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cuments\CARPETAS DE CUENTAS AÑO 2014, 2015, 2016, 2017, 2018\AÑO 2025\FE Y ALEGRIA 2025\ESTAMPILLAS\"/>
    </mc:Choice>
  </mc:AlternateContent>
  <xr:revisionPtr revIDLastSave="0" documentId="13_ncr:1_{1148B145-5548-4583-878F-FBF15D3DF50A}" xr6:coauthVersionLast="47" xr6:coauthVersionMax="47" xr10:uidLastSave="{00000000-0000-0000-0000-000000000000}"/>
  <bookViews>
    <workbookView xWindow="-110" yWindow="-110" windowWidth="19420" windowHeight="10420" xr2:uid="{D4279176-4E40-4CE2-9A97-5307F1A9CF8E}"/>
  </bookViews>
  <sheets>
    <sheet name="FORMULARIO" sheetId="1" r:id="rId1"/>
    <sheet name="EXOGENA" sheetId="2" r:id="rId2"/>
  </sheets>
  <externalReferences>
    <externalReference r:id="rId3"/>
  </externalReferenc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2" i="1" l="1"/>
  <c r="P31" i="1"/>
  <c r="P30" i="1"/>
  <c r="P29" i="1"/>
  <c r="P47" i="1" s="1"/>
  <c r="K29" i="1"/>
  <c r="K30" i="1"/>
  <c r="K31" i="1"/>
  <c r="K32" i="1"/>
  <c r="A29" i="1"/>
  <c r="A30" i="1"/>
  <c r="A31" i="1"/>
  <c r="A32" i="1"/>
  <c r="P22" i="1"/>
  <c r="K22" i="1"/>
  <c r="K23" i="1"/>
  <c r="P23" i="1" s="1"/>
  <c r="K24" i="1"/>
  <c r="P24" i="1" s="1"/>
  <c r="K25" i="1"/>
  <c r="P25" i="1" s="1"/>
  <c r="A22" i="1"/>
  <c r="A23" i="1"/>
  <c r="A24" i="1"/>
  <c r="A25" i="1"/>
  <c r="P48" i="1"/>
  <c r="P46" i="1" l="1"/>
  <c r="P49" i="1"/>
  <c r="P52" i="1" s="1"/>
</calcChain>
</file>

<file path=xl/sharedStrings.xml><?xml version="1.0" encoding="utf-8"?>
<sst xmlns="http://schemas.openxmlformats.org/spreadsheetml/2006/main" count="90" uniqueCount="79">
  <si>
    <t>DECLARACIÓN</t>
  </si>
  <si>
    <t>INICIAL</t>
  </si>
  <si>
    <t>MES</t>
  </si>
  <si>
    <t>ENE</t>
  </si>
  <si>
    <t>FEB</t>
  </si>
  <si>
    <t>MAR</t>
  </si>
  <si>
    <t>ABR</t>
  </si>
  <si>
    <t xml:space="preserve">RAZÓN SOCIAL </t>
  </si>
  <si>
    <t>DIRECCIÓN</t>
  </si>
  <si>
    <t>TELEFONO FIJO</t>
  </si>
  <si>
    <t>CORREO ELECTRONICO PARA NOTIFICACIONES</t>
  </si>
  <si>
    <t>A. INFORMACIÓN DEL AGENTE RETENEDOR</t>
  </si>
  <si>
    <t>DESCRIPCIÓN DEL HECHO GENERADOR</t>
  </si>
  <si>
    <t>LOS AGENTES RETENEDORES DEBERAN GIRAR LOS RECURSOS DE LAS ESTAMPILLAS A NOMBRE DEL MUNICIPIO DE IBAGUÉ EN LA CUENTA MAESTRA ESPECIAL DENTRO DE LOS DIEZ (10) DIEZ DÍAS HABILES SIGUIENTES AL MES VENCIDO</t>
  </si>
  <si>
    <t>E. PAGOS</t>
  </si>
  <si>
    <t>C. LIQUIDACIÓN ESTAMPILLA PRO CULTURA</t>
  </si>
  <si>
    <t xml:space="preserve">B. LIQUIDACIÓN ESTAMPILLA PRO ANCIANO </t>
  </si>
  <si>
    <t>TOTAL RETENCIÓN ESTAMPILLA PRO ANCIANO</t>
  </si>
  <si>
    <t>TOTAL RETENCIÓN ESTAMPILLA PRO CULTURA</t>
  </si>
  <si>
    <t>TOTAL RETENCIÓN ESTAMPILLA PRO UNIVERSIDAD DEL TOLIMA</t>
  </si>
  <si>
    <t>TOTAL RETENCIÓN</t>
  </si>
  <si>
    <t>SANCIONES</t>
  </si>
  <si>
    <t>INTERESES DE MORA</t>
  </si>
  <si>
    <t>TOTAL A PAGAR</t>
  </si>
  <si>
    <t>MAY</t>
  </si>
  <si>
    <t>JUN</t>
  </si>
  <si>
    <t>JUL</t>
  </si>
  <si>
    <t>AGO</t>
  </si>
  <si>
    <t>SEP</t>
  </si>
  <si>
    <t>OCT</t>
  </si>
  <si>
    <t>NOV</t>
  </si>
  <si>
    <t>DIC</t>
  </si>
  <si>
    <t>AÑO GRAVABLE</t>
  </si>
  <si>
    <t>FECHA DE PRESENTACIÓN</t>
  </si>
  <si>
    <t>DÍA</t>
  </si>
  <si>
    <t>AÑO</t>
  </si>
  <si>
    <t>NIT</t>
  </si>
  <si>
    <t>CIUDAD</t>
  </si>
  <si>
    <t>CELULAR</t>
  </si>
  <si>
    <t>BASE GRAVABLE</t>
  </si>
  <si>
    <t>TARIFA (%)</t>
  </si>
  <si>
    <t>VALOR RETENCIÓN</t>
  </si>
  <si>
    <t>FIRMA DEL REPRESENTANTE LEGAL</t>
  </si>
  <si>
    <t>NOMBRE DEL REPRESENTANTE LEGAL</t>
  </si>
  <si>
    <t>IDENTIFICACIÓN</t>
  </si>
  <si>
    <t>FIRMA DEL CONTADOR PÚBLICO O REVISOR FISCAL</t>
  </si>
  <si>
    <t>NOMBRE DEL CONTADOR O REVISOR FISCAL</t>
  </si>
  <si>
    <t>REVISOR FISCAL</t>
  </si>
  <si>
    <t>TP No.</t>
  </si>
  <si>
    <t>NORMATIVIDAD</t>
  </si>
  <si>
    <t>FORMULARÍO DE DECLARACIÓN DE LA RETENCIÓN DEL PAGO DE LAS ESTAMPILLAS</t>
  </si>
  <si>
    <t>CONTADOR PÚBLICO</t>
  </si>
  <si>
    <t>CORRECCIÓN</t>
  </si>
  <si>
    <t>D. LIQUIDACIÓN ESTAMPILLA PRO UNIVERSIDAD DEL TOLIMA</t>
  </si>
  <si>
    <t>F. FIRMAS</t>
  </si>
  <si>
    <t>ITEM</t>
  </si>
  <si>
    <t>TIPO DE ESTAMPILLA</t>
  </si>
  <si>
    <t>IDENTIFICACIÓN DEL CONTRATISTA</t>
  </si>
  <si>
    <t>NOMBRE CONTRATISTA</t>
  </si>
  <si>
    <t>OBJETO CONTRATO</t>
  </si>
  <si>
    <t>BASE GRAVABLE OBJETO RETENCIÓN ESTAMPILLA</t>
  </si>
  <si>
    <t>VALOR NOTA CREDITO PROCEDENTE A DESCONAR DE LA BASE GRAVABLE OBJETO DE RETENCIÓN</t>
  </si>
  <si>
    <t>No. DOCUMENTO NOTA CREDITO</t>
  </si>
  <si>
    <t>No. DOCUMENTO AL CUAL SE APLICA LA NOTA DE CREDITO</t>
  </si>
  <si>
    <t>TARIFA ESTAMPILLA</t>
  </si>
  <si>
    <t>VALOR RETENCION ESTAMPILLA</t>
  </si>
  <si>
    <t>No. CONTRATO U ORDEN DE SERVICIO</t>
  </si>
  <si>
    <t>ADICIÓN</t>
  </si>
  <si>
    <t>FECHA CUANDO SE CAUSO O EFECTUO EL PAGO O SE DIO ANTICIPO AL CONTRATISTA</t>
  </si>
  <si>
    <t>No. DOCUMENTO DE LA ENTIDAD CONTRATANTE POR MEDIO DEL CUAL LE EFECTUO ANTICIO, SE CAUSO O SE DIO EL PAGO AL CONTRATISTA (EGRESO, ORDEN DE PAGO)</t>
  </si>
  <si>
    <t>FECHA FINAL DEL CONTRRATO U ORDEN DE SERVICIO</t>
  </si>
  <si>
    <t>MES AL CUAL CORRESPONDE EL PAGO DE LA ESTAMPILLA</t>
  </si>
  <si>
    <t>VALOR DEL CONTRATO Y ORDEN DE SERVICIO</t>
  </si>
  <si>
    <t xml:space="preserve">FORMULARIO DE INFORMACIÓN EXOGENA ESTAMPILLAS </t>
  </si>
  <si>
    <t>X</t>
  </si>
  <si>
    <t>INSTITUCION EDUCATIVA FE Y ALEGRIA</t>
  </si>
  <si>
    <t>CIUDADELA SIMON BOLIVAR PRIMERAETAPA</t>
  </si>
  <si>
    <t>IBAGUE</t>
  </si>
  <si>
    <t>IEFAIBAGUE@GMAIL.COM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</si>
</sst>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b/>
      <sz val="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77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/>
    <xf numFmtId="0" fontId="0" fillId="0" borderId="0" xfId="0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0" fontId="0" fillId="0" borderId="5" xfId="0" applyBorder="1"/>
    <xf numFmtId="0" fontId="0" fillId="0" borderId="0" xfId="0" applyBorder="1"/>
    <xf numFmtId="0" fontId="0" fillId="0" borderId="5" xfId="0" applyBorder="1" applyAlignment="1">
      <alignment horizontal="center"/>
    </xf>
    <xf numFmtId="0" fontId="0" fillId="0" borderId="0" xfId="0" applyBorder="1" applyAlignment="1">
      <alignment horizontal="right"/>
    </xf>
    <xf numFmtId="0" fontId="2" fillId="0" borderId="0" xfId="0" applyFont="1"/>
    <xf numFmtId="0" fontId="0" fillId="0" borderId="0" xfId="0" applyBorder="1" applyAlignment="1"/>
    <xf numFmtId="0" fontId="0" fillId="0" borderId="3" xfId="0" applyBorder="1"/>
    <xf numFmtId="0" fontId="0" fillId="0" borderId="11" xfId="0" applyBorder="1"/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10" xfId="0" applyBorder="1"/>
    <xf numFmtId="0" fontId="1" fillId="2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0" fillId="0" borderId="0" xfId="0" applyAlignment="1">
      <alignment wrapText="1"/>
    </xf>
    <xf numFmtId="0" fontId="0" fillId="0" borderId="1" xfId="0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/>
    </xf>
    <xf numFmtId="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3" fontId="0" fillId="0" borderId="4" xfId="0" applyNumberFormat="1" applyBorder="1" applyAlignment="1">
      <alignment horizontal="center"/>
    </xf>
    <xf numFmtId="3" fontId="0" fillId="0" borderId="6" xfId="0" applyNumberFormat="1" applyBorder="1" applyAlignment="1">
      <alignment horizontal="center"/>
    </xf>
    <xf numFmtId="3" fontId="0" fillId="0" borderId="12" xfId="0" applyNumberFormat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1" fillId="2" borderId="1" xfId="0" applyFont="1" applyFill="1" applyBorder="1" applyAlignment="1">
      <alignment horizontal="left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2" fillId="0" borderId="2" xfId="0" applyFont="1" applyBorder="1" applyAlignment="1">
      <alignment horizontal="right"/>
    </xf>
    <xf numFmtId="0" fontId="2" fillId="0" borderId="0" xfId="0" applyFont="1" applyAlignment="1">
      <alignment horizontal="right"/>
    </xf>
    <xf numFmtId="0" fontId="2" fillId="0" borderId="3" xfId="0" applyFont="1" applyBorder="1" applyAlignment="1">
      <alignment horizontal="right"/>
    </xf>
    <xf numFmtId="0" fontId="0" fillId="0" borderId="1" xfId="0" applyBorder="1" applyAlignment="1">
      <alignment horizontal="center" vertical="top"/>
    </xf>
    <xf numFmtId="0" fontId="2" fillId="0" borderId="0" xfId="0" applyFont="1" applyBorder="1" applyAlignment="1">
      <alignment horizontal="center"/>
    </xf>
    <xf numFmtId="0" fontId="2" fillId="0" borderId="0" xfId="0" applyFont="1" applyAlignment="1">
      <alignment horizontal="left"/>
    </xf>
    <xf numFmtId="0" fontId="5" fillId="0" borderId="5" xfId="1" applyBorder="1" applyAlignment="1">
      <alignment horizontal="center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2" xfId="0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12" xfId="0" applyBorder="1" applyAlignment="1">
      <alignment horizontal="center"/>
    </xf>
    <xf numFmtId="0" fontId="1" fillId="2" borderId="1" xfId="0" applyFont="1" applyFill="1" applyBorder="1" applyAlignment="1">
      <alignment horizontal="left" wrapText="1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right" vertical="center"/>
    </xf>
    <xf numFmtId="0" fontId="4" fillId="0" borderId="0" xfId="0" applyFont="1" applyBorder="1" applyAlignment="1">
      <alignment horizontal="right" vertical="center"/>
    </xf>
    <xf numFmtId="0" fontId="2" fillId="0" borderId="3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4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12" xfId="0" applyBorder="1" applyAlignment="1">
      <alignment horizontal="left"/>
    </xf>
    <xf numFmtId="9" fontId="0" fillId="0" borderId="1" xfId="0" applyNumberFormat="1" applyBorder="1" applyAlignment="1">
      <alignment horizontal="center"/>
    </xf>
    <xf numFmtId="10" fontId="0" fillId="0" borderId="1" xfId="0" applyNumberForma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3" fontId="1" fillId="2" borderId="1" xfId="0" applyNumberFormat="1" applyFont="1" applyFill="1" applyBorder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231322</xdr:colOff>
      <xdr:row>0</xdr:row>
      <xdr:rowOff>147410</xdr:rowOff>
    </xdr:from>
    <xdr:to>
      <xdr:col>3</xdr:col>
      <xdr:colOff>318724</xdr:colOff>
      <xdr:row>4</xdr:row>
      <xdr:rowOff>63500</xdr:rowOff>
    </xdr:to>
    <xdr:pic>
      <xdr:nvPicPr>
        <xdr:cNvPr id="2" name="Imagen 1" descr="https://lh7-us.googleusercontent.com/cQm_tX-wn7dJGwLBvjW5cnCDH1x2DyOAIgb4HEwonzEfX205GEUBfzQb4u0gAmyxhqM3081VKOq6zDnyYm-_QmV3K766K-e5s1R7BaR_V7luMpWLzvlNYnUd8jb8TOUSDS4lP9YHHYLJW_hXlrilkQ">
          <a:extLst>
            <a:ext uri="{FF2B5EF4-FFF2-40B4-BE49-F238E27FC236}">
              <a16:creationId xmlns:a16="http://schemas.microsoft.com/office/drawing/2014/main" id="{CDB21BC0-2DEB-49D9-A184-329832C9F316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66230"/>
        <a:stretch/>
      </xdr:blipFill>
      <xdr:spPr bwMode="auto">
        <a:xfrm>
          <a:off x="231322" y="147410"/>
          <a:ext cx="1547902" cy="6780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79828</xdr:colOff>
      <xdr:row>0</xdr:row>
      <xdr:rowOff>102053</xdr:rowOff>
    </xdr:from>
    <xdr:to>
      <xdr:col>17</xdr:col>
      <xdr:colOff>469897</xdr:colOff>
      <xdr:row>4</xdr:row>
      <xdr:rowOff>99785</xdr:rowOff>
    </xdr:to>
    <xdr:pic>
      <xdr:nvPicPr>
        <xdr:cNvPr id="3" name="Imagen 2" descr="https://lh7-us.googleusercontent.com/cQm_tX-wn7dJGwLBvjW5cnCDH1x2DyOAIgb4HEwonzEfX205GEUBfzQb4u0gAmyxhqM3081VKOq6zDnyYm-_QmV3K766K-e5s1R7BaR_V7luMpWLzvlNYnUd8jb8TOUSDS4lP9YHHYLJW_hXlrilkQ">
          <a:extLst>
            <a:ext uri="{FF2B5EF4-FFF2-40B4-BE49-F238E27FC236}">
              <a16:creationId xmlns:a16="http://schemas.microsoft.com/office/drawing/2014/main" id="{6B7D874F-3DB3-4F22-AD2A-8EBF01B9B47B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7538"/>
        <a:stretch/>
      </xdr:blipFill>
      <xdr:spPr bwMode="auto">
        <a:xfrm>
          <a:off x="6572703" y="102053"/>
          <a:ext cx="659945" cy="7597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288252</xdr:colOff>
      <xdr:row>58</xdr:row>
      <xdr:rowOff>127000</xdr:rowOff>
    </xdr:from>
    <xdr:to>
      <xdr:col>14</xdr:col>
      <xdr:colOff>361065</xdr:colOff>
      <xdr:row>61</xdr:row>
      <xdr:rowOff>86987</xdr:rowOff>
    </xdr:to>
    <xdr:pic>
      <xdr:nvPicPr>
        <xdr:cNvPr id="4" name="1 Imagen">
          <a:extLst>
            <a:ext uri="{FF2B5EF4-FFF2-40B4-BE49-F238E27FC236}">
              <a16:creationId xmlns:a16="http://schemas.microsoft.com/office/drawing/2014/main" id="{B412017C-5F83-4108-8637-A8495F878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58937" y="11226452"/>
          <a:ext cx="2299662" cy="50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199717</xdr:colOff>
      <xdr:row>0</xdr:row>
      <xdr:rowOff>168992</xdr:rowOff>
    </xdr:from>
    <xdr:to>
      <xdr:col>3</xdr:col>
      <xdr:colOff>703812</xdr:colOff>
      <xdr:row>0</xdr:row>
      <xdr:rowOff>867959</xdr:rowOff>
    </xdr:to>
    <xdr:pic>
      <xdr:nvPicPr>
        <xdr:cNvPr id="2" name="Imagen 1" descr="https://lh7-us.googleusercontent.com/cQm_tX-wn7dJGwLBvjW5cnCDH1x2DyOAIgb4HEwonzEfX205GEUBfzQb4u0gAmyxhqM3081VKOq6zDnyYm-_QmV3K766K-e5s1R7BaR_V7luMpWLzvlNYnUd8jb8TOUSDS4lP9YHHYLJW_hXlrilkQ">
          <a:extLst>
            <a:ext uri="{FF2B5EF4-FFF2-40B4-BE49-F238E27FC236}">
              <a16:creationId xmlns:a16="http://schemas.microsoft.com/office/drawing/2014/main" id="{7ED895B9-5C5C-4083-BB30-CA171FE25BC4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66230"/>
        <a:stretch/>
      </xdr:blipFill>
      <xdr:spPr bwMode="auto">
        <a:xfrm>
          <a:off x="1659193" y="168992"/>
          <a:ext cx="1548772" cy="6989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675968</xdr:colOff>
      <xdr:row>0</xdr:row>
      <xdr:rowOff>230443</xdr:rowOff>
    </xdr:from>
    <xdr:to>
      <xdr:col>17</xdr:col>
      <xdr:colOff>287538</xdr:colOff>
      <xdr:row>0</xdr:row>
      <xdr:rowOff>1011052</xdr:rowOff>
    </xdr:to>
    <xdr:pic>
      <xdr:nvPicPr>
        <xdr:cNvPr id="3" name="Imagen 2" descr="https://lh7-us.googleusercontent.com/cQm_tX-wn7dJGwLBvjW5cnCDH1x2DyOAIgb4HEwonzEfX205GEUBfzQb4u0gAmyxhqM3081VKOq6zDnyYm-_QmV3K766K-e5s1R7BaR_V7luMpWLzvlNYnUd8jb8TOUSDS4lP9YHHYLJW_hXlrilkQ">
          <a:extLst>
            <a:ext uri="{FF2B5EF4-FFF2-40B4-BE49-F238E27FC236}">
              <a16:creationId xmlns:a16="http://schemas.microsoft.com/office/drawing/2014/main" id="{B72B3885-713C-4957-8654-8B3E788014E9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7538"/>
        <a:stretch/>
      </xdr:blipFill>
      <xdr:spPr bwMode="auto">
        <a:xfrm>
          <a:off x="18865645" y="230443"/>
          <a:ext cx="656248" cy="7806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Documents\CARPETAS%20DE%20CUENTAS%20A&#209;O%202014,%202015,%202016,%202017,%202018\A&#209;O%202025\FE%20Y%20ALEGRIA%202025\PRODEPORTES%20A&#209;O%202025\EXOGENA%20PRODEPORTE%20DICIEMBRE%202025%20FE%20Y%20ALEGRIA.xlsx" TargetMode="External"/><Relationship Id="rId1" Type="http://schemas.openxmlformats.org/officeDocument/2006/relationships/externalLinkPath" Target="/Documents/CARPETAS%20DE%20CUENTAS%20A&#209;O%202014,%202015,%202016,%202017,%202018/A&#209;O%202025/FE%20Y%20ALEGRIA%202025/PRODEPORTES%20A&#209;O%202025/EXOGENA%20PRODEPORTE%20DICIEMBRE%202025%20FE%20Y%20ALEGRI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JULIO"/>
      <sheetName val="Hoja1"/>
    </sheetNames>
    <sheetDataSet>
      <sheetData sheetId="0">
        <row r="6">
          <cell r="C6" t="str">
            <v>DARIO GALLEGO CASTAÑO</v>
          </cell>
          <cell r="E6">
            <v>21883500</v>
          </cell>
        </row>
        <row r="7">
          <cell r="C7" t="str">
            <v>FRANCISCO JAVIER PELAEZ</v>
          </cell>
          <cell r="E7">
            <v>4782000</v>
          </cell>
        </row>
        <row r="10">
          <cell r="C10" t="str">
            <v>NATHALIE DIAZ RODRIGUEZ</v>
          </cell>
          <cell r="E10">
            <v>21090000</v>
          </cell>
        </row>
        <row r="11">
          <cell r="C11" t="str">
            <v>BEATRIZ ORTIZ DE DIAZ</v>
          </cell>
          <cell r="E11">
            <v>15928755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EFAIBAGUE@GMAIL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AAED2D-AAC9-4D11-B638-4A52396909E1}">
  <sheetPr>
    <pageSetUpPr fitToPage="1"/>
  </sheetPr>
  <dimension ref="A1:R68"/>
  <sheetViews>
    <sheetView showGridLines="0" tabSelected="1" showWhiteSpace="0" view="pageBreakPreview" topLeftCell="A33" zoomScale="73" zoomScaleNormal="73" zoomScaleSheetLayoutView="73" zoomScalePageLayoutView="84" workbookViewId="0">
      <selection activeCell="P46" sqref="P46:R46"/>
    </sheetView>
  </sheetViews>
  <sheetFormatPr baseColWidth="10" defaultRowHeight="14.5" x14ac:dyDescent="0.35"/>
  <cols>
    <col min="2" max="3" width="5.26953125" customWidth="1"/>
    <col min="4" max="4" width="4.81640625" customWidth="1"/>
    <col min="5" max="5" width="4.6328125" customWidth="1"/>
    <col min="6" max="7" width="4" customWidth="1"/>
    <col min="8" max="8" width="4.6328125" customWidth="1"/>
    <col min="9" max="9" width="3.36328125" customWidth="1"/>
    <col min="10" max="10" width="4.6328125" customWidth="1"/>
    <col min="11" max="12" width="5.7265625" customWidth="1"/>
    <col min="13" max="13" width="10.08984375" customWidth="1"/>
    <col min="14" max="14" width="5.7265625" customWidth="1"/>
    <col min="15" max="15" width="15" customWidth="1"/>
    <col min="16" max="16" width="4.90625" customWidth="1"/>
    <col min="17" max="17" width="4.08984375" customWidth="1"/>
    <col min="18" max="18" width="23.08984375" customWidth="1"/>
  </cols>
  <sheetData>
    <row r="1" spans="1:18" x14ac:dyDescent="0.35">
      <c r="A1" s="12"/>
      <c r="B1" s="2"/>
      <c r="C1" s="2"/>
      <c r="D1" s="2"/>
      <c r="E1" s="2"/>
      <c r="F1" s="2"/>
    </row>
    <row r="2" spans="1:18" ht="15" customHeight="1" x14ac:dyDescent="0.35">
      <c r="A2" s="12"/>
      <c r="B2" s="2"/>
      <c r="C2" s="2"/>
      <c r="D2" s="2"/>
      <c r="E2" s="35" t="s">
        <v>50</v>
      </c>
      <c r="F2" s="35"/>
      <c r="G2" s="35"/>
      <c r="H2" s="35"/>
      <c r="I2" s="35"/>
      <c r="J2" s="35"/>
      <c r="K2" s="35"/>
      <c r="L2" s="35"/>
      <c r="M2" s="35"/>
      <c r="N2" s="35"/>
      <c r="O2" s="35"/>
    </row>
    <row r="3" spans="1:18" x14ac:dyDescent="0.35">
      <c r="A3" s="2"/>
      <c r="B3" s="2"/>
      <c r="C3" s="2"/>
      <c r="D3" s="2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</row>
    <row r="4" spans="1:18" ht="15" customHeight="1" x14ac:dyDescent="0.35">
      <c r="A4" s="2"/>
      <c r="B4" s="2"/>
      <c r="C4" s="2"/>
      <c r="D4" s="2"/>
      <c r="E4" s="36" t="s">
        <v>49</v>
      </c>
      <c r="F4" s="36"/>
      <c r="G4" s="36"/>
      <c r="H4" s="36"/>
      <c r="I4" s="36"/>
      <c r="J4" s="36"/>
      <c r="K4" s="36"/>
      <c r="L4" s="36"/>
      <c r="M4" s="36"/>
      <c r="N4" s="36"/>
      <c r="O4" s="36"/>
    </row>
    <row r="5" spans="1:18" x14ac:dyDescent="0.35">
      <c r="A5" s="12"/>
      <c r="B5" s="12"/>
      <c r="C5" s="12"/>
      <c r="D5" s="12"/>
      <c r="E5" s="12"/>
      <c r="F5" s="12"/>
    </row>
    <row r="6" spans="1:18" ht="8.25" customHeight="1" x14ac:dyDescent="0.35">
      <c r="A6" s="32"/>
      <c r="B6" s="33"/>
      <c r="C6" s="33"/>
      <c r="D6" s="33"/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4" customHeight="1" x14ac:dyDescent="0.35">
      <c r="A7" s="60" t="s">
        <v>0</v>
      </c>
      <c r="B7" s="61"/>
      <c r="C7" s="62" t="s">
        <v>1</v>
      </c>
      <c r="D7" s="62"/>
      <c r="E7" s="5"/>
      <c r="F7" s="64" t="s">
        <v>52</v>
      </c>
      <c r="G7" s="65"/>
      <c r="H7" s="6"/>
      <c r="I7" s="66" t="s">
        <v>32</v>
      </c>
      <c r="J7" s="67"/>
      <c r="K7" s="67"/>
      <c r="L7" s="23">
        <v>2025</v>
      </c>
      <c r="M7" s="64" t="s">
        <v>33</v>
      </c>
      <c r="N7" s="65"/>
      <c r="O7" s="68"/>
      <c r="P7" s="19" t="s">
        <v>34</v>
      </c>
      <c r="Q7" s="19" t="s">
        <v>2</v>
      </c>
      <c r="R7" s="19" t="s">
        <v>35</v>
      </c>
    </row>
    <row r="8" spans="1:18" x14ac:dyDescent="0.35">
      <c r="A8" s="15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13"/>
    </row>
    <row r="9" spans="1:18" x14ac:dyDescent="0.35">
      <c r="A9" s="15"/>
      <c r="B9" s="3"/>
      <c r="C9" s="8"/>
      <c r="D9" s="18" t="s">
        <v>3</v>
      </c>
      <c r="E9" s="18" t="s">
        <v>4</v>
      </c>
      <c r="F9" s="18" t="s">
        <v>5</v>
      </c>
      <c r="G9" s="18" t="s">
        <v>6</v>
      </c>
      <c r="H9" s="18" t="s">
        <v>24</v>
      </c>
      <c r="I9" s="18" t="s">
        <v>25</v>
      </c>
      <c r="J9" s="18" t="s">
        <v>26</v>
      </c>
      <c r="K9" s="18" t="s">
        <v>27</v>
      </c>
      <c r="L9" s="18" t="s">
        <v>28</v>
      </c>
      <c r="M9" s="18" t="s">
        <v>29</v>
      </c>
      <c r="N9" s="18" t="s">
        <v>30</v>
      </c>
      <c r="O9" s="18" t="s">
        <v>31</v>
      </c>
      <c r="P9" s="8"/>
      <c r="Q9" s="8"/>
      <c r="R9" s="13"/>
    </row>
    <row r="10" spans="1:18" x14ac:dyDescent="0.35">
      <c r="A10" s="16"/>
      <c r="B10" s="3"/>
      <c r="C10" s="10" t="s">
        <v>2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 t="s">
        <v>74</v>
      </c>
      <c r="P10" s="8"/>
      <c r="Q10" s="8"/>
      <c r="R10" s="13"/>
    </row>
    <row r="11" spans="1:18" x14ac:dyDescent="0.35">
      <c r="A11" s="15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13"/>
    </row>
    <row r="12" spans="1:18" x14ac:dyDescent="0.35">
      <c r="A12" s="63" t="s">
        <v>13</v>
      </c>
      <c r="B12" s="63"/>
      <c r="C12" s="63"/>
      <c r="D12" s="63"/>
      <c r="E12" s="63"/>
      <c r="F12" s="63"/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</row>
    <row r="13" spans="1:18" ht="27" customHeight="1" x14ac:dyDescent="0.35">
      <c r="A13" s="63"/>
      <c r="B13" s="63"/>
      <c r="C13" s="63"/>
      <c r="D13" s="63"/>
      <c r="E13" s="63"/>
      <c r="F13" s="63"/>
      <c r="G13" s="63"/>
      <c r="H13" s="63"/>
      <c r="I13" s="63"/>
      <c r="J13" s="63"/>
      <c r="K13" s="63"/>
      <c r="L13" s="63"/>
      <c r="M13" s="63"/>
      <c r="N13" s="63"/>
      <c r="O13" s="63"/>
      <c r="P13" s="63"/>
      <c r="Q13" s="63"/>
      <c r="R13" s="63"/>
    </row>
    <row r="14" spans="1:18" x14ac:dyDescent="0.35">
      <c r="A14" s="59" t="s">
        <v>11</v>
      </c>
      <c r="B14" s="59"/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35">
      <c r="A15" s="15" t="s">
        <v>7</v>
      </c>
      <c r="B15" s="8"/>
      <c r="C15" s="41" t="s">
        <v>75</v>
      </c>
      <c r="D15" s="41"/>
      <c r="E15" s="41"/>
      <c r="F15" s="41"/>
      <c r="G15" s="41"/>
      <c r="H15" s="41"/>
      <c r="I15" s="41"/>
      <c r="J15" s="41"/>
      <c r="K15" s="57" t="s">
        <v>36</v>
      </c>
      <c r="L15" s="57"/>
      <c r="M15" s="41">
        <v>809004589</v>
      </c>
      <c r="N15" s="41"/>
      <c r="O15" s="41"/>
      <c r="P15" s="41"/>
      <c r="Q15" s="41"/>
      <c r="R15" s="42"/>
    </row>
    <row r="16" spans="1:18" x14ac:dyDescent="0.35">
      <c r="A16" s="56" t="s">
        <v>8</v>
      </c>
      <c r="B16" s="57"/>
      <c r="C16" s="55" t="s">
        <v>76</v>
      </c>
      <c r="D16" s="55"/>
      <c r="E16" s="55"/>
      <c r="F16" s="55"/>
      <c r="G16" s="55"/>
      <c r="H16" s="55"/>
      <c r="I16" s="55"/>
      <c r="J16" s="55"/>
      <c r="K16" s="8" t="s">
        <v>37</v>
      </c>
      <c r="L16" s="8"/>
      <c r="M16" s="55" t="s">
        <v>77</v>
      </c>
      <c r="N16" s="55"/>
      <c r="O16" s="55"/>
      <c r="P16" s="55"/>
      <c r="Q16" s="55"/>
      <c r="R16" s="58"/>
    </row>
    <row r="17" spans="1:18" x14ac:dyDescent="0.35">
      <c r="A17" s="56" t="s">
        <v>9</v>
      </c>
      <c r="B17" s="57"/>
      <c r="C17" s="55"/>
      <c r="D17" s="55"/>
      <c r="E17" s="55"/>
      <c r="F17" s="55"/>
      <c r="G17" s="55"/>
      <c r="H17" s="55"/>
      <c r="I17" s="55"/>
      <c r="J17" s="55"/>
      <c r="K17" s="8" t="s">
        <v>38</v>
      </c>
      <c r="L17" s="8"/>
      <c r="M17" s="55">
        <v>3053223084</v>
      </c>
      <c r="N17" s="55"/>
      <c r="O17" s="55"/>
      <c r="P17" s="55"/>
      <c r="Q17" s="55"/>
      <c r="R17" s="58"/>
    </row>
    <row r="18" spans="1:18" ht="15.75" customHeight="1" x14ac:dyDescent="0.35">
      <c r="A18" s="15" t="s">
        <v>10</v>
      </c>
      <c r="B18" s="8"/>
      <c r="C18" s="8"/>
      <c r="D18" s="8"/>
      <c r="E18" s="8"/>
      <c r="F18" s="8"/>
      <c r="G18" s="7"/>
      <c r="H18" s="52" t="s">
        <v>78</v>
      </c>
      <c r="I18" s="41"/>
      <c r="J18" s="41"/>
      <c r="K18" s="41"/>
      <c r="L18" s="41"/>
      <c r="M18" s="41"/>
      <c r="N18" s="41"/>
      <c r="O18" s="41"/>
      <c r="P18" s="41"/>
      <c r="Q18" s="41"/>
      <c r="R18" s="42"/>
    </row>
    <row r="19" spans="1:18" ht="6" customHeight="1" x14ac:dyDescent="0.35">
      <c r="A19" s="17"/>
      <c r="B19" s="7"/>
      <c r="C19" s="7"/>
      <c r="D19" s="7"/>
      <c r="E19" s="7"/>
      <c r="F19" s="7"/>
      <c r="G19" s="7"/>
      <c r="H19" s="9"/>
      <c r="I19" s="9"/>
      <c r="J19" s="9"/>
      <c r="K19" s="9"/>
      <c r="L19" s="9"/>
      <c r="M19" s="9"/>
      <c r="N19" s="9"/>
      <c r="O19" s="9"/>
      <c r="P19" s="9"/>
      <c r="Q19" s="9"/>
      <c r="R19" s="20"/>
    </row>
    <row r="20" spans="1:18" ht="15" customHeight="1" x14ac:dyDescent="0.35">
      <c r="A20" s="59" t="s">
        <v>16</v>
      </c>
      <c r="B20" s="59"/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1:18" x14ac:dyDescent="0.35">
      <c r="A21" s="30" t="s">
        <v>12</v>
      </c>
      <c r="B21" s="30"/>
      <c r="C21" s="30"/>
      <c r="D21" s="30"/>
      <c r="E21" s="30"/>
      <c r="F21" s="30"/>
      <c r="G21" s="30"/>
      <c r="H21" s="30"/>
      <c r="I21" s="30"/>
      <c r="J21" s="30"/>
      <c r="K21" s="30" t="s">
        <v>39</v>
      </c>
      <c r="L21" s="30"/>
      <c r="M21" s="30"/>
      <c r="N21" s="30" t="s">
        <v>40</v>
      </c>
      <c r="O21" s="30"/>
      <c r="P21" s="30" t="s">
        <v>41</v>
      </c>
      <c r="Q21" s="30"/>
      <c r="R21" s="30"/>
    </row>
    <row r="22" spans="1:18" x14ac:dyDescent="0.35">
      <c r="A22" s="70" t="str">
        <f>[1]JULIO!C6</f>
        <v>DARIO GALLEGO CASTAÑO</v>
      </c>
      <c r="B22" s="71"/>
      <c r="C22" s="71"/>
      <c r="D22" s="71"/>
      <c r="E22" s="71"/>
      <c r="F22" s="71"/>
      <c r="G22" s="71"/>
      <c r="H22" s="71"/>
      <c r="I22" s="71"/>
      <c r="J22" s="72"/>
      <c r="K22" s="25">
        <f>[1]JULIO!E6</f>
        <v>21883500</v>
      </c>
      <c r="L22" s="25"/>
      <c r="M22" s="25"/>
      <c r="N22" s="73">
        <v>0.02</v>
      </c>
      <c r="O22" s="26"/>
      <c r="P22" s="25">
        <f>+K22*N22</f>
        <v>437670</v>
      </c>
      <c r="Q22" s="25"/>
      <c r="R22" s="25"/>
    </row>
    <row r="23" spans="1:18" x14ac:dyDescent="0.35">
      <c r="A23" s="70" t="str">
        <f>[1]JULIO!C7</f>
        <v>FRANCISCO JAVIER PELAEZ</v>
      </c>
      <c r="B23" s="71"/>
      <c r="C23" s="71"/>
      <c r="D23" s="71"/>
      <c r="E23" s="71"/>
      <c r="F23" s="71"/>
      <c r="G23" s="71"/>
      <c r="H23" s="71"/>
      <c r="I23" s="71"/>
      <c r="J23" s="72"/>
      <c r="K23" s="25">
        <f>[1]JULIO!E7</f>
        <v>4782000</v>
      </c>
      <c r="L23" s="25"/>
      <c r="M23" s="25"/>
      <c r="N23" s="73">
        <v>0.02</v>
      </c>
      <c r="O23" s="26"/>
      <c r="P23" s="25">
        <f t="shared" ref="P23:P25" si="0">+K23*N23</f>
        <v>95640</v>
      </c>
      <c r="Q23" s="25"/>
      <c r="R23" s="25"/>
    </row>
    <row r="24" spans="1:18" x14ac:dyDescent="0.35">
      <c r="A24" s="70" t="str">
        <f>[1]JULIO!C10</f>
        <v>NATHALIE DIAZ RODRIGUEZ</v>
      </c>
      <c r="B24" s="71"/>
      <c r="C24" s="71"/>
      <c r="D24" s="71"/>
      <c r="E24" s="71"/>
      <c r="F24" s="71"/>
      <c r="G24" s="71"/>
      <c r="H24" s="71"/>
      <c r="I24" s="71"/>
      <c r="J24" s="72"/>
      <c r="K24" s="25">
        <f>[1]JULIO!E10</f>
        <v>21090000</v>
      </c>
      <c r="L24" s="25"/>
      <c r="M24" s="25"/>
      <c r="N24" s="73">
        <v>0.02</v>
      </c>
      <c r="O24" s="26"/>
      <c r="P24" s="25">
        <f t="shared" si="0"/>
        <v>421800</v>
      </c>
      <c r="Q24" s="25"/>
      <c r="R24" s="25"/>
    </row>
    <row r="25" spans="1:18" x14ac:dyDescent="0.35">
      <c r="A25" s="70" t="str">
        <f>[1]JULIO!C11</f>
        <v>BEATRIZ ORTIZ DE DIAZ</v>
      </c>
      <c r="B25" s="71"/>
      <c r="C25" s="71"/>
      <c r="D25" s="71"/>
      <c r="E25" s="71"/>
      <c r="F25" s="71"/>
      <c r="G25" s="71"/>
      <c r="H25" s="71"/>
      <c r="I25" s="71"/>
      <c r="J25" s="72"/>
      <c r="K25" s="25">
        <f>[1]JULIO!E11</f>
        <v>15928755</v>
      </c>
      <c r="L25" s="25"/>
      <c r="M25" s="25"/>
      <c r="N25" s="73">
        <v>0.02</v>
      </c>
      <c r="O25" s="26"/>
      <c r="P25" s="25">
        <f t="shared" si="0"/>
        <v>318575.10000000003</v>
      </c>
      <c r="Q25" s="25"/>
      <c r="R25" s="25"/>
    </row>
    <row r="26" spans="1:18" x14ac:dyDescent="0.35">
      <c r="A26" s="24"/>
      <c r="B26" s="24"/>
      <c r="C26" s="24"/>
      <c r="D26" s="24"/>
      <c r="E26" s="24"/>
      <c r="F26" s="24"/>
      <c r="G26" s="24"/>
      <c r="H26" s="24"/>
      <c r="I26" s="24"/>
      <c r="J26" s="24"/>
      <c r="K26" s="25"/>
      <c r="L26" s="25"/>
      <c r="M26" s="25"/>
      <c r="N26" s="26"/>
      <c r="O26" s="26"/>
      <c r="P26" s="27"/>
      <c r="Q26" s="28"/>
      <c r="R26" s="29"/>
    </row>
    <row r="27" spans="1:18" x14ac:dyDescent="0.35">
      <c r="A27" s="31" t="s">
        <v>15</v>
      </c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</row>
    <row r="28" spans="1:18" x14ac:dyDescent="0.35">
      <c r="A28" s="30" t="s">
        <v>12</v>
      </c>
      <c r="B28" s="30"/>
      <c r="C28" s="30"/>
      <c r="D28" s="30"/>
      <c r="E28" s="30"/>
      <c r="F28" s="30"/>
      <c r="G28" s="30"/>
      <c r="H28" s="30"/>
      <c r="I28" s="30"/>
      <c r="J28" s="30"/>
      <c r="K28" s="30" t="s">
        <v>39</v>
      </c>
      <c r="L28" s="30"/>
      <c r="M28" s="30"/>
      <c r="N28" s="30" t="s">
        <v>40</v>
      </c>
      <c r="O28" s="30"/>
      <c r="P28" s="30" t="s">
        <v>41</v>
      </c>
      <c r="Q28" s="30"/>
      <c r="R28" s="30"/>
    </row>
    <row r="29" spans="1:18" x14ac:dyDescent="0.35">
      <c r="A29" s="70" t="str">
        <f t="shared" ref="A29:J29" si="1">A22</f>
        <v>DARIO GALLEGO CASTAÑO</v>
      </c>
      <c r="B29" s="71"/>
      <c r="C29" s="71"/>
      <c r="D29" s="71"/>
      <c r="E29" s="71"/>
      <c r="F29" s="71"/>
      <c r="G29" s="71"/>
      <c r="H29" s="71"/>
      <c r="I29" s="71"/>
      <c r="J29" s="72"/>
      <c r="K29" s="25">
        <f t="shared" ref="K29:R32" si="2">K22</f>
        <v>21883500</v>
      </c>
      <c r="L29" s="25"/>
      <c r="M29" s="25"/>
      <c r="N29" s="74">
        <v>1.4999999999999999E-2</v>
      </c>
      <c r="O29" s="74"/>
      <c r="P29" s="75">
        <f>+K29*N29</f>
        <v>328252.5</v>
      </c>
      <c r="Q29" s="75"/>
      <c r="R29" s="75"/>
    </row>
    <row r="30" spans="1:18" x14ac:dyDescent="0.35">
      <c r="A30" s="70" t="str">
        <f t="shared" ref="A30:J30" si="3">A23</f>
        <v>FRANCISCO JAVIER PELAEZ</v>
      </c>
      <c r="B30" s="71"/>
      <c r="C30" s="71"/>
      <c r="D30" s="71"/>
      <c r="E30" s="71"/>
      <c r="F30" s="71"/>
      <c r="G30" s="71"/>
      <c r="H30" s="71"/>
      <c r="I30" s="71"/>
      <c r="J30" s="72"/>
      <c r="K30" s="25">
        <f t="shared" si="2"/>
        <v>4782000</v>
      </c>
      <c r="L30" s="25"/>
      <c r="M30" s="25"/>
      <c r="N30" s="74">
        <v>1.4999999999999999E-2</v>
      </c>
      <c r="O30" s="74"/>
      <c r="P30" s="75">
        <f t="shared" ref="P30:P32" si="4">+K30*N30</f>
        <v>71730</v>
      </c>
      <c r="Q30" s="75"/>
      <c r="R30" s="75"/>
    </row>
    <row r="31" spans="1:18" x14ac:dyDescent="0.35">
      <c r="A31" s="70" t="str">
        <f t="shared" ref="A31:J31" si="5">A24</f>
        <v>NATHALIE DIAZ RODRIGUEZ</v>
      </c>
      <c r="B31" s="71"/>
      <c r="C31" s="71"/>
      <c r="D31" s="71"/>
      <c r="E31" s="71"/>
      <c r="F31" s="71"/>
      <c r="G31" s="71"/>
      <c r="H31" s="71"/>
      <c r="I31" s="71"/>
      <c r="J31" s="72"/>
      <c r="K31" s="25">
        <f t="shared" si="2"/>
        <v>21090000</v>
      </c>
      <c r="L31" s="25"/>
      <c r="M31" s="25"/>
      <c r="N31" s="74">
        <v>1.4999999999999999E-2</v>
      </c>
      <c r="O31" s="74"/>
      <c r="P31" s="75">
        <f t="shared" si="4"/>
        <v>316350</v>
      </c>
      <c r="Q31" s="75"/>
      <c r="R31" s="75"/>
    </row>
    <row r="32" spans="1:18" x14ac:dyDescent="0.35">
      <c r="A32" s="70" t="str">
        <f t="shared" ref="A32:J32" si="6">A25</f>
        <v>BEATRIZ ORTIZ DE DIAZ</v>
      </c>
      <c r="B32" s="71"/>
      <c r="C32" s="71"/>
      <c r="D32" s="71"/>
      <c r="E32" s="71"/>
      <c r="F32" s="71"/>
      <c r="G32" s="71"/>
      <c r="H32" s="71"/>
      <c r="I32" s="71"/>
      <c r="J32" s="72"/>
      <c r="K32" s="25">
        <f t="shared" si="2"/>
        <v>15928755</v>
      </c>
      <c r="L32" s="25"/>
      <c r="M32" s="25"/>
      <c r="N32" s="74">
        <v>1.4999999999999999E-2</v>
      </c>
      <c r="O32" s="74"/>
      <c r="P32" s="75">
        <f t="shared" si="4"/>
        <v>238931.32499999998</v>
      </c>
      <c r="Q32" s="75"/>
      <c r="R32" s="75"/>
    </row>
    <row r="33" spans="1:18" x14ac:dyDescent="0.35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5"/>
      <c r="L33" s="25"/>
      <c r="M33" s="25"/>
      <c r="N33" s="26"/>
      <c r="O33" s="26"/>
      <c r="P33" s="25"/>
      <c r="Q33" s="25"/>
      <c r="R33" s="25"/>
    </row>
    <row r="34" spans="1:18" x14ac:dyDescent="0.35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5"/>
      <c r="L34" s="25"/>
      <c r="M34" s="25"/>
      <c r="N34" s="26"/>
      <c r="O34" s="26"/>
      <c r="P34" s="25"/>
      <c r="Q34" s="25"/>
      <c r="R34" s="25"/>
    </row>
    <row r="35" spans="1:18" x14ac:dyDescent="0.35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5"/>
      <c r="L35" s="25"/>
      <c r="M35" s="25"/>
      <c r="N35" s="26"/>
      <c r="O35" s="26"/>
      <c r="P35" s="25"/>
      <c r="Q35" s="25"/>
      <c r="R35" s="25"/>
    </row>
    <row r="36" spans="1:18" x14ac:dyDescent="0.35">
      <c r="A36" s="26"/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5"/>
      <c r="Q36" s="25"/>
      <c r="R36" s="25"/>
    </row>
    <row r="37" spans="1:18" x14ac:dyDescent="0.35">
      <c r="A37" s="26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5"/>
      <c r="Q37" s="25"/>
      <c r="R37" s="25"/>
    </row>
    <row r="38" spans="1:18" x14ac:dyDescent="0.35">
      <c r="A38" s="31" t="s">
        <v>53</v>
      </c>
      <c r="B38" s="31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</row>
    <row r="39" spans="1:18" x14ac:dyDescent="0.35">
      <c r="A39" s="30" t="s">
        <v>12</v>
      </c>
      <c r="B39" s="30"/>
      <c r="C39" s="30"/>
      <c r="D39" s="30"/>
      <c r="E39" s="30"/>
      <c r="F39" s="30"/>
      <c r="G39" s="30"/>
      <c r="H39" s="30"/>
      <c r="I39" s="30"/>
      <c r="J39" s="30"/>
      <c r="K39" s="30" t="s">
        <v>39</v>
      </c>
      <c r="L39" s="30"/>
      <c r="M39" s="30"/>
      <c r="N39" s="30" t="s">
        <v>40</v>
      </c>
      <c r="O39" s="30"/>
      <c r="P39" s="30" t="s">
        <v>41</v>
      </c>
      <c r="Q39" s="30"/>
      <c r="R39" s="30"/>
    </row>
    <row r="40" spans="1:18" x14ac:dyDescent="0.35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5"/>
      <c r="L40" s="25"/>
      <c r="M40" s="25"/>
      <c r="N40" s="26"/>
      <c r="O40" s="26"/>
      <c r="P40" s="25"/>
      <c r="Q40" s="25"/>
      <c r="R40" s="25"/>
    </row>
    <row r="41" spans="1:18" x14ac:dyDescent="0.35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5"/>
      <c r="L41" s="25"/>
      <c r="M41" s="25"/>
      <c r="N41" s="26"/>
      <c r="O41" s="26"/>
      <c r="P41" s="25"/>
      <c r="Q41" s="25"/>
      <c r="R41" s="25"/>
    </row>
    <row r="42" spans="1:18" x14ac:dyDescent="0.35">
      <c r="A42" s="26"/>
      <c r="B42" s="26"/>
      <c r="C42" s="26"/>
      <c r="D42" s="26"/>
      <c r="E42" s="26"/>
      <c r="F42" s="26"/>
      <c r="G42" s="26"/>
      <c r="H42" s="26"/>
      <c r="I42" s="26"/>
      <c r="J42" s="26"/>
      <c r="K42" s="25"/>
      <c r="L42" s="25"/>
      <c r="M42" s="25"/>
      <c r="N42" s="26"/>
      <c r="O42" s="26"/>
      <c r="P42" s="25"/>
      <c r="Q42" s="25"/>
      <c r="R42" s="25"/>
    </row>
    <row r="43" spans="1:18" x14ac:dyDescent="0.35">
      <c r="A43" s="26"/>
      <c r="B43" s="26"/>
      <c r="C43" s="26"/>
      <c r="D43" s="26"/>
      <c r="E43" s="26"/>
      <c r="F43" s="26"/>
      <c r="G43" s="26"/>
      <c r="H43" s="26"/>
      <c r="I43" s="26"/>
      <c r="J43" s="26"/>
      <c r="K43" s="25"/>
      <c r="L43" s="25"/>
      <c r="M43" s="25"/>
      <c r="N43" s="26"/>
      <c r="O43" s="26"/>
      <c r="P43" s="25"/>
      <c r="Q43" s="25"/>
      <c r="R43" s="25"/>
    </row>
    <row r="44" spans="1:18" x14ac:dyDescent="0.35">
      <c r="A44" s="26"/>
      <c r="B44" s="26"/>
      <c r="C44" s="26"/>
      <c r="D44" s="26"/>
      <c r="E44" s="26"/>
      <c r="F44" s="26"/>
      <c r="G44" s="26"/>
      <c r="H44" s="26"/>
      <c r="I44" s="26"/>
      <c r="J44" s="26"/>
      <c r="K44" s="25"/>
      <c r="L44" s="25"/>
      <c r="M44" s="25"/>
      <c r="N44" s="26"/>
      <c r="O44" s="26"/>
      <c r="P44" s="26"/>
      <c r="Q44" s="26"/>
      <c r="R44" s="26"/>
    </row>
    <row r="45" spans="1:18" x14ac:dyDescent="0.35">
      <c r="A45" s="31" t="s">
        <v>14</v>
      </c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</row>
    <row r="46" spans="1:18" x14ac:dyDescent="0.35">
      <c r="A46" s="24" t="s">
        <v>17</v>
      </c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75">
        <f>SUM(P22:R26)</f>
        <v>1273685.1000000001</v>
      </c>
      <c r="Q46" s="75"/>
      <c r="R46" s="75"/>
    </row>
    <row r="47" spans="1:18" x14ac:dyDescent="0.35">
      <c r="A47" s="24" t="s">
        <v>18</v>
      </c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75">
        <f>SUM(P29:R35)</f>
        <v>955263.82499999995</v>
      </c>
      <c r="Q47" s="75"/>
      <c r="R47" s="75"/>
    </row>
    <row r="48" spans="1:18" x14ac:dyDescent="0.35">
      <c r="A48" s="24" t="s">
        <v>19</v>
      </c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75">
        <f>SUM(P40:R41)</f>
        <v>0</v>
      </c>
      <c r="Q48" s="75"/>
      <c r="R48" s="75"/>
    </row>
    <row r="49" spans="1:18" x14ac:dyDescent="0.35">
      <c r="A49" s="24" t="s">
        <v>20</v>
      </c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75">
        <f>SUM(P46:R48)</f>
        <v>2228948.9249999998</v>
      </c>
      <c r="Q49" s="75"/>
      <c r="R49" s="75"/>
    </row>
    <row r="50" spans="1:18" x14ac:dyDescent="0.35">
      <c r="A50" s="24" t="s">
        <v>21</v>
      </c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75">
        <v>0</v>
      </c>
      <c r="Q50" s="75"/>
      <c r="R50" s="75"/>
    </row>
    <row r="51" spans="1:18" x14ac:dyDescent="0.35">
      <c r="A51" s="24" t="s">
        <v>22</v>
      </c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75">
        <v>0</v>
      </c>
      <c r="Q51" s="75"/>
      <c r="R51" s="75"/>
    </row>
    <row r="52" spans="1:18" x14ac:dyDescent="0.35">
      <c r="A52" s="53" t="s">
        <v>23</v>
      </c>
      <c r="B52" s="53"/>
      <c r="C52" s="53"/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3"/>
      <c r="O52" s="53"/>
      <c r="P52" s="76">
        <f>SUM(P49:R51)</f>
        <v>2228948.9249999998</v>
      </c>
      <c r="Q52" s="76"/>
      <c r="R52" s="76"/>
    </row>
    <row r="53" spans="1:18" x14ac:dyDescent="0.35">
      <c r="A53" s="31" t="s">
        <v>54</v>
      </c>
      <c r="B53" s="31"/>
      <c r="C53" s="31"/>
      <c r="D53" s="31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</row>
    <row r="54" spans="1:18" x14ac:dyDescent="0.35">
      <c r="A54" s="26"/>
      <c r="B54" s="26"/>
      <c r="C54" s="26"/>
      <c r="D54" s="26"/>
      <c r="E54" s="26"/>
      <c r="F54" s="26"/>
      <c r="G54" s="26"/>
      <c r="H54" s="26"/>
      <c r="I54" s="26"/>
      <c r="J54" s="32"/>
      <c r="K54" s="33"/>
      <c r="L54" s="33"/>
      <c r="M54" s="33"/>
      <c r="N54" s="33"/>
      <c r="O54" s="33"/>
      <c r="P54" s="33"/>
      <c r="Q54" s="33"/>
      <c r="R54" s="34"/>
    </row>
    <row r="55" spans="1:18" x14ac:dyDescent="0.35">
      <c r="A55" s="26"/>
      <c r="B55" s="26"/>
      <c r="C55" s="26"/>
      <c r="D55" s="26"/>
      <c r="E55" s="26"/>
      <c r="F55" s="26"/>
      <c r="G55" s="26"/>
      <c r="H55" s="26"/>
      <c r="I55" s="26"/>
      <c r="J55" s="37"/>
      <c r="K55" s="38"/>
      <c r="L55" s="38"/>
      <c r="M55" s="38"/>
      <c r="N55" s="38"/>
      <c r="O55" s="38"/>
      <c r="P55" s="38"/>
      <c r="Q55" s="38"/>
      <c r="R55" s="39"/>
    </row>
    <row r="56" spans="1:18" x14ac:dyDescent="0.35">
      <c r="A56" s="26"/>
      <c r="B56" s="26"/>
      <c r="C56" s="26"/>
      <c r="D56" s="26"/>
      <c r="E56" s="26"/>
      <c r="F56" s="26"/>
      <c r="G56" s="26"/>
      <c r="H56" s="26"/>
      <c r="I56" s="26"/>
      <c r="J56" s="37"/>
      <c r="K56" s="38"/>
      <c r="L56" s="38"/>
      <c r="M56" s="38"/>
      <c r="N56" s="38"/>
      <c r="O56" s="38"/>
      <c r="P56" s="38"/>
      <c r="Q56" s="38"/>
      <c r="R56" s="39"/>
    </row>
    <row r="57" spans="1:18" x14ac:dyDescent="0.35">
      <c r="A57" s="26"/>
      <c r="B57" s="26"/>
      <c r="C57" s="26"/>
      <c r="D57" s="26"/>
      <c r="E57" s="26"/>
      <c r="F57" s="26"/>
      <c r="G57" s="26"/>
      <c r="H57" s="26"/>
      <c r="I57" s="26"/>
      <c r="J57" s="40"/>
      <c r="K57" s="41"/>
      <c r="L57" s="41"/>
      <c r="M57" s="41"/>
      <c r="N57" s="41"/>
      <c r="O57" s="41"/>
      <c r="P57" s="41"/>
      <c r="Q57" s="41"/>
      <c r="R57" s="42"/>
    </row>
    <row r="58" spans="1:18" x14ac:dyDescent="0.35">
      <c r="A58" s="30" t="s">
        <v>42</v>
      </c>
      <c r="B58" s="30"/>
      <c r="C58" s="30"/>
      <c r="D58" s="30"/>
      <c r="E58" s="30"/>
      <c r="F58" s="30"/>
      <c r="G58" s="30"/>
      <c r="H58" s="30"/>
      <c r="I58" s="30"/>
      <c r="J58" s="43" t="s">
        <v>45</v>
      </c>
      <c r="K58" s="44"/>
      <c r="L58" s="44"/>
      <c r="M58" s="44"/>
      <c r="N58" s="44"/>
      <c r="O58" s="44"/>
      <c r="P58" s="44"/>
      <c r="Q58" s="44"/>
      <c r="R58" s="45"/>
    </row>
    <row r="59" spans="1:18" x14ac:dyDescent="0.35">
      <c r="A59" s="26"/>
      <c r="B59" s="26"/>
      <c r="C59" s="26"/>
      <c r="D59" s="26"/>
      <c r="E59" s="26"/>
      <c r="F59" s="26"/>
      <c r="G59" s="26"/>
      <c r="H59" s="26"/>
      <c r="I59" s="26"/>
      <c r="J59" s="32"/>
      <c r="K59" s="33"/>
      <c r="L59" s="33"/>
      <c r="M59" s="33"/>
      <c r="N59" s="33"/>
      <c r="O59" s="33"/>
      <c r="P59" s="33"/>
      <c r="Q59" s="33"/>
      <c r="R59" s="34"/>
    </row>
    <row r="60" spans="1:18" x14ac:dyDescent="0.35">
      <c r="A60" s="26"/>
      <c r="B60" s="26"/>
      <c r="C60" s="26"/>
      <c r="D60" s="26"/>
      <c r="E60" s="26"/>
      <c r="F60" s="26"/>
      <c r="G60" s="26"/>
      <c r="H60" s="26"/>
      <c r="I60" s="26"/>
      <c r="J60" s="37"/>
      <c r="K60" s="38"/>
      <c r="L60" s="38"/>
      <c r="M60" s="38"/>
      <c r="N60" s="38"/>
      <c r="O60" s="38"/>
      <c r="P60" s="38"/>
      <c r="Q60" s="38"/>
      <c r="R60" s="39"/>
    </row>
    <row r="61" spans="1:18" x14ac:dyDescent="0.35">
      <c r="A61" s="26"/>
      <c r="B61" s="26"/>
      <c r="C61" s="26"/>
      <c r="D61" s="26"/>
      <c r="E61" s="26"/>
      <c r="F61" s="26"/>
      <c r="G61" s="26"/>
      <c r="H61" s="26"/>
      <c r="I61" s="26"/>
      <c r="J61" s="37"/>
      <c r="K61" s="38"/>
      <c r="L61" s="38"/>
      <c r="M61" s="38"/>
      <c r="N61" s="38"/>
      <c r="O61" s="38"/>
      <c r="P61" s="38"/>
      <c r="Q61" s="38"/>
      <c r="R61" s="39"/>
    </row>
    <row r="62" spans="1:18" x14ac:dyDescent="0.35">
      <c r="A62" s="26"/>
      <c r="B62" s="26"/>
      <c r="C62" s="26"/>
      <c r="D62" s="26"/>
      <c r="E62" s="26"/>
      <c r="F62" s="26"/>
      <c r="G62" s="26"/>
      <c r="H62" s="26"/>
      <c r="I62" s="26"/>
      <c r="J62" s="40"/>
      <c r="K62" s="41"/>
      <c r="L62" s="41"/>
      <c r="M62" s="41"/>
      <c r="N62" s="41"/>
      <c r="O62" s="41"/>
      <c r="P62" s="41"/>
      <c r="Q62" s="41"/>
      <c r="R62" s="42"/>
    </row>
    <row r="63" spans="1:18" x14ac:dyDescent="0.35">
      <c r="A63" s="30" t="s">
        <v>43</v>
      </c>
      <c r="B63" s="30"/>
      <c r="C63" s="30"/>
      <c r="D63" s="30"/>
      <c r="E63" s="30"/>
      <c r="F63" s="30"/>
      <c r="G63" s="30"/>
      <c r="H63" s="30"/>
      <c r="I63" s="30"/>
      <c r="J63" s="30" t="s">
        <v>46</v>
      </c>
      <c r="K63" s="30"/>
      <c r="L63" s="30"/>
      <c r="M63" s="30"/>
      <c r="N63" s="30"/>
      <c r="O63" s="30"/>
      <c r="P63" s="30"/>
      <c r="Q63" s="30"/>
      <c r="R63" s="30"/>
    </row>
    <row r="64" spans="1:18" x14ac:dyDescent="0.35">
      <c r="A64" s="49" t="s">
        <v>44</v>
      </c>
      <c r="B64" s="49"/>
      <c r="C64" s="49"/>
      <c r="D64" s="49"/>
      <c r="E64" s="49"/>
      <c r="F64" s="49"/>
      <c r="G64" s="49"/>
      <c r="H64" s="49"/>
      <c r="I64" s="49"/>
      <c r="J64" s="51" t="s">
        <v>44</v>
      </c>
      <c r="K64" s="51"/>
      <c r="L64" s="51"/>
      <c r="M64" s="50"/>
      <c r="N64" s="50"/>
      <c r="O64" s="50"/>
      <c r="P64" s="50"/>
      <c r="Q64" s="50"/>
      <c r="R64" s="13"/>
    </row>
    <row r="65" spans="1:18" x14ac:dyDescent="0.35">
      <c r="A65" s="49"/>
      <c r="B65" s="49"/>
      <c r="C65" s="49"/>
      <c r="D65" s="49"/>
      <c r="E65" s="49"/>
      <c r="F65" s="49"/>
      <c r="G65" s="49"/>
      <c r="H65" s="49"/>
      <c r="I65" s="49"/>
      <c r="J65" s="11" t="s">
        <v>51</v>
      </c>
      <c r="K65" s="11"/>
      <c r="L65" s="11"/>
      <c r="M65" s="4"/>
      <c r="N65" s="46" t="s">
        <v>47</v>
      </c>
      <c r="O65" s="47"/>
      <c r="P65" s="48"/>
      <c r="Q65" s="4"/>
      <c r="R65" s="13"/>
    </row>
    <row r="66" spans="1:18" x14ac:dyDescent="0.35">
      <c r="A66" s="49"/>
      <c r="B66" s="49"/>
      <c r="C66" s="49"/>
      <c r="D66" s="49"/>
      <c r="E66" s="49"/>
      <c r="F66" s="49"/>
      <c r="G66" s="49"/>
      <c r="H66" s="49"/>
      <c r="I66" s="49"/>
      <c r="J66" s="11" t="s">
        <v>48</v>
      </c>
      <c r="K66" s="50"/>
      <c r="L66" s="50"/>
      <c r="M66" s="50"/>
      <c r="N66" s="50"/>
      <c r="O66" s="50"/>
      <c r="P66" s="50"/>
      <c r="Q66" s="50"/>
      <c r="R66" s="14"/>
    </row>
    <row r="67" spans="1:18" x14ac:dyDescent="0.35">
      <c r="A67" s="54" t="s">
        <v>49</v>
      </c>
      <c r="B67" s="54"/>
      <c r="C67" s="54"/>
      <c r="D67" s="54"/>
      <c r="E67" s="54"/>
      <c r="F67" s="54"/>
      <c r="G67" s="54"/>
      <c r="H67" s="54"/>
      <c r="I67" s="54"/>
      <c r="J67" s="54"/>
      <c r="K67" s="54"/>
      <c r="L67" s="54"/>
      <c r="M67" s="54"/>
      <c r="N67" s="54"/>
      <c r="O67" s="54"/>
      <c r="P67" s="54"/>
      <c r="Q67" s="54"/>
      <c r="R67" s="54"/>
    </row>
    <row r="68" spans="1:18" x14ac:dyDescent="0.35">
      <c r="A68" s="54"/>
      <c r="B68" s="54"/>
      <c r="C68" s="54"/>
      <c r="D68" s="54"/>
      <c r="E68" s="54"/>
      <c r="F68" s="54"/>
      <c r="G68" s="54"/>
      <c r="H68" s="54"/>
      <c r="I68" s="54"/>
      <c r="J68" s="54"/>
      <c r="K68" s="54"/>
      <c r="L68" s="54"/>
      <c r="M68" s="54"/>
      <c r="N68" s="54"/>
      <c r="O68" s="54"/>
      <c r="P68" s="54"/>
      <c r="Q68" s="54"/>
      <c r="R68" s="54"/>
    </row>
  </sheetData>
  <mergeCells count="141">
    <mergeCell ref="A14:R14"/>
    <mergeCell ref="A20:R20"/>
    <mergeCell ref="K15:L15"/>
    <mergeCell ref="A17:B17"/>
    <mergeCell ref="A21:J21"/>
    <mergeCell ref="K21:M21"/>
    <mergeCell ref="N21:O21"/>
    <mergeCell ref="P21:R21"/>
    <mergeCell ref="A7:B7"/>
    <mergeCell ref="C7:D7"/>
    <mergeCell ref="A12:R13"/>
    <mergeCell ref="F7:G7"/>
    <mergeCell ref="I7:K7"/>
    <mergeCell ref="M7:O7"/>
    <mergeCell ref="N25:O25"/>
    <mergeCell ref="P25:R25"/>
    <mergeCell ref="A22:J22"/>
    <mergeCell ref="K22:M22"/>
    <mergeCell ref="N22:O22"/>
    <mergeCell ref="P22:R22"/>
    <mergeCell ref="A23:J23"/>
    <mergeCell ref="K23:M23"/>
    <mergeCell ref="N23:O23"/>
    <mergeCell ref="P23:R23"/>
    <mergeCell ref="A24:J24"/>
    <mergeCell ref="K24:M24"/>
    <mergeCell ref="N24:O24"/>
    <mergeCell ref="P24:R24"/>
    <mergeCell ref="A25:J25"/>
    <mergeCell ref="K25:M25"/>
    <mergeCell ref="A35:J35"/>
    <mergeCell ref="K35:M35"/>
    <mergeCell ref="N35:O35"/>
    <mergeCell ref="P35:R35"/>
    <mergeCell ref="A36:J36"/>
    <mergeCell ref="K36:M36"/>
    <mergeCell ref="N36:O36"/>
    <mergeCell ref="P36:R36"/>
    <mergeCell ref="A30:J30"/>
    <mergeCell ref="K30:M30"/>
    <mergeCell ref="N30:O30"/>
    <mergeCell ref="P30:R30"/>
    <mergeCell ref="A31:J31"/>
    <mergeCell ref="K31:M31"/>
    <mergeCell ref="N31:O31"/>
    <mergeCell ref="P31:R31"/>
    <mergeCell ref="A32:J32"/>
    <mergeCell ref="K32:M32"/>
    <mergeCell ref="N32:O32"/>
    <mergeCell ref="P32:R32"/>
    <mergeCell ref="A33:J33"/>
    <mergeCell ref="K33:M33"/>
    <mergeCell ref="N33:O33"/>
    <mergeCell ref="P33:R33"/>
    <mergeCell ref="A37:J37"/>
    <mergeCell ref="K37:M37"/>
    <mergeCell ref="N37:O37"/>
    <mergeCell ref="P37:R37"/>
    <mergeCell ref="A39:J39"/>
    <mergeCell ref="K39:M39"/>
    <mergeCell ref="N39:O39"/>
    <mergeCell ref="P39:R39"/>
    <mergeCell ref="A38:R38"/>
    <mergeCell ref="P42:R42"/>
    <mergeCell ref="A43:J43"/>
    <mergeCell ref="K43:M43"/>
    <mergeCell ref="N43:O43"/>
    <mergeCell ref="P43:R43"/>
    <mergeCell ref="A40:J40"/>
    <mergeCell ref="K40:M40"/>
    <mergeCell ref="N40:O40"/>
    <mergeCell ref="P40:R40"/>
    <mergeCell ref="A41:J41"/>
    <mergeCell ref="K41:M41"/>
    <mergeCell ref="N41:O41"/>
    <mergeCell ref="P41:R41"/>
    <mergeCell ref="A67:R68"/>
    <mergeCell ref="A59:I62"/>
    <mergeCell ref="A54:I57"/>
    <mergeCell ref="A58:I58"/>
    <mergeCell ref="A63:I63"/>
    <mergeCell ref="C15:J15"/>
    <mergeCell ref="C16:J16"/>
    <mergeCell ref="A16:B16"/>
    <mergeCell ref="C17:J17"/>
    <mergeCell ref="M15:R15"/>
    <mergeCell ref="M16:R16"/>
    <mergeCell ref="M17:R17"/>
    <mergeCell ref="A53:R53"/>
    <mergeCell ref="P46:R46"/>
    <mergeCell ref="P47:R47"/>
    <mergeCell ref="P48:R48"/>
    <mergeCell ref="P49:R49"/>
    <mergeCell ref="P50:R50"/>
    <mergeCell ref="P51:R51"/>
    <mergeCell ref="P52:R52"/>
    <mergeCell ref="A47:O47"/>
    <mergeCell ref="A48:O48"/>
    <mergeCell ref="A49:O49"/>
    <mergeCell ref="A50:O50"/>
    <mergeCell ref="A6:R6"/>
    <mergeCell ref="E2:O3"/>
    <mergeCell ref="E4:O4"/>
    <mergeCell ref="J54:R57"/>
    <mergeCell ref="J59:R62"/>
    <mergeCell ref="J58:R58"/>
    <mergeCell ref="J63:R63"/>
    <mergeCell ref="N65:P65"/>
    <mergeCell ref="A64:I66"/>
    <mergeCell ref="M64:Q64"/>
    <mergeCell ref="J64:L64"/>
    <mergeCell ref="K66:Q66"/>
    <mergeCell ref="H18:R18"/>
    <mergeCell ref="A51:O51"/>
    <mergeCell ref="A52:O52"/>
    <mergeCell ref="A44:J44"/>
    <mergeCell ref="K44:M44"/>
    <mergeCell ref="N44:O44"/>
    <mergeCell ref="P44:R44"/>
    <mergeCell ref="A45:R45"/>
    <mergeCell ref="A46:O46"/>
    <mergeCell ref="A42:J42"/>
    <mergeCell ref="K42:M42"/>
    <mergeCell ref="N42:O42"/>
    <mergeCell ref="A34:J34"/>
    <mergeCell ref="K34:M34"/>
    <mergeCell ref="N34:O34"/>
    <mergeCell ref="P34:R34"/>
    <mergeCell ref="A29:J29"/>
    <mergeCell ref="K29:M29"/>
    <mergeCell ref="N29:O29"/>
    <mergeCell ref="P29:R29"/>
    <mergeCell ref="A26:J26"/>
    <mergeCell ref="K26:M26"/>
    <mergeCell ref="N26:O26"/>
    <mergeCell ref="P26:R26"/>
    <mergeCell ref="A28:J28"/>
    <mergeCell ref="K28:M28"/>
    <mergeCell ref="N28:O28"/>
    <mergeCell ref="P28:R28"/>
    <mergeCell ref="A27:R27"/>
  </mergeCells>
  <hyperlinks>
    <hyperlink ref="H18" r:id="rId1" xr:uid="{EA6EB02E-0EB7-4BB5-B397-63FA7A775FB2}"/>
  </hyperlinks>
  <pageMargins left="0.45" right="0.45" top="0.5" bottom="0.5" header="0.3" footer="0.3"/>
  <pageSetup scale="72" orientation="portrait" horizontalDpi="4294967295" verticalDpi="4294967295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3059F8-2D31-404D-B9D9-8043E82015C5}">
  <dimension ref="A1:R2"/>
  <sheetViews>
    <sheetView zoomScale="50" zoomScaleNormal="50" workbookViewId="0">
      <selection activeCell="G15" sqref="G14:G15"/>
    </sheetView>
  </sheetViews>
  <sheetFormatPr baseColWidth="10" defaultColWidth="12" defaultRowHeight="14.5" x14ac:dyDescent="0.35"/>
  <cols>
    <col min="1" max="1" width="6.1796875" style="21" customWidth="1"/>
    <col min="2" max="6" width="15.7265625" style="21" customWidth="1"/>
    <col min="7" max="7" width="31.7265625" style="21" customWidth="1"/>
    <col min="8" max="13" width="15.7265625" style="21" customWidth="1"/>
    <col min="14" max="14" width="18" style="21" customWidth="1"/>
    <col min="15" max="15" width="28.81640625" style="21" customWidth="1"/>
    <col min="16" max="18" width="15.7265625" style="21" customWidth="1"/>
    <col min="19" max="16384" width="12" style="21"/>
  </cols>
  <sheetData>
    <row r="1" spans="1:18" ht="84" customHeight="1" x14ac:dyDescent="0.35">
      <c r="A1" s="69" t="s">
        <v>73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</row>
    <row r="2" spans="1:18" ht="95.25" customHeight="1" x14ac:dyDescent="0.35">
      <c r="A2" s="22" t="s">
        <v>55</v>
      </c>
      <c r="B2" s="22" t="s">
        <v>56</v>
      </c>
      <c r="C2" s="22" t="s">
        <v>57</v>
      </c>
      <c r="D2" s="22" t="s">
        <v>58</v>
      </c>
      <c r="E2" s="22" t="s">
        <v>59</v>
      </c>
      <c r="F2" s="22" t="s">
        <v>60</v>
      </c>
      <c r="G2" s="22" t="s">
        <v>61</v>
      </c>
      <c r="H2" s="22" t="s">
        <v>62</v>
      </c>
      <c r="I2" s="22" t="s">
        <v>63</v>
      </c>
      <c r="J2" s="22" t="s">
        <v>64</v>
      </c>
      <c r="K2" s="22" t="s">
        <v>65</v>
      </c>
      <c r="L2" s="22" t="s">
        <v>66</v>
      </c>
      <c r="M2" s="22" t="s">
        <v>67</v>
      </c>
      <c r="N2" s="22" t="s">
        <v>68</v>
      </c>
      <c r="O2" s="22" t="s">
        <v>69</v>
      </c>
      <c r="P2" s="22" t="s">
        <v>70</v>
      </c>
      <c r="Q2" s="22" t="s">
        <v>71</v>
      </c>
      <c r="R2" s="22" t="s">
        <v>72</v>
      </c>
    </row>
  </sheetData>
  <mergeCells count="1">
    <mergeCell ref="A1:R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FORMULARIO</vt:lpstr>
      <vt:lpstr>EXOGENA</vt:lpstr>
    </vt:vector>
  </TitlesOfParts>
  <Company>alcaldia de ibague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HACIENDA51</dc:creator>
  <cp:lastModifiedBy>rigoberto rojas</cp:lastModifiedBy>
  <cp:lastPrinted>2025-08-13T14:11:28Z</cp:lastPrinted>
  <dcterms:created xsi:type="dcterms:W3CDTF">2024-03-06T20:06:29Z</dcterms:created>
  <dcterms:modified xsi:type="dcterms:W3CDTF">2026-01-16T15:10:53Z</dcterms:modified>
</cp:coreProperties>
</file>