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9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J31" i="1"/>
  <c r="J30" i="1"/>
  <c r="J29" i="1"/>
  <c r="J27" i="1"/>
  <c r="J26" i="1"/>
  <c r="J25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I28" i="1"/>
  <c r="J28" i="1" s="1"/>
  <c r="H28" i="1"/>
  <c r="H24" i="1" s="1"/>
  <c r="H9" i="1" s="1"/>
  <c r="I24" i="1" l="1"/>
  <c r="J24" i="1" l="1"/>
  <c r="I9" i="1"/>
  <c r="J9" i="1" s="1"/>
</calcChain>
</file>

<file path=xl/sharedStrings.xml><?xml version="1.0" encoding="utf-8"?>
<sst xmlns="http://schemas.openxmlformats.org/spreadsheetml/2006/main" count="66" uniqueCount="66">
  <si>
    <t>REPUBLICA DE COLOMBIA</t>
  </si>
  <si>
    <t xml:space="preserve">INSTITUCION EDUCATIVA FE Y ALEGRIA                                                                                      </t>
  </si>
  <si>
    <t>EJECUCION PRESUPUESTAL INGRESOS</t>
  </si>
  <si>
    <t>De Feb-01-2024 a Feb-29-2024</t>
  </si>
  <si>
    <t>Codigo</t>
  </si>
  <si>
    <t>Descripción</t>
  </si>
  <si>
    <t>Presupto Inicial</t>
  </si>
  <si>
    <t>Modificación</t>
  </si>
  <si>
    <t>Presupto Definitivo</t>
  </si>
  <si>
    <t>Adicion</t>
  </si>
  <si>
    <t>Reduccion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</si>
  <si>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</si>
  <si>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</si>
  <si>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</si>
  <si>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</si>
  <si>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</si>
  <si>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</si>
  <si>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</si>
  <si>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</si>
  <si>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</si>
  <si>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</si>
  <si>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</si>
  <si>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</si>
  <si>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</si>
  <si>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</si>
  <si>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</si>
  <si>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</si>
  <si>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1102050209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</si>
  <si>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</si>
  <si>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</si>
  <si>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</si>
  <si>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11020601              </t>
  </si>
  <si>
    <t xml:space="preserve">Sistema General de Participaciones                                                                                                                                                                                                              </t>
  </si>
  <si>
    <t xml:space="preserve">1102060101            </t>
  </si>
  <si>
    <t xml:space="preserve">Participación para educación                                                                                                                                                                                                                    </t>
  </si>
  <si>
    <t xml:space="preserve">110206010103          </t>
  </si>
  <si>
    <t xml:space="preserve">Calidad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</si>
  <si>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        </t>
  </si>
  <si>
    <t xml:space="preserve">Calidad  por gratuidad   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</si>
  <si>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</si>
  <si>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</si>
  <si>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</si>
  <si>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</si>
  <si>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110206060602          </t>
  </si>
  <si>
    <t xml:space="preserve">Calidad territorial   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</si>
  <si>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</si>
  <si>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</si>
  <si>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</si>
  <si>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</si>
  <si>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</si>
  <si>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</si>
  <si>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</si>
  <si>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Depositos ctas cnp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</si>
  <si>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</si>
  <si>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</si>
  <si>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</si>
  <si>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</si>
  <si>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</si>
  <si>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Superavit propios                            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</si>
  <si>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</si>
  <si>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Superavit conpes        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</si>
  <si>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</si>
  <si>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Superavit municipio                                                                                                                                                                                                                             </t>
  </si>
  <si>
    <t>Giros</t>
  </si>
  <si>
    <t>Ordenador del gasto</t>
  </si>
  <si>
    <t>Responsable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</si>
</sst>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K40" sqref="A1:K40"/>
    </sheetView>
  </sheetViews>
  <sheetFormatPr baseColWidth="10" defaultRowHeight="12.75" x14ac:dyDescent="0.15"/>
  <cols>
    <col min="1" max="1" width="18" style="1" customWidth="1"/>
    <col min="2" max="2" width="70.83203125" style="1" customWidth="1"/>
    <col min="3" max="5" width="13.83203125" style="1" customWidth="1"/>
    <col min="6" max="6" width="14" style="1" customWidth="1"/>
    <col min="7" max="7" width="13.83203125" style="1" customWidth="1"/>
    <col min="8" max="9" width="12.83203125" style="1" customWidth="1"/>
    <col min="10" max="10" width="13.83203125" style="1" customWidth="1"/>
    <col min="11" max="17" width="11.83203125" style="1" customWidth="1"/>
    <col min="18" max="16384" width="12" style="1"/>
  </cols>
  <sheetData>
    <row r="1" spans="1:10" x14ac:dyDescent="0.15">
      <c r="A1" s="10" t="s">
        <v>0</v>
      </c>
      <c r="B1" s="11"/>
      <c r="C1" s="11"/>
      <c r="D1" s="11"/>
      <c r="E1" s="11"/>
      <c r="F1" s="11"/>
      <c r="G1" s="11"/>
      <c r="H1" s="11"/>
      <c r="I1" s="11"/>
    </row>
    <row r="2" spans="1:10" x14ac:dyDescent="0.15">
      <c r="A2" s="10" t="s">
        <v>1</v>
      </c>
      <c r="B2" s="11"/>
      <c r="C2" s="11"/>
      <c r="D2" s="11"/>
      <c r="E2" s="11"/>
      <c r="F2" s="11"/>
      <c r="G2" s="11"/>
      <c r="H2" s="11"/>
      <c r="I2" s="11"/>
    </row>
    <row r="3" spans="1:10" x14ac:dyDescent="0.15">
      <c r="A3" s="10">
        <v>809004589</v>
      </c>
      <c r="B3" s="11"/>
      <c r="C3" s="11"/>
      <c r="D3" s="11"/>
      <c r="E3" s="11"/>
      <c r="F3" s="11"/>
      <c r="G3" s="11"/>
      <c r="H3" s="11"/>
      <c r="I3" s="11"/>
    </row>
    <row r="4" spans="1:10" x14ac:dyDescent="0.15">
      <c r="A4" s="10" t="s">
        <v>2</v>
      </c>
      <c r="B4" s="11"/>
      <c r="C4" s="11"/>
      <c r="D4" s="11"/>
      <c r="E4" s="11"/>
      <c r="F4" s="11"/>
      <c r="G4" s="11"/>
      <c r="H4" s="11"/>
      <c r="I4" s="11"/>
    </row>
    <row r="5" spans="1:10" x14ac:dyDescent="0.15">
      <c r="A5" s="10" t="s">
        <v>3</v>
      </c>
      <c r="B5" s="11"/>
      <c r="C5" s="11"/>
      <c r="D5" s="11"/>
      <c r="E5" s="11"/>
      <c r="F5" s="11"/>
      <c r="G5" s="11"/>
      <c r="H5" s="11"/>
      <c r="I5" s="11"/>
    </row>
    <row r="7" spans="1:10" x14ac:dyDescent="0.15">
      <c r="A7" s="8" t="s">
        <v>4</v>
      </c>
      <c r="B7" s="8" t="s">
        <v>5</v>
      </c>
      <c r="C7" s="8" t="s">
        <v>6</v>
      </c>
      <c r="D7" s="8" t="s">
        <v>7</v>
      </c>
      <c r="E7" s="9"/>
      <c r="F7" s="8" t="s">
        <v>8</v>
      </c>
      <c r="G7" s="9" t="s">
        <v>63</v>
      </c>
      <c r="H7" s="9"/>
      <c r="I7" s="9"/>
      <c r="J7" s="9"/>
    </row>
    <row r="8" spans="1:10" x14ac:dyDescent="0.15">
      <c r="A8" s="9"/>
      <c r="B8" s="9"/>
      <c r="C8" s="9"/>
      <c r="D8" s="2" t="s">
        <v>9</v>
      </c>
      <c r="E8" s="2" t="s">
        <v>10</v>
      </c>
      <c r="F8" s="9"/>
      <c r="G8" s="2" t="s">
        <v>11</v>
      </c>
      <c r="H8" s="2" t="s">
        <v>12</v>
      </c>
      <c r="I8" s="2" t="s">
        <v>13</v>
      </c>
      <c r="J8" s="2" t="s">
        <v>14</v>
      </c>
    </row>
    <row r="9" spans="1:10" x14ac:dyDescent="0.15">
      <c r="A9" s="3" t="s">
        <v>15</v>
      </c>
      <c r="B9" s="3" t="s">
        <v>16</v>
      </c>
      <c r="C9" s="4">
        <v>103103000</v>
      </c>
      <c r="D9" s="4">
        <v>12212101</v>
      </c>
      <c r="E9" s="4">
        <v>0</v>
      </c>
      <c r="F9" s="4">
        <v>115315101</v>
      </c>
      <c r="G9" s="4">
        <v>682459</v>
      </c>
      <c r="H9" s="4">
        <f>H10+H24</f>
        <v>13561514</v>
      </c>
      <c r="I9" s="4">
        <f>I10+I24</f>
        <v>14243973</v>
      </c>
      <c r="J9" s="4">
        <f t="shared" ref="J9:J32" si="0">F9-I9</f>
        <v>101071128</v>
      </c>
    </row>
    <row r="10" spans="1:10" x14ac:dyDescent="0.15">
      <c r="A10" s="3" t="s">
        <v>17</v>
      </c>
      <c r="B10" s="3" t="s">
        <v>18</v>
      </c>
      <c r="C10" s="4">
        <v>103000000</v>
      </c>
      <c r="D10" s="4">
        <v>0</v>
      </c>
      <c r="E10" s="4">
        <v>0</v>
      </c>
      <c r="F10" s="4">
        <v>103000000</v>
      </c>
      <c r="G10" s="4">
        <v>682000</v>
      </c>
      <c r="H10" s="4">
        <v>1349000</v>
      </c>
      <c r="I10" s="4">
        <v>2031000</v>
      </c>
      <c r="J10" s="4">
        <f t="shared" si="0"/>
        <v>100969000</v>
      </c>
    </row>
    <row r="11" spans="1:10" x14ac:dyDescent="0.15">
      <c r="A11" s="3" t="s">
        <v>19</v>
      </c>
      <c r="B11" s="3" t="s">
        <v>20</v>
      </c>
      <c r="C11" s="4">
        <v>103000000</v>
      </c>
      <c r="D11" s="4">
        <v>0</v>
      </c>
      <c r="E11" s="4">
        <v>0</v>
      </c>
      <c r="F11" s="4">
        <v>103000000</v>
      </c>
      <c r="G11" s="4">
        <v>682000</v>
      </c>
      <c r="H11" s="4">
        <v>1349000</v>
      </c>
      <c r="I11" s="4">
        <v>2031000</v>
      </c>
      <c r="J11" s="4">
        <f t="shared" si="0"/>
        <v>100969000</v>
      </c>
    </row>
    <row r="12" spans="1:10" x14ac:dyDescent="0.15">
      <c r="A12" s="3" t="s">
        <v>21</v>
      </c>
      <c r="B12" s="3" t="s">
        <v>22</v>
      </c>
      <c r="C12" s="4">
        <v>7000000</v>
      </c>
      <c r="D12" s="4">
        <v>0</v>
      </c>
      <c r="E12" s="4">
        <v>0</v>
      </c>
      <c r="F12" s="4">
        <v>7000000</v>
      </c>
      <c r="G12" s="4">
        <v>682000</v>
      </c>
      <c r="H12" s="4">
        <v>1349000</v>
      </c>
      <c r="I12" s="4">
        <v>2031000</v>
      </c>
      <c r="J12" s="4">
        <f t="shared" si="0"/>
        <v>4969000</v>
      </c>
    </row>
    <row r="13" spans="1:10" x14ac:dyDescent="0.15">
      <c r="A13" s="3" t="s">
        <v>23</v>
      </c>
      <c r="B13" s="3" t="s">
        <v>24</v>
      </c>
      <c r="C13" s="4">
        <v>7000000</v>
      </c>
      <c r="D13" s="4">
        <v>0</v>
      </c>
      <c r="E13" s="4">
        <v>0</v>
      </c>
      <c r="F13" s="4">
        <v>7000000</v>
      </c>
      <c r="G13" s="4">
        <v>682000</v>
      </c>
      <c r="H13" s="4">
        <v>1349000</v>
      </c>
      <c r="I13" s="4">
        <v>2031000</v>
      </c>
      <c r="J13" s="4">
        <f t="shared" si="0"/>
        <v>4969000</v>
      </c>
    </row>
    <row r="14" spans="1:10" ht="25.5" x14ac:dyDescent="0.15">
      <c r="A14" s="3" t="s">
        <v>25</v>
      </c>
      <c r="B14" s="3" t="s">
        <v>26</v>
      </c>
      <c r="C14" s="4">
        <v>4000000</v>
      </c>
      <c r="D14" s="4">
        <v>0</v>
      </c>
      <c r="E14" s="4">
        <v>0</v>
      </c>
      <c r="F14" s="4">
        <v>4000000</v>
      </c>
      <c r="G14" s="4">
        <v>0</v>
      </c>
      <c r="H14" s="4">
        <v>880000</v>
      </c>
      <c r="I14" s="4">
        <v>880000</v>
      </c>
      <c r="J14" s="4">
        <f t="shared" si="0"/>
        <v>3120000</v>
      </c>
    </row>
    <row r="15" spans="1:10" x14ac:dyDescent="0.15">
      <c r="A15" s="3" t="s">
        <v>27</v>
      </c>
      <c r="B15" s="3" t="s">
        <v>28</v>
      </c>
      <c r="C15" s="4">
        <v>3000000</v>
      </c>
      <c r="D15" s="4">
        <v>0</v>
      </c>
      <c r="E15" s="4">
        <v>0</v>
      </c>
      <c r="F15" s="4">
        <v>3000000</v>
      </c>
      <c r="G15" s="4">
        <v>682000</v>
      </c>
      <c r="H15" s="4">
        <v>469000</v>
      </c>
      <c r="I15" s="4">
        <v>1151000</v>
      </c>
      <c r="J15" s="4">
        <f t="shared" si="0"/>
        <v>1849000</v>
      </c>
    </row>
    <row r="16" spans="1:10" x14ac:dyDescent="0.15">
      <c r="A16" s="3" t="s">
        <v>29</v>
      </c>
      <c r="B16" s="3" t="s">
        <v>30</v>
      </c>
      <c r="C16" s="4">
        <v>96000000</v>
      </c>
      <c r="D16" s="4">
        <v>0</v>
      </c>
      <c r="E16" s="4">
        <v>0</v>
      </c>
      <c r="F16" s="4">
        <v>96000000</v>
      </c>
      <c r="G16" s="4">
        <v>0</v>
      </c>
      <c r="H16" s="4">
        <v>0</v>
      </c>
      <c r="I16" s="4">
        <v>0</v>
      </c>
      <c r="J16" s="4">
        <f t="shared" si="0"/>
        <v>96000000</v>
      </c>
    </row>
    <row r="17" spans="1:10" x14ac:dyDescent="0.15">
      <c r="A17" s="3" t="s">
        <v>31</v>
      </c>
      <c r="B17" s="3" t="s">
        <v>32</v>
      </c>
      <c r="C17" s="4">
        <v>62000000</v>
      </c>
      <c r="D17" s="4">
        <v>0</v>
      </c>
      <c r="E17" s="4">
        <v>0</v>
      </c>
      <c r="F17" s="4">
        <v>62000000</v>
      </c>
      <c r="G17" s="4">
        <v>0</v>
      </c>
      <c r="H17" s="4">
        <v>0</v>
      </c>
      <c r="I17" s="4">
        <v>0</v>
      </c>
      <c r="J17" s="4">
        <f t="shared" si="0"/>
        <v>62000000</v>
      </c>
    </row>
    <row r="18" spans="1:10" x14ac:dyDescent="0.15">
      <c r="A18" s="3" t="s">
        <v>33</v>
      </c>
      <c r="B18" s="3" t="s">
        <v>34</v>
      </c>
      <c r="C18" s="4">
        <v>62000000</v>
      </c>
      <c r="D18" s="4">
        <v>0</v>
      </c>
      <c r="E18" s="4">
        <v>0</v>
      </c>
      <c r="F18" s="4">
        <v>62000000</v>
      </c>
      <c r="G18" s="4">
        <v>0</v>
      </c>
      <c r="H18" s="4">
        <v>0</v>
      </c>
      <c r="I18" s="4">
        <v>0</v>
      </c>
      <c r="J18" s="4">
        <f t="shared" si="0"/>
        <v>62000000</v>
      </c>
    </row>
    <row r="19" spans="1:10" x14ac:dyDescent="0.15">
      <c r="A19" s="3" t="s">
        <v>35</v>
      </c>
      <c r="B19" s="3" t="s">
        <v>36</v>
      </c>
      <c r="C19" s="4">
        <v>62000000</v>
      </c>
      <c r="D19" s="4">
        <v>0</v>
      </c>
      <c r="E19" s="4">
        <v>0</v>
      </c>
      <c r="F19" s="4">
        <v>62000000</v>
      </c>
      <c r="G19" s="4">
        <v>0</v>
      </c>
      <c r="H19" s="4">
        <v>0</v>
      </c>
      <c r="I19" s="4">
        <v>0</v>
      </c>
      <c r="J19" s="4">
        <f t="shared" si="0"/>
        <v>62000000</v>
      </c>
    </row>
    <row r="20" spans="1:10" x14ac:dyDescent="0.15">
      <c r="A20" s="3" t="s">
        <v>37</v>
      </c>
      <c r="B20" s="3" t="s">
        <v>38</v>
      </c>
      <c r="C20" s="4">
        <v>62000000</v>
      </c>
      <c r="D20" s="4">
        <v>0</v>
      </c>
      <c r="E20" s="4">
        <v>0</v>
      </c>
      <c r="F20" s="4">
        <v>62000000</v>
      </c>
      <c r="G20" s="4">
        <v>0</v>
      </c>
      <c r="H20" s="4">
        <v>0</v>
      </c>
      <c r="I20" s="4">
        <v>0</v>
      </c>
      <c r="J20" s="4">
        <f t="shared" si="0"/>
        <v>62000000</v>
      </c>
    </row>
    <row r="21" spans="1:10" x14ac:dyDescent="0.15">
      <c r="A21" s="3" t="s">
        <v>39</v>
      </c>
      <c r="B21" s="3" t="s">
        <v>40</v>
      </c>
      <c r="C21" s="4">
        <v>34000000</v>
      </c>
      <c r="D21" s="4">
        <v>0</v>
      </c>
      <c r="E21" s="4">
        <v>0</v>
      </c>
      <c r="F21" s="4">
        <v>34000000</v>
      </c>
      <c r="G21" s="4">
        <v>0</v>
      </c>
      <c r="H21" s="4">
        <v>0</v>
      </c>
      <c r="I21" s="4">
        <v>0</v>
      </c>
      <c r="J21" s="4">
        <f t="shared" si="0"/>
        <v>34000000</v>
      </c>
    </row>
    <row r="22" spans="1:10" x14ac:dyDescent="0.15">
      <c r="A22" s="3" t="s">
        <v>41</v>
      </c>
      <c r="B22" s="3" t="s">
        <v>42</v>
      </c>
      <c r="C22" s="4">
        <v>34000000</v>
      </c>
      <c r="D22" s="4">
        <v>0</v>
      </c>
      <c r="E22" s="4">
        <v>0</v>
      </c>
      <c r="F22" s="4">
        <v>34000000</v>
      </c>
      <c r="G22" s="4">
        <v>0</v>
      </c>
      <c r="H22" s="4">
        <v>0</v>
      </c>
      <c r="I22" s="4">
        <v>0</v>
      </c>
      <c r="J22" s="4">
        <f t="shared" si="0"/>
        <v>34000000</v>
      </c>
    </row>
    <row r="23" spans="1:10" x14ac:dyDescent="0.15">
      <c r="A23" s="3" t="s">
        <v>43</v>
      </c>
      <c r="B23" s="3" t="s">
        <v>44</v>
      </c>
      <c r="C23" s="4">
        <v>34000000</v>
      </c>
      <c r="D23" s="4">
        <v>0</v>
      </c>
      <c r="E23" s="4">
        <v>0</v>
      </c>
      <c r="F23" s="4">
        <v>34000000</v>
      </c>
      <c r="G23" s="4">
        <v>0</v>
      </c>
      <c r="H23" s="4">
        <v>0</v>
      </c>
      <c r="I23" s="4">
        <v>0</v>
      </c>
      <c r="J23" s="4">
        <f t="shared" si="0"/>
        <v>34000000</v>
      </c>
    </row>
    <row r="24" spans="1:10" x14ac:dyDescent="0.15">
      <c r="A24" s="3" t="s">
        <v>45</v>
      </c>
      <c r="B24" s="3" t="s">
        <v>46</v>
      </c>
      <c r="C24" s="4">
        <v>103000</v>
      </c>
      <c r="D24" s="4">
        <v>12212101</v>
      </c>
      <c r="E24" s="4">
        <v>0</v>
      </c>
      <c r="F24" s="4">
        <v>12315101</v>
      </c>
      <c r="G24" s="4">
        <v>459</v>
      </c>
      <c r="H24" s="4">
        <f>H25+H28</f>
        <v>12212514</v>
      </c>
      <c r="I24" s="4">
        <f>I25+I28</f>
        <v>12212973</v>
      </c>
      <c r="J24" s="4">
        <f t="shared" si="0"/>
        <v>102128</v>
      </c>
    </row>
    <row r="25" spans="1:10" x14ac:dyDescent="0.15">
      <c r="A25" s="3" t="s">
        <v>47</v>
      </c>
      <c r="B25" s="3" t="s">
        <v>48</v>
      </c>
      <c r="C25" s="4">
        <v>100000</v>
      </c>
      <c r="D25" s="4">
        <v>0</v>
      </c>
      <c r="E25" s="4">
        <v>0</v>
      </c>
      <c r="F25" s="4">
        <v>100000</v>
      </c>
      <c r="G25" s="4">
        <v>459</v>
      </c>
      <c r="H25" s="4">
        <v>413</v>
      </c>
      <c r="I25" s="4">
        <v>872</v>
      </c>
      <c r="J25" s="4">
        <f t="shared" si="0"/>
        <v>99128</v>
      </c>
    </row>
    <row r="26" spans="1:10" x14ac:dyDescent="0.15">
      <c r="A26" s="3" t="s">
        <v>49</v>
      </c>
      <c r="B26" s="3" t="s">
        <v>50</v>
      </c>
      <c r="C26" s="4">
        <v>100000</v>
      </c>
      <c r="D26" s="4">
        <v>0</v>
      </c>
      <c r="E26" s="4">
        <v>0</v>
      </c>
      <c r="F26" s="4">
        <v>100000</v>
      </c>
      <c r="G26" s="4">
        <v>459</v>
      </c>
      <c r="H26" s="4">
        <v>413</v>
      </c>
      <c r="I26" s="4">
        <v>872</v>
      </c>
      <c r="J26" s="4">
        <f t="shared" si="0"/>
        <v>99128</v>
      </c>
    </row>
    <row r="27" spans="1:10" x14ac:dyDescent="0.15">
      <c r="A27" s="3" t="s">
        <v>51</v>
      </c>
      <c r="B27" s="3" t="s">
        <v>52</v>
      </c>
      <c r="C27" s="4">
        <v>100000</v>
      </c>
      <c r="D27" s="4">
        <v>0</v>
      </c>
      <c r="E27" s="4">
        <v>0</v>
      </c>
      <c r="F27" s="4">
        <v>100000</v>
      </c>
      <c r="G27" s="4">
        <v>459</v>
      </c>
      <c r="H27" s="4">
        <v>413</v>
      </c>
      <c r="I27" s="4">
        <v>872</v>
      </c>
      <c r="J27" s="4">
        <f t="shared" si="0"/>
        <v>99128</v>
      </c>
    </row>
    <row r="28" spans="1:10" x14ac:dyDescent="0.15">
      <c r="A28" s="3" t="s">
        <v>53</v>
      </c>
      <c r="B28" s="3" t="s">
        <v>54</v>
      </c>
      <c r="C28" s="4">
        <v>3000</v>
      </c>
      <c r="D28" s="4">
        <v>12212101</v>
      </c>
      <c r="E28" s="4">
        <v>0</v>
      </c>
      <c r="F28" s="4">
        <v>12215101</v>
      </c>
      <c r="G28" s="4">
        <v>0</v>
      </c>
      <c r="H28" s="4">
        <f>H29</f>
        <v>12212101</v>
      </c>
      <c r="I28" s="4">
        <f>I29</f>
        <v>12212101</v>
      </c>
      <c r="J28" s="4">
        <f t="shared" si="0"/>
        <v>3000</v>
      </c>
    </row>
    <row r="29" spans="1:10" x14ac:dyDescent="0.15">
      <c r="A29" s="3" t="s">
        <v>55</v>
      </c>
      <c r="B29" s="3" t="s">
        <v>56</v>
      </c>
      <c r="C29" s="4">
        <v>3000</v>
      </c>
      <c r="D29" s="4">
        <v>12212101</v>
      </c>
      <c r="E29" s="4">
        <v>0</v>
      </c>
      <c r="F29" s="4">
        <v>12215101</v>
      </c>
      <c r="G29" s="4">
        <v>0</v>
      </c>
      <c r="H29" s="4">
        <v>12212101</v>
      </c>
      <c r="I29" s="4">
        <v>12212101</v>
      </c>
      <c r="J29" s="4">
        <f t="shared" si="0"/>
        <v>3000</v>
      </c>
    </row>
    <row r="30" spans="1:10" x14ac:dyDescent="0.15">
      <c r="A30" s="3" t="s">
        <v>57</v>
      </c>
      <c r="B30" s="3" t="s">
        <v>58</v>
      </c>
      <c r="C30" s="4">
        <v>1000</v>
      </c>
      <c r="D30" s="4">
        <v>4373645</v>
      </c>
      <c r="E30" s="4">
        <v>0</v>
      </c>
      <c r="F30" s="4">
        <v>4374645</v>
      </c>
      <c r="G30" s="4">
        <v>0</v>
      </c>
      <c r="H30" s="4">
        <v>4373645</v>
      </c>
      <c r="I30" s="4">
        <v>4373645</v>
      </c>
      <c r="J30" s="4">
        <f t="shared" si="0"/>
        <v>1000</v>
      </c>
    </row>
    <row r="31" spans="1:10" x14ac:dyDescent="0.15">
      <c r="A31" s="3" t="s">
        <v>59</v>
      </c>
      <c r="B31" s="3" t="s">
        <v>60</v>
      </c>
      <c r="C31" s="4">
        <v>1000</v>
      </c>
      <c r="D31" s="4">
        <v>958084</v>
      </c>
      <c r="E31" s="4">
        <v>0</v>
      </c>
      <c r="F31" s="4">
        <v>959084</v>
      </c>
      <c r="G31" s="4">
        <v>0</v>
      </c>
      <c r="H31" s="4">
        <v>958084</v>
      </c>
      <c r="I31" s="4">
        <v>958084</v>
      </c>
      <c r="J31" s="4">
        <f t="shared" si="0"/>
        <v>1000</v>
      </c>
    </row>
    <row r="32" spans="1:10" x14ac:dyDescent="0.15">
      <c r="A32" s="3" t="s">
        <v>61</v>
      </c>
      <c r="B32" s="3" t="s">
        <v>62</v>
      </c>
      <c r="C32" s="4">
        <v>1000</v>
      </c>
      <c r="D32" s="4">
        <v>6880372</v>
      </c>
      <c r="E32" s="4">
        <v>0</v>
      </c>
      <c r="F32" s="4">
        <v>6881372</v>
      </c>
      <c r="G32" s="4">
        <v>0</v>
      </c>
      <c r="H32" s="4">
        <v>6880372</v>
      </c>
      <c r="I32" s="4">
        <v>6880372</v>
      </c>
      <c r="J32" s="4">
        <f t="shared" si="0"/>
        <v>1000</v>
      </c>
    </row>
    <row r="36" spans="1:10" ht="13.5" thickBot="1" x14ac:dyDescent="0.2">
      <c r="A36" s="5"/>
      <c r="B36" s="5"/>
      <c r="I36" s="5"/>
      <c r="J36" s="5"/>
    </row>
    <row r="37" spans="1:10" s="6" customFormat="1" x14ac:dyDescent="0.15">
      <c r="A37" s="6" t="s">
        <v>64</v>
      </c>
      <c r="J37" s="7" t="s">
        <v>65</v>
      </c>
    </row>
  </sheetData>
  <mergeCells count="11">
    <mergeCell ref="F7:F8"/>
    <mergeCell ref="G7:J7"/>
    <mergeCell ref="A1:I1"/>
    <mergeCell ref="A2:I2"/>
    <mergeCell ref="A3:I3"/>
    <mergeCell ref="A4:I4"/>
    <mergeCell ref="A5:I5"/>
    <mergeCell ref="A7:A8"/>
    <mergeCell ref="B7:B8"/>
    <mergeCell ref="C7:C8"/>
    <mergeCell ref="D7:E7"/>
  </mergeCells>
  <pageMargins left="0.39370078740157483" right="0.39370078740157483" top="0.39370078740157483" bottom="0.39370078740157483" header="0.39370078740157483" footer="0.39370078740157483"/>
  <pageSetup paperSize="25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2024-05-02T19:04:02Z</cp:lastPrinted>
  <dcterms:created xsi:type="dcterms:W3CDTF">2024-04-23T19:02:52Z</dcterms:created>
  <dcterms:modified xsi:type="dcterms:W3CDTF">2024-05-02T19:05:16Z</dcterms:modified>
</cp:coreProperties>
</file>