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D:\Documents\CARPETAS DE CUENTAS AÑO 2014, 2015, 2016, 2017, 2018\AÑO 2024\MERCEDES CAPILLA AÑO 2024\POLIZA\"/>
    </mc:Choice>
  </mc:AlternateContent>
  <xr:revisionPtr revIDLastSave="0" documentId="13_ncr:1_{15170D74-FCCF-4EA5-AF75-8A282DACA4CF}" xr6:coauthVersionLast="47" xr6:coauthVersionMax="47" xr10:uidLastSave="{00000000-0000-0000-0000-000000000000}"/>
  <bookViews>
    <workbookView xWindow="-110" yWindow="-110" windowWidth="19420" windowHeight="10420" tabRatio="978" xr2:uid="{00000000-000D-0000-FFFF-FFFF00000000}"/>
  </bookViews>
  <sheets>
    <sheet name="pago" sheetId="25" r:id="rId1"/>
    <sheet name="Hoja1" sheetId="26" state="hidden" r:id="rId2"/>
  </sheets>
  <calcPr calcId="181029" calcMode="autoNoTable"/>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10" i="26" l="1"/>
  <c r="C9" i="26"/>
  <c r="C8" i="26"/>
  <c r="C3" i="26"/>
  <c r="C2" i="26"/>
  <c r="C1" i="26"/>
  <c r="C4" i="26" l="1"/>
  <c r="C11" i="26"/>
  <c r="D6" i="26" s="1"/>
  <c r="E6" i="26" s="1"/>
  <c r="O27" i="25" l="1"/>
  <c r="S20" i="25"/>
  <c r="S22" i="25"/>
  <c r="T13" i="25"/>
  <c r="G14" i="25" s="1"/>
  <c r="O38" i="25" l="1"/>
  <c r="O39" i="25"/>
  <c r="C22" i="25" l="1"/>
  <c r="K22" i="25" l="1"/>
  <c r="A22" i="25"/>
  <c r="A20" i="25"/>
  <c r="K20" i="25"/>
  <c r="C20" i="25"/>
  <c r="G13" i="25" l="1"/>
  <c r="G15" i="25" s="1"/>
</calcChain>
</file>

<file path=xl/sharedStrings.xml><?xml version="1.0" encoding="utf-8"?>
<sst xmlns="http://schemas.openxmlformats.org/spreadsheetml/2006/main" count="56" uniqueCount="54">
  <si>
    <t>VALOR</t>
  </si>
  <si>
    <t>FUENTE</t>
  </si>
  <si>
    <t>FORMA DE PAGO</t>
  </si>
  <si>
    <t>COMPROBANTE DE EGRESO Nº</t>
  </si>
  <si>
    <t>FECHA:</t>
  </si>
  <si>
    <t>DEBE A:</t>
  </si>
  <si>
    <t>IDENTIFICADO CON NIT Nº</t>
  </si>
  <si>
    <t>-</t>
  </si>
  <si>
    <t>LA SUMA DE</t>
  </si>
  <si>
    <t>$</t>
  </si>
  <si>
    <t>POR CONCEPTO DE:</t>
  </si>
  <si>
    <t>TOTAL FACTURA</t>
  </si>
  <si>
    <t>FACTURA DE VENTA</t>
  </si>
  <si>
    <t>DATOS DE LA FACTURA</t>
  </si>
  <si>
    <t>Honorarios</t>
  </si>
  <si>
    <t>SUBTOTAL FACTURA</t>
  </si>
  <si>
    <t>Servicios</t>
  </si>
  <si>
    <t>MAS IVA FACTURADO</t>
  </si>
  <si>
    <t>Compras</t>
  </si>
  <si>
    <t>IVA</t>
  </si>
  <si>
    <t>TOTAL DEDUCCIONES</t>
  </si>
  <si>
    <t>ICA</t>
  </si>
  <si>
    <t>NETO A PAGAR</t>
  </si>
  <si>
    <t>BOMBEROS</t>
  </si>
  <si>
    <t>IMPUTACIÓN PRESUPUESTAL</t>
  </si>
  <si>
    <t>CODIGO</t>
  </si>
  <si>
    <t>RUBRO</t>
  </si>
  <si>
    <t>FECHA DISPONIBILIDAD</t>
  </si>
  <si>
    <t>FECHA REGISTRO PRESUPUESTAL</t>
  </si>
  <si>
    <t>RESPONSABLE DEL REGISTRO</t>
  </si>
  <si>
    <t>BANCO:</t>
  </si>
  <si>
    <t>Nº CUENTA:</t>
  </si>
  <si>
    <t>RECIBÍ CONFORME:</t>
  </si>
  <si>
    <t>Nombre:</t>
  </si>
  <si>
    <t>C.C. Nº</t>
  </si>
  <si>
    <t>I</t>
  </si>
  <si>
    <t>TRANSFERENCIA ELECTRONICA</t>
  </si>
  <si>
    <t>Auxiliar Administrativa  407 Grado 10</t>
  </si>
  <si>
    <t xml:space="preserve">N° </t>
  </si>
  <si>
    <t>110-362-02229-5</t>
  </si>
  <si>
    <t>BANCO POPULAR- SUCURSAL ESPINAL - CUENTA CORRIENTE</t>
  </si>
  <si>
    <t>SEGUROS</t>
  </si>
  <si>
    <t>ANA BEATRIZ BARRAGAN</t>
  </si>
  <si>
    <t>EQUIDAD SEGUROS GENERALES O.C.</t>
  </si>
  <si>
    <t>5X1000</t>
  </si>
  <si>
    <t>2.1.2.02.02.007.01</t>
  </si>
  <si>
    <t>1.2.4.1.04</t>
  </si>
  <si>
    <t>DICIEMBRE 18 DE 2024</t>
  </si>
  <si>
    <t>TRESCIENTOS CINCUENTA Y SIETE MIL DOS PESOS</t>
  </si>
  <si>
    <t>PAGO RENOVACION DE POLIZA DE MANEJO GLOBAL OFICIAL Nº AA002604 POR EL PERIODO COMPRENDIDO ENTRE EL DIA 06 DE DICIEMBRE DE 2024 HASTA EL DIA 06 DE DICIEMBRE DE 2025  POR UN VALOR ASEGURADO DE $ 6.000.000 PARA LA INSTITUCION EDUCATIVA LAS MERCEDES CAPILLA</t>
  </si>
  <si>
    <t>NOVIEMBRE 20 DE 2024</t>
  </si>
  <si>
    <t>DICIEMBRE 2 DE 2024</t>
  </si>
  <si>
    <t>UBEIMER YATE GALINDO</t>
  </si>
  <si>
    <t>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</si>
</sst>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F800]dddd\,\ mmmm\ dd\,\ yyyy"/>
    <numFmt numFmtId="165" formatCode="_ [$$-240A]\ * #,##0.00_ ;_ [$$-240A]\ * \-#,##0.00_ ;_ [$$-240A]\ * &quot;-&quot;??_ ;_ @_ "/>
    <numFmt numFmtId="166" formatCode="_-* #,##0.00\ _€_-;\-* #,##0.00\ _€_-;_-* &quot;-&quot;??\ _€_-;_-@_-"/>
    <numFmt numFmtId="167" formatCode="0.0%"/>
    <numFmt numFmtId="168" formatCode="#,##0.0000"/>
    <numFmt numFmtId="169" formatCode="dd\-mm\-yy;@"/>
    <numFmt numFmtId="170" formatCode="[$-C0A]d\-mmm\-yy;@"/>
    <numFmt numFmtId="171" formatCode="[$-C0A]dd\-mmm\-yy;@"/>
  </numFmts>
  <fonts count="10" x14ac:knownFonts="1">
    <font>
      <sz val="8"/>
      <color theme="1"/>
      <name val="Tahoma"/>
      <family val="2"/>
    </font>
    <font>
      <sz val="8"/>
      <color theme="1"/>
      <name val="Tahoma"/>
      <family val="2"/>
    </font>
    <font>
      <b/>
      <sz val="8"/>
      <color theme="1"/>
      <name val="Tahoma"/>
      <family val="2"/>
    </font>
    <font>
      <sz val="9"/>
      <name val="Tahoma"/>
      <family val="2"/>
    </font>
    <font>
      <b/>
      <sz val="9"/>
      <name val="Tahoma"/>
      <family val="2"/>
    </font>
    <font>
      <b/>
      <sz val="9"/>
      <name val="Arial"/>
      <family val="2"/>
    </font>
    <font>
      <sz val="9"/>
      <name val="Arial"/>
      <family val="2"/>
    </font>
    <font>
      <sz val="11"/>
      <color indexed="8"/>
      <name val="Tahoma"/>
      <family val="2"/>
    </font>
    <font>
      <b/>
      <sz val="9"/>
      <color indexed="8"/>
      <name val="Tahoma"/>
      <family val="2"/>
    </font>
    <font>
      <sz val="9"/>
      <color indexed="8"/>
      <name val="Tahoma"/>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indexed="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9" fontId="1" fillId="0" borderId="0" applyFont="0" applyFill="0" applyBorder="0" applyAlignment="0" applyProtection="0"/>
  </cellStyleXfs>
  <cellXfs count="225">
    <xf numFmtId="0" fontId="0" fillId="0" borderId="0" xfId="0"/>
    <xf numFmtId="0" fontId="5" fillId="2" borderId="0" xfId="0" applyFont="1" applyFill="1"/>
    <xf numFmtId="0" fontId="6" fillId="0" borderId="0" xfId="0" applyFont="1"/>
    <xf numFmtId="0" fontId="6" fillId="2" borderId="0" xfId="0" applyFont="1" applyFill="1"/>
    <xf numFmtId="9" fontId="6" fillId="2" borderId="0" xfId="1" applyFont="1" applyFill="1"/>
    <xf numFmtId="49" fontId="6" fillId="2" borderId="0" xfId="0" applyNumberFormat="1" applyFont="1" applyFill="1"/>
    <xf numFmtId="0" fontId="6" fillId="5" borderId="0" xfId="0" applyFont="1" applyFill="1"/>
    <xf numFmtId="0" fontId="4" fillId="2" borderId="0" xfId="0" applyFont="1" applyFill="1"/>
    <xf numFmtId="0" fontId="3" fillId="2" borderId="0" xfId="0" applyFont="1" applyFill="1"/>
    <xf numFmtId="4" fontId="0" fillId="0" borderId="0" xfId="0" applyNumberFormat="1"/>
    <xf numFmtId="0" fontId="4" fillId="2" borderId="20" xfId="0" applyFont="1" applyFill="1" applyBorder="1" applyAlignment="1">
      <alignment horizontal="center" vertical="center"/>
    </xf>
    <xf numFmtId="0" fontId="4" fillId="2" borderId="11" xfId="0" applyFont="1" applyFill="1" applyBorder="1" applyAlignment="1">
      <alignment horizontal="center" vertical="center"/>
    </xf>
    <xf numFmtId="0" fontId="3" fillId="2" borderId="20" xfId="0" applyFont="1" applyFill="1" applyBorder="1"/>
    <xf numFmtId="0" fontId="3" fillId="2" borderId="0" xfId="0" applyFont="1" applyFill="1" applyAlignment="1">
      <alignment vertical="center"/>
    </xf>
    <xf numFmtId="0" fontId="3" fillId="2" borderId="20" xfId="0" applyFont="1" applyFill="1" applyBorder="1" applyAlignment="1">
      <alignment vertical="center"/>
    </xf>
    <xf numFmtId="0" fontId="3" fillId="0" borderId="0" xfId="0" applyFont="1"/>
    <xf numFmtId="0" fontId="4" fillId="2" borderId="0" xfId="0" applyFont="1" applyFill="1" applyAlignment="1">
      <alignment vertical="center"/>
    </xf>
    <xf numFmtId="0" fontId="3" fillId="2" borderId="10" xfId="0" applyFont="1" applyFill="1" applyBorder="1" applyAlignment="1">
      <alignment vertical="center"/>
    </xf>
    <xf numFmtId="0" fontId="4" fillId="2" borderId="13" xfId="0" applyFont="1" applyFill="1" applyBorder="1" applyAlignment="1">
      <alignment vertical="center"/>
    </xf>
    <xf numFmtId="0" fontId="4" fillId="2" borderId="14" xfId="0" applyFont="1" applyFill="1" applyBorder="1" applyAlignment="1">
      <alignment vertical="center"/>
    </xf>
    <xf numFmtId="0" fontId="8" fillId="2" borderId="14" xfId="0" applyFont="1" applyFill="1" applyBorder="1" applyAlignment="1">
      <alignment vertical="center"/>
    </xf>
    <xf numFmtId="0" fontId="4" fillId="2" borderId="11" xfId="0" applyFont="1" applyFill="1" applyBorder="1" applyAlignment="1">
      <alignment vertical="center"/>
    </xf>
    <xf numFmtId="0" fontId="3" fillId="2" borderId="11" xfId="0" applyFont="1" applyFill="1" applyBorder="1" applyAlignment="1">
      <alignment vertical="center"/>
    </xf>
    <xf numFmtId="3" fontId="3" fillId="2" borderId="11" xfId="0" applyNumberFormat="1" applyFont="1" applyFill="1" applyBorder="1" applyAlignment="1">
      <alignment vertical="center"/>
    </xf>
    <xf numFmtId="49" fontId="3" fillId="2" borderId="11" xfId="0" applyNumberFormat="1" applyFont="1" applyFill="1" applyBorder="1" applyAlignment="1">
      <alignment horizontal="left" vertical="center"/>
    </xf>
    <xf numFmtId="3" fontId="8" fillId="2" borderId="11" xfId="0" applyNumberFormat="1" applyFont="1" applyFill="1" applyBorder="1" applyAlignment="1">
      <alignment horizontal="center" vertical="center"/>
    </xf>
    <xf numFmtId="3" fontId="8" fillId="3" borderId="2" xfId="0" applyNumberFormat="1" applyFont="1" applyFill="1" applyBorder="1" applyAlignment="1">
      <alignment horizontal="center" vertical="center"/>
    </xf>
    <xf numFmtId="3" fontId="9" fillId="2" borderId="11" xfId="0" applyNumberFormat="1" applyFont="1" applyFill="1" applyBorder="1" applyAlignment="1">
      <alignment vertical="center"/>
    </xf>
    <xf numFmtId="0" fontId="9" fillId="2" borderId="11" xfId="0" applyFont="1" applyFill="1" applyBorder="1" applyAlignment="1">
      <alignment horizontal="center" vertical="center"/>
    </xf>
    <xf numFmtId="0" fontId="9" fillId="2" borderId="11" xfId="0" applyFont="1" applyFill="1" applyBorder="1" applyAlignment="1">
      <alignment horizontal="left" vertical="center"/>
    </xf>
    <xf numFmtId="0" fontId="9" fillId="2" borderId="11" xfId="0" applyFont="1" applyFill="1" applyBorder="1" applyAlignment="1">
      <alignment vertical="center"/>
    </xf>
    <xf numFmtId="0" fontId="9" fillId="2" borderId="12" xfId="0" applyFont="1" applyFill="1" applyBorder="1" applyAlignment="1">
      <alignment vertical="center"/>
    </xf>
    <xf numFmtId="0" fontId="3" fillId="2" borderId="13" xfId="0" applyFont="1" applyFill="1" applyBorder="1" applyAlignment="1">
      <alignment vertical="center"/>
    </xf>
    <xf numFmtId="165" fontId="4" fillId="2" borderId="14" xfId="0" applyNumberFormat="1" applyFont="1" applyFill="1" applyBorder="1" applyAlignment="1">
      <alignment vertical="center"/>
    </xf>
    <xf numFmtId="0" fontId="3" fillId="2" borderId="14" xfId="0" applyFont="1" applyFill="1" applyBorder="1" applyAlignment="1">
      <alignment vertical="center"/>
    </xf>
    <xf numFmtId="0" fontId="4" fillId="2" borderId="14" xfId="0" applyFont="1" applyFill="1" applyBorder="1" applyAlignment="1">
      <alignment horizontal="right"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4" fillId="2" borderId="26" xfId="0" applyFont="1" applyFill="1" applyBorder="1" applyAlignment="1">
      <alignment vertical="center"/>
    </xf>
    <xf numFmtId="0" fontId="3" fillId="2" borderId="24" xfId="0" applyFont="1" applyFill="1" applyBorder="1" applyAlignment="1">
      <alignment vertical="center"/>
    </xf>
    <xf numFmtId="0" fontId="4" fillId="2" borderId="10" xfId="0" applyFont="1" applyFill="1" applyBorder="1" applyAlignment="1">
      <alignment vertical="center"/>
    </xf>
    <xf numFmtId="0" fontId="3" fillId="2" borderId="26" xfId="0" applyFont="1" applyFill="1" applyBorder="1"/>
    <xf numFmtId="4" fontId="4" fillId="2" borderId="0" xfId="0" applyNumberFormat="1" applyFont="1" applyFill="1"/>
    <xf numFmtId="3" fontId="3" fillId="2" borderId="0" xfId="0" applyNumberFormat="1" applyFont="1" applyFill="1" applyAlignment="1">
      <alignment horizontal="left"/>
    </xf>
    <xf numFmtId="0" fontId="9" fillId="2" borderId="0" xfId="0" applyFont="1" applyFill="1"/>
    <xf numFmtId="0" fontId="9" fillId="2" borderId="24" xfId="0" applyFont="1" applyFill="1" applyBorder="1"/>
    <xf numFmtId="4" fontId="4" fillId="2" borderId="11" xfId="0" applyNumberFormat="1" applyFont="1" applyFill="1" applyBorder="1" applyAlignment="1">
      <alignment vertical="center"/>
    </xf>
    <xf numFmtId="3" fontId="3" fillId="2" borderId="11" xfId="0" applyNumberFormat="1" applyFont="1" applyFill="1" applyBorder="1" applyAlignment="1">
      <alignment horizontal="left" vertical="center"/>
    </xf>
    <xf numFmtId="0" fontId="9" fillId="2" borderId="0" xfId="0" applyFont="1" applyFill="1" applyAlignment="1">
      <alignment vertical="center"/>
    </xf>
    <xf numFmtId="9" fontId="4" fillId="2" borderId="10" xfId="0" applyNumberFormat="1" applyFont="1" applyFill="1" applyBorder="1" applyAlignment="1">
      <alignment horizontal="left" vertical="center"/>
    </xf>
    <xf numFmtId="3" fontId="9" fillId="2" borderId="11" xfId="0" applyNumberFormat="1" applyFont="1" applyFill="1" applyBorder="1" applyAlignment="1">
      <alignment horizontal="center" vertical="center"/>
    </xf>
    <xf numFmtId="3" fontId="9" fillId="2" borderId="12" xfId="0" applyNumberFormat="1" applyFont="1" applyFill="1" applyBorder="1" applyAlignment="1">
      <alignment vertical="center" wrapText="1"/>
    </xf>
    <xf numFmtId="3" fontId="4" fillId="2" borderId="11" xfId="0" applyNumberFormat="1" applyFont="1" applyFill="1" applyBorder="1" applyAlignment="1">
      <alignment horizontal="center" vertical="center"/>
    </xf>
    <xf numFmtId="167" fontId="8" fillId="2" borderId="10" xfId="0" applyNumberFormat="1" applyFont="1" applyFill="1" applyBorder="1" applyAlignment="1">
      <alignment vertical="center"/>
    </xf>
    <xf numFmtId="3" fontId="9" fillId="2" borderId="12" xfId="0" applyNumberFormat="1" applyFont="1" applyFill="1" applyBorder="1" applyAlignment="1">
      <alignment vertical="center"/>
    </xf>
    <xf numFmtId="3" fontId="9" fillId="2" borderId="14" xfId="0" applyNumberFormat="1" applyFont="1" applyFill="1" applyBorder="1" applyAlignment="1">
      <alignment horizontal="right" vertical="center" wrapText="1"/>
    </xf>
    <xf numFmtId="4" fontId="9" fillId="2" borderId="14" xfId="0" applyNumberFormat="1" applyFont="1" applyFill="1" applyBorder="1" applyAlignment="1">
      <alignment horizontal="right" vertical="center" wrapText="1"/>
    </xf>
    <xf numFmtId="4" fontId="9" fillId="2" borderId="15" xfId="0" applyNumberFormat="1" applyFont="1" applyFill="1" applyBorder="1" applyAlignment="1">
      <alignment horizontal="right" vertical="center" wrapText="1"/>
    </xf>
    <xf numFmtId="9" fontId="4" fillId="2" borderId="10" xfId="0" applyNumberFormat="1" applyFont="1" applyFill="1" applyBorder="1" applyAlignment="1">
      <alignment vertical="center"/>
    </xf>
    <xf numFmtId="3" fontId="9" fillId="2" borderId="11" xfId="0" applyNumberFormat="1" applyFont="1" applyFill="1" applyBorder="1" applyAlignment="1">
      <alignment vertical="center" wrapText="1"/>
    </xf>
    <xf numFmtId="3" fontId="9" fillId="2" borderId="20" xfId="0" applyNumberFormat="1" applyFont="1" applyFill="1" applyBorder="1" applyAlignment="1">
      <alignment horizontal="right" vertical="center" wrapText="1"/>
    </xf>
    <xf numFmtId="3" fontId="9" fillId="2" borderId="25" xfId="0" applyNumberFormat="1" applyFont="1" applyFill="1" applyBorder="1" applyAlignment="1">
      <alignment horizontal="right" vertical="center" wrapText="1"/>
    </xf>
    <xf numFmtId="0" fontId="9" fillId="2" borderId="20" xfId="0" applyFont="1" applyFill="1" applyBorder="1" applyAlignment="1">
      <alignment vertical="center"/>
    </xf>
    <xf numFmtId="0" fontId="8" fillId="2" borderId="20" xfId="0" applyFont="1" applyFill="1" applyBorder="1" applyAlignment="1">
      <alignment vertical="center"/>
    </xf>
    <xf numFmtId="0" fontId="9" fillId="2" borderId="25" xfId="0" applyFont="1" applyFill="1" applyBorder="1" applyAlignment="1">
      <alignment vertical="center"/>
    </xf>
    <xf numFmtId="0" fontId="4" fillId="2" borderId="26" xfId="0" applyFont="1" applyFill="1" applyBorder="1" applyAlignment="1">
      <alignment horizontal="center" vertical="center"/>
    </xf>
    <xf numFmtId="0" fontId="4" fillId="2" borderId="0" xfId="0" applyFont="1" applyFill="1" applyAlignment="1">
      <alignment horizontal="center" vertical="center"/>
    </xf>
    <xf numFmtId="0" fontId="3" fillId="2" borderId="11" xfId="0" applyFont="1" applyFill="1" applyBorder="1"/>
    <xf numFmtId="0" fontId="3" fillId="2" borderId="11" xfId="0" applyFont="1" applyFill="1" applyBorder="1" applyAlignment="1">
      <alignment horizontal="right"/>
    </xf>
    <xf numFmtId="171" fontId="3" fillId="2" borderId="0" xfId="0" applyNumberFormat="1" applyFont="1" applyFill="1"/>
    <xf numFmtId="0" fontId="3" fillId="2" borderId="13" xfId="0" applyFont="1" applyFill="1" applyBorder="1"/>
    <xf numFmtId="0" fontId="3" fillId="2" borderId="14" xfId="0" applyFont="1" applyFill="1" applyBorder="1"/>
    <xf numFmtId="0" fontId="9" fillId="2" borderId="14" xfId="0" applyFont="1" applyFill="1" applyBorder="1"/>
    <xf numFmtId="0" fontId="9" fillId="2" borderId="15" xfId="0" applyFont="1" applyFill="1" applyBorder="1"/>
    <xf numFmtId="0" fontId="3" fillId="2" borderId="27" xfId="0" applyFont="1" applyFill="1" applyBorder="1"/>
    <xf numFmtId="0" fontId="9" fillId="2" borderId="20" xfId="0" applyFont="1" applyFill="1" applyBorder="1"/>
    <xf numFmtId="0" fontId="9" fillId="2" borderId="25" xfId="0" applyFont="1" applyFill="1" applyBorder="1"/>
    <xf numFmtId="0" fontId="4" fillId="2" borderId="13" xfId="0" applyFont="1" applyFill="1" applyBorder="1"/>
    <xf numFmtId="0" fontId="9" fillId="2" borderId="26" xfId="0" applyFont="1" applyFill="1" applyBorder="1"/>
    <xf numFmtId="0" fontId="4" fillId="2" borderId="14" xfId="0" applyFont="1" applyFill="1" applyBorder="1"/>
    <xf numFmtId="0" fontId="4" fillId="2" borderId="27" xfId="0" applyFont="1" applyFill="1" applyBorder="1"/>
    <xf numFmtId="0" fontId="4" fillId="2" borderId="26" xfId="0" applyFont="1" applyFill="1" applyBorder="1"/>
    <xf numFmtId="0" fontId="3" fillId="0" borderId="26" xfId="0" applyFont="1" applyBorder="1"/>
    <xf numFmtId="0" fontId="9" fillId="2" borderId="27" xfId="0" applyFont="1" applyFill="1" applyBorder="1" applyAlignment="1">
      <alignment vertical="center"/>
    </xf>
    <xf numFmtId="167" fontId="3" fillId="4" borderId="11" xfId="0" applyNumberFormat="1" applyFont="1" applyFill="1" applyBorder="1" applyAlignment="1">
      <alignment horizontal="center" vertical="center"/>
    </xf>
    <xf numFmtId="3" fontId="3" fillId="4" borderId="11" xfId="0" applyNumberFormat="1" applyFont="1" applyFill="1" applyBorder="1" applyAlignment="1">
      <alignment vertical="center"/>
    </xf>
    <xf numFmtId="0" fontId="3" fillId="4" borderId="11" xfId="0" applyFont="1" applyFill="1" applyBorder="1" applyAlignment="1">
      <alignment vertical="center"/>
    </xf>
    <xf numFmtId="168" fontId="3" fillId="4" borderId="11" xfId="0" applyNumberFormat="1" applyFont="1" applyFill="1" applyBorder="1" applyAlignment="1">
      <alignment horizontal="center" vertical="center"/>
    </xf>
    <xf numFmtId="4" fontId="6" fillId="0" borderId="0" xfId="0" applyNumberFormat="1" applyFont="1"/>
    <xf numFmtId="4" fontId="6" fillId="4" borderId="0" xfId="0" applyNumberFormat="1" applyFont="1" applyFill="1"/>
    <xf numFmtId="4" fontId="2" fillId="0" borderId="0" xfId="0" applyNumberFormat="1" applyFont="1"/>
    <xf numFmtId="0" fontId="4" fillId="4" borderId="10" xfId="0" applyFont="1" applyFill="1" applyBorder="1" applyAlignment="1">
      <alignment vertical="center"/>
    </xf>
    <xf numFmtId="0" fontId="4" fillId="2" borderId="27" xfId="0" applyFont="1" applyFill="1" applyBorder="1" applyAlignment="1">
      <alignment vertical="center"/>
    </xf>
    <xf numFmtId="0" fontId="4" fillId="2" borderId="20" xfId="0" applyFont="1" applyFill="1" applyBorder="1" applyAlignment="1">
      <alignment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164" fontId="8" fillId="2" borderId="10" xfId="0" applyNumberFormat="1" applyFont="1" applyFill="1" applyBorder="1" applyAlignment="1">
      <alignment horizontal="center" vertical="center"/>
    </xf>
    <xf numFmtId="164" fontId="8" fillId="2" borderId="11" xfId="0" applyNumberFormat="1" applyFont="1" applyFill="1" applyBorder="1" applyAlignment="1">
      <alignment horizontal="center" vertical="center"/>
    </xf>
    <xf numFmtId="164" fontId="8" fillId="2" borderId="12" xfId="0" applyNumberFormat="1" applyFont="1" applyFill="1" applyBorder="1" applyAlignment="1">
      <alignment horizontal="center"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3" borderId="12" xfId="0" applyFont="1" applyFill="1" applyBorder="1" applyAlignment="1">
      <alignment horizontal="left" vertical="center"/>
    </xf>
    <xf numFmtId="9" fontId="9" fillId="2" borderId="10" xfId="0" applyNumberFormat="1" applyFont="1" applyFill="1" applyBorder="1" applyAlignment="1">
      <alignment horizontal="center" vertical="center"/>
    </xf>
    <xf numFmtId="9" fontId="9" fillId="2" borderId="12" xfId="0" applyNumberFormat="1" applyFont="1" applyFill="1" applyBorder="1" applyAlignment="1">
      <alignment horizontal="center" vertical="center"/>
    </xf>
    <xf numFmtId="4" fontId="9" fillId="2" borderId="10" xfId="0" applyNumberFormat="1" applyFont="1" applyFill="1" applyBorder="1" applyAlignment="1">
      <alignment horizontal="right" vertical="center" wrapText="1"/>
    </xf>
    <xf numFmtId="4" fontId="9" fillId="2" borderId="11" xfId="0" applyNumberFormat="1" applyFont="1" applyFill="1" applyBorder="1" applyAlignment="1">
      <alignment horizontal="right" vertical="center" wrapText="1"/>
    </xf>
    <xf numFmtId="4" fontId="9" fillId="2" borderId="12" xfId="0" applyNumberFormat="1" applyFont="1" applyFill="1" applyBorder="1" applyAlignment="1">
      <alignment horizontal="right" vertical="center" wrapText="1"/>
    </xf>
    <xf numFmtId="3" fontId="4" fillId="2" borderId="10" xfId="0" applyNumberFormat="1" applyFont="1" applyFill="1" applyBorder="1" applyAlignment="1">
      <alignment horizontal="center" vertical="center"/>
    </xf>
    <xf numFmtId="3" fontId="4" fillId="2" borderId="11" xfId="0" applyNumberFormat="1" applyFont="1" applyFill="1" applyBorder="1" applyAlignment="1">
      <alignment horizontal="center" vertical="center"/>
    </xf>
    <xf numFmtId="3" fontId="4" fillId="2" borderId="12" xfId="0" applyNumberFormat="1" applyFont="1" applyFill="1" applyBorder="1" applyAlignment="1">
      <alignment horizontal="center" vertical="center"/>
    </xf>
    <xf numFmtId="166" fontId="4" fillId="3" borderId="10" xfId="0" applyNumberFormat="1" applyFont="1" applyFill="1" applyBorder="1" applyAlignment="1">
      <alignment horizontal="left" vertical="center"/>
    </xf>
    <xf numFmtId="166" fontId="4" fillId="3" borderId="11" xfId="0" applyNumberFormat="1" applyFont="1" applyFill="1" applyBorder="1" applyAlignment="1">
      <alignment horizontal="left" vertical="center"/>
    </xf>
    <xf numFmtId="166" fontId="4" fillId="3" borderId="12" xfId="0" applyNumberFormat="1" applyFont="1" applyFill="1" applyBorder="1" applyAlignment="1">
      <alignment horizontal="left" vertical="center"/>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3" fontId="3" fillId="2" borderId="10" xfId="0" applyNumberFormat="1" applyFont="1" applyFill="1" applyBorder="1" applyAlignment="1">
      <alignment horizontal="right" vertical="center"/>
    </xf>
    <xf numFmtId="3" fontId="3" fillId="2" borderId="11" xfId="0" applyNumberFormat="1" applyFont="1" applyFill="1" applyBorder="1" applyAlignment="1">
      <alignment horizontal="right" vertical="center"/>
    </xf>
    <xf numFmtId="3" fontId="3" fillId="2" borderId="12" xfId="0" applyNumberFormat="1" applyFont="1" applyFill="1" applyBorder="1" applyAlignment="1">
      <alignment horizontal="right" vertical="center"/>
    </xf>
    <xf numFmtId="9" fontId="4" fillId="2" borderId="10" xfId="0" applyNumberFormat="1" applyFont="1" applyFill="1" applyBorder="1" applyAlignment="1">
      <alignment horizontal="left" vertical="center" wrapText="1"/>
    </xf>
    <xf numFmtId="9" fontId="4" fillId="2" borderId="11" xfId="0" applyNumberFormat="1" applyFont="1" applyFill="1" applyBorder="1" applyAlignment="1">
      <alignment horizontal="left" vertical="center" wrapText="1"/>
    </xf>
    <xf numFmtId="9" fontId="4" fillId="2" borderId="12" xfId="0" applyNumberFormat="1" applyFont="1" applyFill="1" applyBorder="1" applyAlignment="1">
      <alignment horizontal="left" vertical="center" wrapText="1"/>
    </xf>
    <xf numFmtId="167" fontId="9" fillId="2" borderId="10" xfId="0" applyNumberFormat="1" applyFont="1" applyFill="1" applyBorder="1" applyAlignment="1">
      <alignment horizontal="center" vertical="center"/>
    </xf>
    <xf numFmtId="167" fontId="9" fillId="2" borderId="12" xfId="0" applyNumberFormat="1" applyFont="1" applyFill="1" applyBorder="1" applyAlignment="1">
      <alignment horizontal="center" vertical="center"/>
    </xf>
    <xf numFmtId="4" fontId="9" fillId="2" borderId="10" xfId="0" applyNumberFormat="1" applyFont="1" applyFill="1" applyBorder="1" applyAlignment="1">
      <alignment horizontal="right" vertical="center"/>
    </xf>
    <xf numFmtId="4" fontId="9" fillId="2" borderId="11" xfId="0" applyNumberFormat="1" applyFont="1" applyFill="1" applyBorder="1" applyAlignment="1">
      <alignment horizontal="right" vertical="center"/>
    </xf>
    <xf numFmtId="4" fontId="9" fillId="2" borderId="12" xfId="0" applyNumberFormat="1" applyFont="1" applyFill="1" applyBorder="1" applyAlignment="1">
      <alignment horizontal="right" vertical="center"/>
    </xf>
    <xf numFmtId="4" fontId="3" fillId="2" borderId="10" xfId="0" applyNumberFormat="1" applyFont="1" applyFill="1" applyBorder="1" applyAlignment="1">
      <alignment horizontal="right" vertical="center" wrapText="1"/>
    </xf>
    <xf numFmtId="4" fontId="3" fillId="2" borderId="11" xfId="0" applyNumberFormat="1" applyFont="1" applyFill="1" applyBorder="1" applyAlignment="1">
      <alignment horizontal="right" vertical="center" wrapText="1"/>
    </xf>
    <xf numFmtId="4" fontId="3" fillId="2" borderId="12" xfId="0" applyNumberFormat="1" applyFont="1" applyFill="1" applyBorder="1" applyAlignment="1">
      <alignment horizontal="right" vertical="center" wrapText="1"/>
    </xf>
    <xf numFmtId="4" fontId="9" fillId="2" borderId="26" xfId="0" applyNumberFormat="1" applyFont="1" applyFill="1" applyBorder="1" applyAlignment="1">
      <alignment horizontal="center" vertical="center" wrapText="1"/>
    </xf>
    <xf numFmtId="4" fontId="9" fillId="2" borderId="0" xfId="0" applyNumberFormat="1" applyFont="1" applyFill="1" applyAlignment="1">
      <alignment horizontal="center" vertical="center" wrapText="1"/>
    </xf>
    <xf numFmtId="4" fontId="9" fillId="2" borderId="24" xfId="0" applyNumberFormat="1" applyFont="1" applyFill="1" applyBorder="1" applyAlignment="1">
      <alignment horizontal="center" vertical="center" wrapText="1"/>
    </xf>
    <xf numFmtId="3" fontId="4" fillId="4" borderId="10" xfId="0" applyNumberFormat="1" applyFont="1" applyFill="1" applyBorder="1" applyAlignment="1">
      <alignment horizontal="right" vertical="center"/>
    </xf>
    <xf numFmtId="3" fontId="4" fillId="4" borderId="11" xfId="0" applyNumberFormat="1" applyFont="1" applyFill="1" applyBorder="1" applyAlignment="1">
      <alignment horizontal="right" vertical="center"/>
    </xf>
    <xf numFmtId="3" fontId="4" fillId="4" borderId="12" xfId="0" applyNumberFormat="1" applyFont="1" applyFill="1" applyBorder="1" applyAlignment="1">
      <alignment horizontal="right" vertical="center"/>
    </xf>
    <xf numFmtId="0" fontId="9" fillId="2" borderId="1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4" xfId="0" applyFont="1" applyFill="1" applyBorder="1" applyAlignment="1">
      <alignment horizontal="center" vertical="center" wrapText="1"/>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23" xfId="0" applyFont="1" applyFill="1" applyBorder="1" applyAlignment="1">
      <alignment horizontal="center" vertical="center"/>
    </xf>
    <xf numFmtId="0" fontId="3" fillId="2" borderId="9" xfId="0" applyFont="1" applyFill="1" applyBorder="1" applyAlignment="1">
      <alignment horizontal="center" vertical="center"/>
    </xf>
    <xf numFmtId="166" fontId="9" fillId="2" borderId="27" xfId="0" applyNumberFormat="1" applyFont="1" applyFill="1" applyBorder="1" applyAlignment="1">
      <alignment horizontal="center" vertical="center"/>
    </xf>
    <xf numFmtId="166" fontId="9" fillId="2" borderId="20" xfId="0" applyNumberFormat="1" applyFont="1" applyFill="1" applyBorder="1" applyAlignment="1">
      <alignment horizontal="center" vertical="center"/>
    </xf>
    <xf numFmtId="166" fontId="9" fillId="2" borderId="25" xfId="0" applyNumberFormat="1" applyFont="1" applyFill="1" applyBorder="1" applyAlignment="1">
      <alignment horizontal="center" vertical="center"/>
    </xf>
    <xf numFmtId="4" fontId="3" fillId="2" borderId="17" xfId="0" applyNumberFormat="1"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1" xfId="0" applyFont="1" applyFill="1" applyBorder="1" applyAlignment="1">
      <alignment horizontal="center" vertical="center"/>
    </xf>
    <xf numFmtId="169" fontId="9" fillId="2" borderId="17" xfId="0" applyNumberFormat="1" applyFont="1" applyFill="1" applyBorder="1" applyAlignment="1">
      <alignment horizontal="center" vertical="center" wrapText="1"/>
    </xf>
    <xf numFmtId="169" fontId="9" fillId="2" borderId="18" xfId="0" applyNumberFormat="1" applyFont="1" applyFill="1" applyBorder="1" applyAlignment="1">
      <alignment horizontal="center" vertical="center" wrapText="1"/>
    </xf>
    <xf numFmtId="169" fontId="9" fillId="2" borderId="19" xfId="0" applyNumberFormat="1" applyFont="1" applyFill="1" applyBorder="1" applyAlignment="1">
      <alignment horizontal="center" vertical="center" wrapText="1"/>
    </xf>
    <xf numFmtId="169" fontId="9" fillId="2" borderId="3" xfId="0" applyNumberFormat="1" applyFont="1" applyFill="1" applyBorder="1" applyAlignment="1">
      <alignment horizontal="center" vertical="center" wrapText="1"/>
    </xf>
    <xf numFmtId="169" fontId="9" fillId="2" borderId="1" xfId="0" applyNumberFormat="1" applyFont="1" applyFill="1" applyBorder="1" applyAlignment="1">
      <alignment horizontal="center" vertical="center" wrapText="1"/>
    </xf>
    <xf numFmtId="169" fontId="9" fillId="2" borderId="4" xfId="0" applyNumberFormat="1" applyFont="1" applyFill="1" applyBorder="1" applyAlignment="1">
      <alignment horizontal="center" vertical="center" wrapText="1"/>
    </xf>
    <xf numFmtId="169" fontId="9" fillId="2" borderId="5" xfId="0" applyNumberFormat="1" applyFont="1" applyFill="1" applyBorder="1" applyAlignment="1">
      <alignment horizontal="center" vertical="center" wrapText="1"/>
    </xf>
    <xf numFmtId="169" fontId="9" fillId="2" borderId="6" xfId="0" applyNumberFormat="1" applyFont="1" applyFill="1" applyBorder="1" applyAlignment="1">
      <alignment horizontal="center" vertical="center" wrapText="1"/>
    </xf>
    <xf numFmtId="169" fontId="9" fillId="2" borderId="7" xfId="0" applyNumberFormat="1" applyFont="1" applyFill="1" applyBorder="1" applyAlignment="1">
      <alignment horizontal="center" vertical="center" wrapText="1"/>
    </xf>
    <xf numFmtId="170" fontId="9" fillId="2" borderId="14" xfId="0" applyNumberFormat="1" applyFont="1" applyFill="1" applyBorder="1" applyAlignment="1">
      <alignment horizontal="center" vertical="center" wrapText="1"/>
    </xf>
    <xf numFmtId="170" fontId="9" fillId="2" borderId="15" xfId="0" applyNumberFormat="1" applyFont="1" applyFill="1" applyBorder="1" applyAlignment="1">
      <alignment horizontal="center" vertical="center" wrapText="1"/>
    </xf>
    <xf numFmtId="170" fontId="9" fillId="2" borderId="0" xfId="0" applyNumberFormat="1" applyFont="1" applyFill="1" applyAlignment="1">
      <alignment horizontal="center" vertical="center" wrapText="1"/>
    </xf>
    <xf numFmtId="170" fontId="9" fillId="2" borderId="24" xfId="0" applyNumberFormat="1" applyFont="1" applyFill="1" applyBorder="1" applyAlignment="1">
      <alignment horizontal="center" vertical="center" wrapText="1"/>
    </xf>
    <xf numFmtId="170" fontId="9" fillId="2" borderId="20" xfId="0" applyNumberFormat="1" applyFont="1" applyFill="1" applyBorder="1" applyAlignment="1">
      <alignment horizontal="center" vertical="center" wrapText="1"/>
    </xf>
    <xf numFmtId="170" fontId="9" fillId="2" borderId="25" xfId="0" applyNumberFormat="1" applyFont="1" applyFill="1" applyBorder="1" applyAlignment="1">
      <alignment horizontal="center" vertical="center" wrapText="1"/>
    </xf>
    <xf numFmtId="166" fontId="9" fillId="2" borderId="17" xfId="0" applyNumberFormat="1" applyFont="1" applyFill="1" applyBorder="1" applyAlignment="1">
      <alignment horizontal="center" vertical="center"/>
    </xf>
    <xf numFmtId="166" fontId="9" fillId="2" borderId="18" xfId="0" applyNumberFormat="1" applyFont="1" applyFill="1" applyBorder="1" applyAlignment="1">
      <alignment horizontal="center" vertical="center"/>
    </xf>
    <xf numFmtId="166" fontId="9" fillId="2" borderId="19"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0" fontId="3" fillId="2" borderId="8" xfId="0" applyFont="1" applyFill="1" applyBorder="1" applyAlignment="1">
      <alignment horizontal="center" vertical="center"/>
    </xf>
    <xf numFmtId="0" fontId="3" fillId="2" borderId="3"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2" xfId="0" applyFont="1" applyFill="1" applyBorder="1" applyAlignment="1">
      <alignment horizontal="center" vertical="center"/>
    </xf>
    <xf numFmtId="166" fontId="9" fillId="2" borderId="3" xfId="0" applyNumberFormat="1" applyFont="1" applyFill="1" applyBorder="1" applyAlignment="1">
      <alignment horizontal="center" vertical="center"/>
    </xf>
    <xf numFmtId="166" fontId="9" fillId="2" borderId="1" xfId="0" applyNumberFormat="1" applyFont="1" applyFill="1" applyBorder="1" applyAlignment="1">
      <alignment horizontal="center" vertical="center"/>
    </xf>
    <xf numFmtId="166" fontId="9" fillId="2" borderId="4" xfId="0" applyNumberFormat="1" applyFont="1" applyFill="1" applyBorder="1" applyAlignment="1">
      <alignment horizontal="center" vertical="center"/>
    </xf>
    <xf numFmtId="0" fontId="8" fillId="2" borderId="0" xfId="0" applyFont="1" applyFill="1" applyAlignment="1">
      <alignment horizontal="left" vertical="center" wrapText="1"/>
    </xf>
    <xf numFmtId="0" fontId="8" fillId="2" borderId="24" xfId="0" applyFont="1" applyFill="1" applyBorder="1" applyAlignment="1">
      <alignment horizontal="left" vertical="center" wrapText="1"/>
    </xf>
    <xf numFmtId="3" fontId="9" fillId="2" borderId="20" xfId="0" applyNumberFormat="1" applyFont="1" applyFill="1" applyBorder="1" applyAlignment="1">
      <alignment horizontal="left"/>
    </xf>
    <xf numFmtId="3" fontId="9" fillId="2" borderId="25" xfId="0" applyNumberFormat="1" applyFont="1" applyFill="1" applyBorder="1" applyAlignment="1">
      <alignment horizontal="left"/>
    </xf>
    <xf numFmtId="0" fontId="7" fillId="5" borderId="0" xfId="0" applyFont="1" applyFill="1" applyAlignment="1">
      <alignment horizontal="left" vertical="top"/>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3" fillId="2" borderId="3" xfId="0" applyFont="1" applyFill="1" applyBorder="1" applyAlignment="1">
      <alignment horizontal="left" vertical="center"/>
    </xf>
    <xf numFmtId="0" fontId="3" fillId="2" borderId="1" xfId="0" applyFont="1" applyFill="1" applyBorder="1" applyAlignment="1">
      <alignment horizontal="left" vertical="center"/>
    </xf>
    <xf numFmtId="0" fontId="3" fillId="2" borderId="4" xfId="0" applyFont="1" applyFill="1" applyBorder="1" applyAlignment="1">
      <alignment horizontal="left" vertical="center"/>
    </xf>
    <xf numFmtId="49" fontId="4" fillId="2" borderId="10"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49" fontId="4" fillId="2" borderId="12" xfId="0" applyNumberFormat="1" applyFont="1" applyFill="1" applyBorder="1" applyAlignment="1">
      <alignment horizontal="center"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1" fontId="3" fillId="2" borderId="10" xfId="0" applyNumberFormat="1" applyFont="1" applyFill="1" applyBorder="1" applyAlignment="1">
      <alignment horizontal="center" vertical="center"/>
    </xf>
    <xf numFmtId="1" fontId="3" fillId="2" borderId="11" xfId="0" applyNumberFormat="1" applyFont="1" applyFill="1" applyBorder="1" applyAlignment="1">
      <alignment horizontal="center" vertical="center"/>
    </xf>
    <xf numFmtId="1" fontId="3" fillId="2" borderId="12" xfId="0" applyNumberFormat="1" applyFont="1" applyFill="1" applyBorder="1" applyAlignment="1">
      <alignment horizontal="center" vertical="center"/>
    </xf>
    <xf numFmtId="164" fontId="9" fillId="2" borderId="10"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2" xfId="0" applyNumberFormat="1" applyFont="1" applyFill="1" applyBorder="1" applyAlignment="1">
      <alignment horizontal="center" vertical="center"/>
    </xf>
    <xf numFmtId="4" fontId="3" fillId="2" borderId="5" xfId="0" applyNumberFormat="1"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E870"/>
  <sheetViews>
    <sheetView tabSelected="1" topLeftCell="A10" workbookViewId="0">
      <selection activeCell="Y17" sqref="Y17"/>
    </sheetView>
  </sheetViews>
  <sheetFormatPr baseColWidth="10" defaultRowHeight="11.5" x14ac:dyDescent="0.25"/>
  <cols>
    <col min="1" max="1" width="6.109375" style="2" customWidth="1"/>
    <col min="2" max="2" width="12.21875" style="2" customWidth="1"/>
    <col min="3" max="3" width="6.6640625" style="2" customWidth="1"/>
    <col min="4" max="4" width="5.6640625" style="2" customWidth="1"/>
    <col min="5" max="5" width="4.44140625" style="2" customWidth="1"/>
    <col min="6" max="6" width="5.109375" style="2" customWidth="1"/>
    <col min="7" max="7" width="4.6640625" style="2" customWidth="1"/>
    <col min="8" max="8" width="4.44140625" style="2" customWidth="1"/>
    <col min="9" max="9" width="4.6640625" style="2" customWidth="1"/>
    <col min="10" max="10" width="3" style="2" customWidth="1"/>
    <col min="11" max="11" width="5.44140625" style="2" customWidth="1"/>
    <col min="12" max="12" width="5.33203125" style="2" customWidth="1"/>
    <col min="13" max="13" width="7.109375" style="2" customWidth="1"/>
    <col min="14" max="14" width="6.6640625" style="2" customWidth="1"/>
    <col min="15" max="15" width="9" style="2" customWidth="1"/>
    <col min="16" max="16" width="4.6640625" style="2" customWidth="1"/>
    <col min="17" max="17" width="4.77734375" style="2" customWidth="1"/>
    <col min="18" max="18" width="9" style="2" customWidth="1"/>
    <col min="19" max="19" width="5.33203125" style="2" customWidth="1"/>
    <col min="20" max="20" width="1.77734375" style="2" customWidth="1"/>
    <col min="21" max="21" width="4.109375" style="2" customWidth="1"/>
    <col min="22" max="22" width="13.33203125" style="2" customWidth="1"/>
    <col min="23" max="23" width="1.77734375" style="2" customWidth="1"/>
    <col min="24" max="24" width="12.33203125" style="2" customWidth="1"/>
    <col min="25" max="25" width="11.44140625" style="2" customWidth="1"/>
    <col min="26" max="239" width="12" style="2"/>
    <col min="240" max="241" width="6.109375" style="2" customWidth="1"/>
    <col min="242" max="242" width="6.6640625" style="2" customWidth="1"/>
    <col min="243" max="243" width="5.6640625" style="2" customWidth="1"/>
    <col min="244" max="244" width="4.44140625" style="2" customWidth="1"/>
    <col min="245" max="245" width="5.109375" style="2" customWidth="1"/>
    <col min="246" max="246" width="4.6640625" style="2" customWidth="1"/>
    <col min="247" max="247" width="4.44140625" style="2" customWidth="1"/>
    <col min="248" max="248" width="3" style="2" customWidth="1"/>
    <col min="249" max="249" width="1.109375" style="2" customWidth="1"/>
    <col min="250" max="250" width="5.44140625" style="2" customWidth="1"/>
    <col min="251" max="252" width="5.33203125" style="2" customWidth="1"/>
    <col min="253" max="253" width="6.6640625" style="2" customWidth="1"/>
    <col min="254" max="254" width="9" style="2" customWidth="1"/>
    <col min="255" max="255" width="4.6640625" style="2" customWidth="1"/>
    <col min="256" max="256" width="4.77734375" style="2" customWidth="1"/>
    <col min="257" max="257" width="9" style="2" customWidth="1"/>
    <col min="258" max="258" width="5.33203125" style="2" customWidth="1"/>
    <col min="259" max="259" width="1.77734375" style="2" customWidth="1"/>
    <col min="260" max="260" width="4.109375" style="2" customWidth="1"/>
    <col min="261" max="261" width="6.44140625" style="2" customWidth="1"/>
    <col min="262" max="262" width="4.6640625" style="2" customWidth="1"/>
    <col min="263" max="263" width="17.33203125" style="2" customWidth="1"/>
    <col min="264" max="264" width="8.77734375" style="2" customWidth="1"/>
    <col min="265" max="265" width="11.33203125" style="2" customWidth="1"/>
    <col min="266" max="267" width="14.33203125" style="2" customWidth="1"/>
    <col min="268" max="268" width="14" style="2" customWidth="1"/>
    <col min="269" max="269" width="5.44140625" style="2" customWidth="1"/>
    <col min="270" max="495" width="12" style="2"/>
    <col min="496" max="497" width="6.109375" style="2" customWidth="1"/>
    <col min="498" max="498" width="6.6640625" style="2" customWidth="1"/>
    <col min="499" max="499" width="5.6640625" style="2" customWidth="1"/>
    <col min="500" max="500" width="4.44140625" style="2" customWidth="1"/>
    <col min="501" max="501" width="5.109375" style="2" customWidth="1"/>
    <col min="502" max="502" width="4.6640625" style="2" customWidth="1"/>
    <col min="503" max="503" width="4.44140625" style="2" customWidth="1"/>
    <col min="504" max="504" width="3" style="2" customWidth="1"/>
    <col min="505" max="505" width="1.109375" style="2" customWidth="1"/>
    <col min="506" max="506" width="5.44140625" style="2" customWidth="1"/>
    <col min="507" max="508" width="5.33203125" style="2" customWidth="1"/>
    <col min="509" max="509" width="6.6640625" style="2" customWidth="1"/>
    <col min="510" max="510" width="9" style="2" customWidth="1"/>
    <col min="511" max="511" width="4.6640625" style="2" customWidth="1"/>
    <col min="512" max="512" width="4.77734375" style="2" customWidth="1"/>
    <col min="513" max="513" width="9" style="2" customWidth="1"/>
    <col min="514" max="514" width="5.33203125" style="2" customWidth="1"/>
    <col min="515" max="515" width="1.77734375" style="2" customWidth="1"/>
    <col min="516" max="516" width="4.109375" style="2" customWidth="1"/>
    <col min="517" max="517" width="6.44140625" style="2" customWidth="1"/>
    <col min="518" max="518" width="4.6640625" style="2" customWidth="1"/>
    <col min="519" max="519" width="17.33203125" style="2" customWidth="1"/>
    <col min="520" max="520" width="8.77734375" style="2" customWidth="1"/>
    <col min="521" max="521" width="11.33203125" style="2" customWidth="1"/>
    <col min="522" max="523" width="14.33203125" style="2" customWidth="1"/>
    <col min="524" max="524" width="14" style="2" customWidth="1"/>
    <col min="525" max="525" width="5.44140625" style="2" customWidth="1"/>
    <col min="526" max="751" width="12" style="2"/>
    <col min="752" max="753" width="6.109375" style="2" customWidth="1"/>
    <col min="754" max="754" width="6.6640625" style="2" customWidth="1"/>
    <col min="755" max="755" width="5.6640625" style="2" customWidth="1"/>
    <col min="756" max="756" width="4.44140625" style="2" customWidth="1"/>
    <col min="757" max="757" width="5.109375" style="2" customWidth="1"/>
    <col min="758" max="758" width="4.6640625" style="2" customWidth="1"/>
    <col min="759" max="759" width="4.44140625" style="2" customWidth="1"/>
    <col min="760" max="760" width="3" style="2" customWidth="1"/>
    <col min="761" max="761" width="1.109375" style="2" customWidth="1"/>
    <col min="762" max="762" width="5.44140625" style="2" customWidth="1"/>
    <col min="763" max="764" width="5.33203125" style="2" customWidth="1"/>
    <col min="765" max="765" width="6.6640625" style="2" customWidth="1"/>
    <col min="766" max="766" width="9" style="2" customWidth="1"/>
    <col min="767" max="767" width="4.6640625" style="2" customWidth="1"/>
    <col min="768" max="768" width="4.77734375" style="2" customWidth="1"/>
    <col min="769" max="769" width="9" style="2" customWidth="1"/>
    <col min="770" max="770" width="5.33203125" style="2" customWidth="1"/>
    <col min="771" max="771" width="1.77734375" style="2" customWidth="1"/>
    <col min="772" max="772" width="4.109375" style="2" customWidth="1"/>
    <col min="773" max="773" width="6.44140625" style="2" customWidth="1"/>
    <col min="774" max="774" width="4.6640625" style="2" customWidth="1"/>
    <col min="775" max="775" width="17.33203125" style="2" customWidth="1"/>
    <col min="776" max="776" width="8.77734375" style="2" customWidth="1"/>
    <col min="777" max="777" width="11.33203125" style="2" customWidth="1"/>
    <col min="778" max="779" width="14.33203125" style="2" customWidth="1"/>
    <col min="780" max="780" width="14" style="2" customWidth="1"/>
    <col min="781" max="781" width="5.44140625" style="2" customWidth="1"/>
    <col min="782" max="1007" width="12" style="2"/>
    <col min="1008" max="1009" width="6.109375" style="2" customWidth="1"/>
    <col min="1010" max="1010" width="6.6640625" style="2" customWidth="1"/>
    <col min="1011" max="1011" width="5.6640625" style="2" customWidth="1"/>
    <col min="1012" max="1012" width="4.44140625" style="2" customWidth="1"/>
    <col min="1013" max="1013" width="5.109375" style="2" customWidth="1"/>
    <col min="1014" max="1014" width="4.6640625" style="2" customWidth="1"/>
    <col min="1015" max="1015" width="4.44140625" style="2" customWidth="1"/>
    <col min="1016" max="1016" width="3" style="2" customWidth="1"/>
    <col min="1017" max="1017" width="1.109375" style="2" customWidth="1"/>
    <col min="1018" max="1018" width="5.44140625" style="2" customWidth="1"/>
    <col min="1019" max="1020" width="5.33203125" style="2" customWidth="1"/>
    <col min="1021" max="1021" width="6.6640625" style="2" customWidth="1"/>
    <col min="1022" max="1022" width="9" style="2" customWidth="1"/>
    <col min="1023" max="1023" width="4.6640625" style="2" customWidth="1"/>
    <col min="1024" max="1024" width="4.77734375" style="2" customWidth="1"/>
    <col min="1025" max="1025" width="9" style="2" customWidth="1"/>
    <col min="1026" max="1026" width="5.33203125" style="2" customWidth="1"/>
    <col min="1027" max="1027" width="1.77734375" style="2" customWidth="1"/>
    <col min="1028" max="1028" width="4.109375" style="2" customWidth="1"/>
    <col min="1029" max="1029" width="6.44140625" style="2" customWidth="1"/>
    <col min="1030" max="1030" width="4.6640625" style="2" customWidth="1"/>
    <col min="1031" max="1031" width="17.33203125" style="2" customWidth="1"/>
    <col min="1032" max="1032" width="8.77734375" style="2" customWidth="1"/>
    <col min="1033" max="1033" width="11.33203125" style="2" customWidth="1"/>
    <col min="1034" max="1035" width="14.33203125" style="2" customWidth="1"/>
    <col min="1036" max="1036" width="14" style="2" customWidth="1"/>
    <col min="1037" max="1037" width="5.44140625" style="2" customWidth="1"/>
    <col min="1038" max="1263" width="12" style="2"/>
    <col min="1264" max="1265" width="6.109375" style="2" customWidth="1"/>
    <col min="1266" max="1266" width="6.6640625" style="2" customWidth="1"/>
    <col min="1267" max="1267" width="5.6640625" style="2" customWidth="1"/>
    <col min="1268" max="1268" width="4.44140625" style="2" customWidth="1"/>
    <col min="1269" max="1269" width="5.109375" style="2" customWidth="1"/>
    <col min="1270" max="1270" width="4.6640625" style="2" customWidth="1"/>
    <col min="1271" max="1271" width="4.44140625" style="2" customWidth="1"/>
    <col min="1272" max="1272" width="3" style="2" customWidth="1"/>
    <col min="1273" max="1273" width="1.109375" style="2" customWidth="1"/>
    <col min="1274" max="1274" width="5.44140625" style="2" customWidth="1"/>
    <col min="1275" max="1276" width="5.33203125" style="2" customWidth="1"/>
    <col min="1277" max="1277" width="6.6640625" style="2" customWidth="1"/>
    <col min="1278" max="1278" width="9" style="2" customWidth="1"/>
    <col min="1279" max="1279" width="4.6640625" style="2" customWidth="1"/>
    <col min="1280" max="1280" width="4.77734375" style="2" customWidth="1"/>
    <col min="1281" max="1281" width="9" style="2" customWidth="1"/>
    <col min="1282" max="1282" width="5.33203125" style="2" customWidth="1"/>
    <col min="1283" max="1283" width="1.77734375" style="2" customWidth="1"/>
    <col min="1284" max="1284" width="4.109375" style="2" customWidth="1"/>
    <col min="1285" max="1285" width="6.44140625" style="2" customWidth="1"/>
    <col min="1286" max="1286" width="4.6640625" style="2" customWidth="1"/>
    <col min="1287" max="1287" width="17.33203125" style="2" customWidth="1"/>
    <col min="1288" max="1288" width="8.77734375" style="2" customWidth="1"/>
    <col min="1289" max="1289" width="11.33203125" style="2" customWidth="1"/>
    <col min="1290" max="1291" width="14.33203125" style="2" customWidth="1"/>
    <col min="1292" max="1292" width="14" style="2" customWidth="1"/>
    <col min="1293" max="1293" width="5.44140625" style="2" customWidth="1"/>
    <col min="1294" max="1519" width="12" style="2"/>
    <col min="1520" max="1521" width="6.109375" style="2" customWidth="1"/>
    <col min="1522" max="1522" width="6.6640625" style="2" customWidth="1"/>
    <col min="1523" max="1523" width="5.6640625" style="2" customWidth="1"/>
    <col min="1524" max="1524" width="4.44140625" style="2" customWidth="1"/>
    <col min="1525" max="1525" width="5.109375" style="2" customWidth="1"/>
    <col min="1526" max="1526" width="4.6640625" style="2" customWidth="1"/>
    <col min="1527" max="1527" width="4.44140625" style="2" customWidth="1"/>
    <col min="1528" max="1528" width="3" style="2" customWidth="1"/>
    <col min="1529" max="1529" width="1.109375" style="2" customWidth="1"/>
    <col min="1530" max="1530" width="5.44140625" style="2" customWidth="1"/>
    <col min="1531" max="1532" width="5.33203125" style="2" customWidth="1"/>
    <col min="1533" max="1533" width="6.6640625" style="2" customWidth="1"/>
    <col min="1534" max="1534" width="9" style="2" customWidth="1"/>
    <col min="1535" max="1535" width="4.6640625" style="2" customWidth="1"/>
    <col min="1536" max="1536" width="4.77734375" style="2" customWidth="1"/>
    <col min="1537" max="1537" width="9" style="2" customWidth="1"/>
    <col min="1538" max="1538" width="5.33203125" style="2" customWidth="1"/>
    <col min="1539" max="1539" width="1.77734375" style="2" customWidth="1"/>
    <col min="1540" max="1540" width="4.109375" style="2" customWidth="1"/>
    <col min="1541" max="1541" width="6.44140625" style="2" customWidth="1"/>
    <col min="1542" max="1542" width="4.6640625" style="2" customWidth="1"/>
    <col min="1543" max="1543" width="17.33203125" style="2" customWidth="1"/>
    <col min="1544" max="1544" width="8.77734375" style="2" customWidth="1"/>
    <col min="1545" max="1545" width="11.33203125" style="2" customWidth="1"/>
    <col min="1546" max="1547" width="14.33203125" style="2" customWidth="1"/>
    <col min="1548" max="1548" width="14" style="2" customWidth="1"/>
    <col min="1549" max="1549" width="5.44140625" style="2" customWidth="1"/>
    <col min="1550" max="1775" width="12" style="2"/>
    <col min="1776" max="1777" width="6.109375" style="2" customWidth="1"/>
    <col min="1778" max="1778" width="6.6640625" style="2" customWidth="1"/>
    <col min="1779" max="1779" width="5.6640625" style="2" customWidth="1"/>
    <col min="1780" max="1780" width="4.44140625" style="2" customWidth="1"/>
    <col min="1781" max="1781" width="5.109375" style="2" customWidth="1"/>
    <col min="1782" max="1782" width="4.6640625" style="2" customWidth="1"/>
    <col min="1783" max="1783" width="4.44140625" style="2" customWidth="1"/>
    <col min="1784" max="1784" width="3" style="2" customWidth="1"/>
    <col min="1785" max="1785" width="1.109375" style="2" customWidth="1"/>
    <col min="1786" max="1786" width="5.44140625" style="2" customWidth="1"/>
    <col min="1787" max="1788" width="5.33203125" style="2" customWidth="1"/>
    <col min="1789" max="1789" width="6.6640625" style="2" customWidth="1"/>
    <col min="1790" max="1790" width="9" style="2" customWidth="1"/>
    <col min="1791" max="1791" width="4.6640625" style="2" customWidth="1"/>
    <col min="1792" max="1792" width="4.77734375" style="2" customWidth="1"/>
    <col min="1793" max="1793" width="9" style="2" customWidth="1"/>
    <col min="1794" max="1794" width="5.33203125" style="2" customWidth="1"/>
    <col min="1795" max="1795" width="1.77734375" style="2" customWidth="1"/>
    <col min="1796" max="1796" width="4.109375" style="2" customWidth="1"/>
    <col min="1797" max="1797" width="6.44140625" style="2" customWidth="1"/>
    <col min="1798" max="1798" width="4.6640625" style="2" customWidth="1"/>
    <col min="1799" max="1799" width="17.33203125" style="2" customWidth="1"/>
    <col min="1800" max="1800" width="8.77734375" style="2" customWidth="1"/>
    <col min="1801" max="1801" width="11.33203125" style="2" customWidth="1"/>
    <col min="1802" max="1803" width="14.33203125" style="2" customWidth="1"/>
    <col min="1804" max="1804" width="14" style="2" customWidth="1"/>
    <col min="1805" max="1805" width="5.44140625" style="2" customWidth="1"/>
    <col min="1806" max="2031" width="12" style="2"/>
    <col min="2032" max="2033" width="6.109375" style="2" customWidth="1"/>
    <col min="2034" max="2034" width="6.6640625" style="2" customWidth="1"/>
    <col min="2035" max="2035" width="5.6640625" style="2" customWidth="1"/>
    <col min="2036" max="2036" width="4.44140625" style="2" customWidth="1"/>
    <col min="2037" max="2037" width="5.109375" style="2" customWidth="1"/>
    <col min="2038" max="2038" width="4.6640625" style="2" customWidth="1"/>
    <col min="2039" max="2039" width="4.44140625" style="2" customWidth="1"/>
    <col min="2040" max="2040" width="3" style="2" customWidth="1"/>
    <col min="2041" max="2041" width="1.109375" style="2" customWidth="1"/>
    <col min="2042" max="2042" width="5.44140625" style="2" customWidth="1"/>
    <col min="2043" max="2044" width="5.33203125" style="2" customWidth="1"/>
    <col min="2045" max="2045" width="6.6640625" style="2" customWidth="1"/>
    <col min="2046" max="2046" width="9" style="2" customWidth="1"/>
    <col min="2047" max="2047" width="4.6640625" style="2" customWidth="1"/>
    <col min="2048" max="2048" width="4.77734375" style="2" customWidth="1"/>
    <col min="2049" max="2049" width="9" style="2" customWidth="1"/>
    <col min="2050" max="2050" width="5.33203125" style="2" customWidth="1"/>
    <col min="2051" max="2051" width="1.77734375" style="2" customWidth="1"/>
    <col min="2052" max="2052" width="4.109375" style="2" customWidth="1"/>
    <col min="2053" max="2053" width="6.44140625" style="2" customWidth="1"/>
    <col min="2054" max="2054" width="4.6640625" style="2" customWidth="1"/>
    <col min="2055" max="2055" width="17.33203125" style="2" customWidth="1"/>
    <col min="2056" max="2056" width="8.77734375" style="2" customWidth="1"/>
    <col min="2057" max="2057" width="11.33203125" style="2" customWidth="1"/>
    <col min="2058" max="2059" width="14.33203125" style="2" customWidth="1"/>
    <col min="2060" max="2060" width="14" style="2" customWidth="1"/>
    <col min="2061" max="2061" width="5.44140625" style="2" customWidth="1"/>
    <col min="2062" max="2287" width="12" style="2"/>
    <col min="2288" max="2289" width="6.109375" style="2" customWidth="1"/>
    <col min="2290" max="2290" width="6.6640625" style="2" customWidth="1"/>
    <col min="2291" max="2291" width="5.6640625" style="2" customWidth="1"/>
    <col min="2292" max="2292" width="4.44140625" style="2" customWidth="1"/>
    <col min="2293" max="2293" width="5.109375" style="2" customWidth="1"/>
    <col min="2294" max="2294" width="4.6640625" style="2" customWidth="1"/>
    <col min="2295" max="2295" width="4.44140625" style="2" customWidth="1"/>
    <col min="2296" max="2296" width="3" style="2" customWidth="1"/>
    <col min="2297" max="2297" width="1.109375" style="2" customWidth="1"/>
    <col min="2298" max="2298" width="5.44140625" style="2" customWidth="1"/>
    <col min="2299" max="2300" width="5.33203125" style="2" customWidth="1"/>
    <col min="2301" max="2301" width="6.6640625" style="2" customWidth="1"/>
    <col min="2302" max="2302" width="9" style="2" customWidth="1"/>
    <col min="2303" max="2303" width="4.6640625" style="2" customWidth="1"/>
    <col min="2304" max="2304" width="4.77734375" style="2" customWidth="1"/>
    <col min="2305" max="2305" width="9" style="2" customWidth="1"/>
    <col min="2306" max="2306" width="5.33203125" style="2" customWidth="1"/>
    <col min="2307" max="2307" width="1.77734375" style="2" customWidth="1"/>
    <col min="2308" max="2308" width="4.109375" style="2" customWidth="1"/>
    <col min="2309" max="2309" width="6.44140625" style="2" customWidth="1"/>
    <col min="2310" max="2310" width="4.6640625" style="2" customWidth="1"/>
    <col min="2311" max="2311" width="17.33203125" style="2" customWidth="1"/>
    <col min="2312" max="2312" width="8.77734375" style="2" customWidth="1"/>
    <col min="2313" max="2313" width="11.33203125" style="2" customWidth="1"/>
    <col min="2314" max="2315" width="14.33203125" style="2" customWidth="1"/>
    <col min="2316" max="2316" width="14" style="2" customWidth="1"/>
    <col min="2317" max="2317" width="5.44140625" style="2" customWidth="1"/>
    <col min="2318" max="2543" width="12" style="2"/>
    <col min="2544" max="2545" width="6.109375" style="2" customWidth="1"/>
    <col min="2546" max="2546" width="6.6640625" style="2" customWidth="1"/>
    <col min="2547" max="2547" width="5.6640625" style="2" customWidth="1"/>
    <col min="2548" max="2548" width="4.44140625" style="2" customWidth="1"/>
    <col min="2549" max="2549" width="5.109375" style="2" customWidth="1"/>
    <col min="2550" max="2550" width="4.6640625" style="2" customWidth="1"/>
    <col min="2551" max="2551" width="4.44140625" style="2" customWidth="1"/>
    <col min="2552" max="2552" width="3" style="2" customWidth="1"/>
    <col min="2553" max="2553" width="1.109375" style="2" customWidth="1"/>
    <col min="2554" max="2554" width="5.44140625" style="2" customWidth="1"/>
    <col min="2555" max="2556" width="5.33203125" style="2" customWidth="1"/>
    <col min="2557" max="2557" width="6.6640625" style="2" customWidth="1"/>
    <col min="2558" max="2558" width="9" style="2" customWidth="1"/>
    <col min="2559" max="2559" width="4.6640625" style="2" customWidth="1"/>
    <col min="2560" max="2560" width="4.77734375" style="2" customWidth="1"/>
    <col min="2561" max="2561" width="9" style="2" customWidth="1"/>
    <col min="2562" max="2562" width="5.33203125" style="2" customWidth="1"/>
    <col min="2563" max="2563" width="1.77734375" style="2" customWidth="1"/>
    <col min="2564" max="2564" width="4.109375" style="2" customWidth="1"/>
    <col min="2565" max="2565" width="6.44140625" style="2" customWidth="1"/>
    <col min="2566" max="2566" width="4.6640625" style="2" customWidth="1"/>
    <col min="2567" max="2567" width="17.33203125" style="2" customWidth="1"/>
    <col min="2568" max="2568" width="8.77734375" style="2" customWidth="1"/>
    <col min="2569" max="2569" width="11.33203125" style="2" customWidth="1"/>
    <col min="2570" max="2571" width="14.33203125" style="2" customWidth="1"/>
    <col min="2572" max="2572" width="14" style="2" customWidth="1"/>
    <col min="2573" max="2573" width="5.44140625" style="2" customWidth="1"/>
    <col min="2574" max="2799" width="12" style="2"/>
    <col min="2800" max="2801" width="6.109375" style="2" customWidth="1"/>
    <col min="2802" max="2802" width="6.6640625" style="2" customWidth="1"/>
    <col min="2803" max="2803" width="5.6640625" style="2" customWidth="1"/>
    <col min="2804" max="2804" width="4.44140625" style="2" customWidth="1"/>
    <col min="2805" max="2805" width="5.109375" style="2" customWidth="1"/>
    <col min="2806" max="2806" width="4.6640625" style="2" customWidth="1"/>
    <col min="2807" max="2807" width="4.44140625" style="2" customWidth="1"/>
    <col min="2808" max="2808" width="3" style="2" customWidth="1"/>
    <col min="2809" max="2809" width="1.109375" style="2" customWidth="1"/>
    <col min="2810" max="2810" width="5.44140625" style="2" customWidth="1"/>
    <col min="2811" max="2812" width="5.33203125" style="2" customWidth="1"/>
    <col min="2813" max="2813" width="6.6640625" style="2" customWidth="1"/>
    <col min="2814" max="2814" width="9" style="2" customWidth="1"/>
    <col min="2815" max="2815" width="4.6640625" style="2" customWidth="1"/>
    <col min="2816" max="2816" width="4.77734375" style="2" customWidth="1"/>
    <col min="2817" max="2817" width="9" style="2" customWidth="1"/>
    <col min="2818" max="2818" width="5.33203125" style="2" customWidth="1"/>
    <col min="2819" max="2819" width="1.77734375" style="2" customWidth="1"/>
    <col min="2820" max="2820" width="4.109375" style="2" customWidth="1"/>
    <col min="2821" max="2821" width="6.44140625" style="2" customWidth="1"/>
    <col min="2822" max="2822" width="4.6640625" style="2" customWidth="1"/>
    <col min="2823" max="2823" width="17.33203125" style="2" customWidth="1"/>
    <col min="2824" max="2824" width="8.77734375" style="2" customWidth="1"/>
    <col min="2825" max="2825" width="11.33203125" style="2" customWidth="1"/>
    <col min="2826" max="2827" width="14.33203125" style="2" customWidth="1"/>
    <col min="2828" max="2828" width="14" style="2" customWidth="1"/>
    <col min="2829" max="2829" width="5.44140625" style="2" customWidth="1"/>
    <col min="2830" max="3055" width="12" style="2"/>
    <col min="3056" max="3057" width="6.109375" style="2" customWidth="1"/>
    <col min="3058" max="3058" width="6.6640625" style="2" customWidth="1"/>
    <col min="3059" max="3059" width="5.6640625" style="2" customWidth="1"/>
    <col min="3060" max="3060" width="4.44140625" style="2" customWidth="1"/>
    <col min="3061" max="3061" width="5.109375" style="2" customWidth="1"/>
    <col min="3062" max="3062" width="4.6640625" style="2" customWidth="1"/>
    <col min="3063" max="3063" width="4.44140625" style="2" customWidth="1"/>
    <col min="3064" max="3064" width="3" style="2" customWidth="1"/>
    <col min="3065" max="3065" width="1.109375" style="2" customWidth="1"/>
    <col min="3066" max="3066" width="5.44140625" style="2" customWidth="1"/>
    <col min="3067" max="3068" width="5.33203125" style="2" customWidth="1"/>
    <col min="3069" max="3069" width="6.6640625" style="2" customWidth="1"/>
    <col min="3070" max="3070" width="9" style="2" customWidth="1"/>
    <col min="3071" max="3071" width="4.6640625" style="2" customWidth="1"/>
    <col min="3072" max="3072" width="4.77734375" style="2" customWidth="1"/>
    <col min="3073" max="3073" width="9" style="2" customWidth="1"/>
    <col min="3074" max="3074" width="5.33203125" style="2" customWidth="1"/>
    <col min="3075" max="3075" width="1.77734375" style="2" customWidth="1"/>
    <col min="3076" max="3076" width="4.109375" style="2" customWidth="1"/>
    <col min="3077" max="3077" width="6.44140625" style="2" customWidth="1"/>
    <col min="3078" max="3078" width="4.6640625" style="2" customWidth="1"/>
    <col min="3079" max="3079" width="17.33203125" style="2" customWidth="1"/>
    <col min="3080" max="3080" width="8.77734375" style="2" customWidth="1"/>
    <col min="3081" max="3081" width="11.33203125" style="2" customWidth="1"/>
    <col min="3082" max="3083" width="14.33203125" style="2" customWidth="1"/>
    <col min="3084" max="3084" width="14" style="2" customWidth="1"/>
    <col min="3085" max="3085" width="5.44140625" style="2" customWidth="1"/>
    <col min="3086" max="3311" width="12" style="2"/>
    <col min="3312" max="3313" width="6.109375" style="2" customWidth="1"/>
    <col min="3314" max="3314" width="6.6640625" style="2" customWidth="1"/>
    <col min="3315" max="3315" width="5.6640625" style="2" customWidth="1"/>
    <col min="3316" max="3316" width="4.44140625" style="2" customWidth="1"/>
    <col min="3317" max="3317" width="5.109375" style="2" customWidth="1"/>
    <col min="3318" max="3318" width="4.6640625" style="2" customWidth="1"/>
    <col min="3319" max="3319" width="4.44140625" style="2" customWidth="1"/>
    <col min="3320" max="3320" width="3" style="2" customWidth="1"/>
    <col min="3321" max="3321" width="1.109375" style="2" customWidth="1"/>
    <col min="3322" max="3322" width="5.44140625" style="2" customWidth="1"/>
    <col min="3323" max="3324" width="5.33203125" style="2" customWidth="1"/>
    <col min="3325" max="3325" width="6.6640625" style="2" customWidth="1"/>
    <col min="3326" max="3326" width="9" style="2" customWidth="1"/>
    <col min="3327" max="3327" width="4.6640625" style="2" customWidth="1"/>
    <col min="3328" max="3328" width="4.77734375" style="2" customWidth="1"/>
    <col min="3329" max="3329" width="9" style="2" customWidth="1"/>
    <col min="3330" max="3330" width="5.33203125" style="2" customWidth="1"/>
    <col min="3331" max="3331" width="1.77734375" style="2" customWidth="1"/>
    <col min="3332" max="3332" width="4.109375" style="2" customWidth="1"/>
    <col min="3333" max="3333" width="6.44140625" style="2" customWidth="1"/>
    <col min="3334" max="3334" width="4.6640625" style="2" customWidth="1"/>
    <col min="3335" max="3335" width="17.33203125" style="2" customWidth="1"/>
    <col min="3336" max="3336" width="8.77734375" style="2" customWidth="1"/>
    <col min="3337" max="3337" width="11.33203125" style="2" customWidth="1"/>
    <col min="3338" max="3339" width="14.33203125" style="2" customWidth="1"/>
    <col min="3340" max="3340" width="14" style="2" customWidth="1"/>
    <col min="3341" max="3341" width="5.44140625" style="2" customWidth="1"/>
    <col min="3342" max="3567" width="12" style="2"/>
    <col min="3568" max="3569" width="6.109375" style="2" customWidth="1"/>
    <col min="3570" max="3570" width="6.6640625" style="2" customWidth="1"/>
    <col min="3571" max="3571" width="5.6640625" style="2" customWidth="1"/>
    <col min="3572" max="3572" width="4.44140625" style="2" customWidth="1"/>
    <col min="3573" max="3573" width="5.109375" style="2" customWidth="1"/>
    <col min="3574" max="3574" width="4.6640625" style="2" customWidth="1"/>
    <col min="3575" max="3575" width="4.44140625" style="2" customWidth="1"/>
    <col min="3576" max="3576" width="3" style="2" customWidth="1"/>
    <col min="3577" max="3577" width="1.109375" style="2" customWidth="1"/>
    <col min="3578" max="3578" width="5.44140625" style="2" customWidth="1"/>
    <col min="3579" max="3580" width="5.33203125" style="2" customWidth="1"/>
    <col min="3581" max="3581" width="6.6640625" style="2" customWidth="1"/>
    <col min="3582" max="3582" width="9" style="2" customWidth="1"/>
    <col min="3583" max="3583" width="4.6640625" style="2" customWidth="1"/>
    <col min="3584" max="3584" width="4.77734375" style="2" customWidth="1"/>
    <col min="3585" max="3585" width="9" style="2" customWidth="1"/>
    <col min="3586" max="3586" width="5.33203125" style="2" customWidth="1"/>
    <col min="3587" max="3587" width="1.77734375" style="2" customWidth="1"/>
    <col min="3588" max="3588" width="4.109375" style="2" customWidth="1"/>
    <col min="3589" max="3589" width="6.44140625" style="2" customWidth="1"/>
    <col min="3590" max="3590" width="4.6640625" style="2" customWidth="1"/>
    <col min="3591" max="3591" width="17.33203125" style="2" customWidth="1"/>
    <col min="3592" max="3592" width="8.77734375" style="2" customWidth="1"/>
    <col min="3593" max="3593" width="11.33203125" style="2" customWidth="1"/>
    <col min="3594" max="3595" width="14.33203125" style="2" customWidth="1"/>
    <col min="3596" max="3596" width="14" style="2" customWidth="1"/>
    <col min="3597" max="3597" width="5.44140625" style="2" customWidth="1"/>
    <col min="3598" max="3823" width="12" style="2"/>
    <col min="3824" max="3825" width="6.109375" style="2" customWidth="1"/>
    <col min="3826" max="3826" width="6.6640625" style="2" customWidth="1"/>
    <col min="3827" max="3827" width="5.6640625" style="2" customWidth="1"/>
    <col min="3828" max="3828" width="4.44140625" style="2" customWidth="1"/>
    <col min="3829" max="3829" width="5.109375" style="2" customWidth="1"/>
    <col min="3830" max="3830" width="4.6640625" style="2" customWidth="1"/>
    <col min="3831" max="3831" width="4.44140625" style="2" customWidth="1"/>
    <col min="3832" max="3832" width="3" style="2" customWidth="1"/>
    <col min="3833" max="3833" width="1.109375" style="2" customWidth="1"/>
    <col min="3834" max="3834" width="5.44140625" style="2" customWidth="1"/>
    <col min="3835" max="3836" width="5.33203125" style="2" customWidth="1"/>
    <col min="3837" max="3837" width="6.6640625" style="2" customWidth="1"/>
    <col min="3838" max="3838" width="9" style="2" customWidth="1"/>
    <col min="3839" max="3839" width="4.6640625" style="2" customWidth="1"/>
    <col min="3840" max="3840" width="4.77734375" style="2" customWidth="1"/>
    <col min="3841" max="3841" width="9" style="2" customWidth="1"/>
    <col min="3842" max="3842" width="5.33203125" style="2" customWidth="1"/>
    <col min="3843" max="3843" width="1.77734375" style="2" customWidth="1"/>
    <col min="3844" max="3844" width="4.109375" style="2" customWidth="1"/>
    <col min="3845" max="3845" width="6.44140625" style="2" customWidth="1"/>
    <col min="3846" max="3846" width="4.6640625" style="2" customWidth="1"/>
    <col min="3847" max="3847" width="17.33203125" style="2" customWidth="1"/>
    <col min="3848" max="3848" width="8.77734375" style="2" customWidth="1"/>
    <col min="3849" max="3849" width="11.33203125" style="2" customWidth="1"/>
    <col min="3850" max="3851" width="14.33203125" style="2" customWidth="1"/>
    <col min="3852" max="3852" width="14" style="2" customWidth="1"/>
    <col min="3853" max="3853" width="5.44140625" style="2" customWidth="1"/>
    <col min="3854" max="4079" width="12" style="2"/>
    <col min="4080" max="4081" width="6.109375" style="2" customWidth="1"/>
    <col min="4082" max="4082" width="6.6640625" style="2" customWidth="1"/>
    <col min="4083" max="4083" width="5.6640625" style="2" customWidth="1"/>
    <col min="4084" max="4084" width="4.44140625" style="2" customWidth="1"/>
    <col min="4085" max="4085" width="5.109375" style="2" customWidth="1"/>
    <col min="4086" max="4086" width="4.6640625" style="2" customWidth="1"/>
    <col min="4087" max="4087" width="4.44140625" style="2" customWidth="1"/>
    <col min="4088" max="4088" width="3" style="2" customWidth="1"/>
    <col min="4089" max="4089" width="1.109375" style="2" customWidth="1"/>
    <col min="4090" max="4090" width="5.44140625" style="2" customWidth="1"/>
    <col min="4091" max="4092" width="5.33203125" style="2" customWidth="1"/>
    <col min="4093" max="4093" width="6.6640625" style="2" customWidth="1"/>
    <col min="4094" max="4094" width="9" style="2" customWidth="1"/>
    <col min="4095" max="4095" width="4.6640625" style="2" customWidth="1"/>
    <col min="4096" max="4096" width="4.77734375" style="2" customWidth="1"/>
    <col min="4097" max="4097" width="9" style="2" customWidth="1"/>
    <col min="4098" max="4098" width="5.33203125" style="2" customWidth="1"/>
    <col min="4099" max="4099" width="1.77734375" style="2" customWidth="1"/>
    <col min="4100" max="4100" width="4.109375" style="2" customWidth="1"/>
    <col min="4101" max="4101" width="6.44140625" style="2" customWidth="1"/>
    <col min="4102" max="4102" width="4.6640625" style="2" customWidth="1"/>
    <col min="4103" max="4103" width="17.33203125" style="2" customWidth="1"/>
    <col min="4104" max="4104" width="8.77734375" style="2" customWidth="1"/>
    <col min="4105" max="4105" width="11.33203125" style="2" customWidth="1"/>
    <col min="4106" max="4107" width="14.33203125" style="2" customWidth="1"/>
    <col min="4108" max="4108" width="14" style="2" customWidth="1"/>
    <col min="4109" max="4109" width="5.44140625" style="2" customWidth="1"/>
    <col min="4110" max="4335" width="12" style="2"/>
    <col min="4336" max="4337" width="6.109375" style="2" customWidth="1"/>
    <col min="4338" max="4338" width="6.6640625" style="2" customWidth="1"/>
    <col min="4339" max="4339" width="5.6640625" style="2" customWidth="1"/>
    <col min="4340" max="4340" width="4.44140625" style="2" customWidth="1"/>
    <col min="4341" max="4341" width="5.109375" style="2" customWidth="1"/>
    <col min="4342" max="4342" width="4.6640625" style="2" customWidth="1"/>
    <col min="4343" max="4343" width="4.44140625" style="2" customWidth="1"/>
    <col min="4344" max="4344" width="3" style="2" customWidth="1"/>
    <col min="4345" max="4345" width="1.109375" style="2" customWidth="1"/>
    <col min="4346" max="4346" width="5.44140625" style="2" customWidth="1"/>
    <col min="4347" max="4348" width="5.33203125" style="2" customWidth="1"/>
    <col min="4349" max="4349" width="6.6640625" style="2" customWidth="1"/>
    <col min="4350" max="4350" width="9" style="2" customWidth="1"/>
    <col min="4351" max="4351" width="4.6640625" style="2" customWidth="1"/>
    <col min="4352" max="4352" width="4.77734375" style="2" customWidth="1"/>
    <col min="4353" max="4353" width="9" style="2" customWidth="1"/>
    <col min="4354" max="4354" width="5.33203125" style="2" customWidth="1"/>
    <col min="4355" max="4355" width="1.77734375" style="2" customWidth="1"/>
    <col min="4356" max="4356" width="4.109375" style="2" customWidth="1"/>
    <col min="4357" max="4357" width="6.44140625" style="2" customWidth="1"/>
    <col min="4358" max="4358" width="4.6640625" style="2" customWidth="1"/>
    <col min="4359" max="4359" width="17.33203125" style="2" customWidth="1"/>
    <col min="4360" max="4360" width="8.77734375" style="2" customWidth="1"/>
    <col min="4361" max="4361" width="11.33203125" style="2" customWidth="1"/>
    <col min="4362" max="4363" width="14.33203125" style="2" customWidth="1"/>
    <col min="4364" max="4364" width="14" style="2" customWidth="1"/>
    <col min="4365" max="4365" width="5.44140625" style="2" customWidth="1"/>
    <col min="4366" max="4591" width="12" style="2"/>
    <col min="4592" max="4593" width="6.109375" style="2" customWidth="1"/>
    <col min="4594" max="4594" width="6.6640625" style="2" customWidth="1"/>
    <col min="4595" max="4595" width="5.6640625" style="2" customWidth="1"/>
    <col min="4596" max="4596" width="4.44140625" style="2" customWidth="1"/>
    <col min="4597" max="4597" width="5.109375" style="2" customWidth="1"/>
    <col min="4598" max="4598" width="4.6640625" style="2" customWidth="1"/>
    <col min="4599" max="4599" width="4.44140625" style="2" customWidth="1"/>
    <col min="4600" max="4600" width="3" style="2" customWidth="1"/>
    <col min="4601" max="4601" width="1.109375" style="2" customWidth="1"/>
    <col min="4602" max="4602" width="5.44140625" style="2" customWidth="1"/>
    <col min="4603" max="4604" width="5.33203125" style="2" customWidth="1"/>
    <col min="4605" max="4605" width="6.6640625" style="2" customWidth="1"/>
    <col min="4606" max="4606" width="9" style="2" customWidth="1"/>
    <col min="4607" max="4607" width="4.6640625" style="2" customWidth="1"/>
    <col min="4608" max="4608" width="4.77734375" style="2" customWidth="1"/>
    <col min="4609" max="4609" width="9" style="2" customWidth="1"/>
    <col min="4610" max="4610" width="5.33203125" style="2" customWidth="1"/>
    <col min="4611" max="4611" width="1.77734375" style="2" customWidth="1"/>
    <col min="4612" max="4612" width="4.109375" style="2" customWidth="1"/>
    <col min="4613" max="4613" width="6.44140625" style="2" customWidth="1"/>
    <col min="4614" max="4614" width="4.6640625" style="2" customWidth="1"/>
    <col min="4615" max="4615" width="17.33203125" style="2" customWidth="1"/>
    <col min="4616" max="4616" width="8.77734375" style="2" customWidth="1"/>
    <col min="4617" max="4617" width="11.33203125" style="2" customWidth="1"/>
    <col min="4618" max="4619" width="14.33203125" style="2" customWidth="1"/>
    <col min="4620" max="4620" width="14" style="2" customWidth="1"/>
    <col min="4621" max="4621" width="5.44140625" style="2" customWidth="1"/>
    <col min="4622" max="4847" width="12" style="2"/>
    <col min="4848" max="4849" width="6.109375" style="2" customWidth="1"/>
    <col min="4850" max="4850" width="6.6640625" style="2" customWidth="1"/>
    <col min="4851" max="4851" width="5.6640625" style="2" customWidth="1"/>
    <col min="4852" max="4852" width="4.44140625" style="2" customWidth="1"/>
    <col min="4853" max="4853" width="5.109375" style="2" customWidth="1"/>
    <col min="4854" max="4854" width="4.6640625" style="2" customWidth="1"/>
    <col min="4855" max="4855" width="4.44140625" style="2" customWidth="1"/>
    <col min="4856" max="4856" width="3" style="2" customWidth="1"/>
    <col min="4857" max="4857" width="1.109375" style="2" customWidth="1"/>
    <col min="4858" max="4858" width="5.44140625" style="2" customWidth="1"/>
    <col min="4859" max="4860" width="5.33203125" style="2" customWidth="1"/>
    <col min="4861" max="4861" width="6.6640625" style="2" customWidth="1"/>
    <col min="4862" max="4862" width="9" style="2" customWidth="1"/>
    <col min="4863" max="4863" width="4.6640625" style="2" customWidth="1"/>
    <col min="4864" max="4864" width="4.77734375" style="2" customWidth="1"/>
    <col min="4865" max="4865" width="9" style="2" customWidth="1"/>
    <col min="4866" max="4866" width="5.33203125" style="2" customWidth="1"/>
    <col min="4867" max="4867" width="1.77734375" style="2" customWidth="1"/>
    <col min="4868" max="4868" width="4.109375" style="2" customWidth="1"/>
    <col min="4869" max="4869" width="6.44140625" style="2" customWidth="1"/>
    <col min="4870" max="4870" width="4.6640625" style="2" customWidth="1"/>
    <col min="4871" max="4871" width="17.33203125" style="2" customWidth="1"/>
    <col min="4872" max="4872" width="8.77734375" style="2" customWidth="1"/>
    <col min="4873" max="4873" width="11.33203125" style="2" customWidth="1"/>
    <col min="4874" max="4875" width="14.33203125" style="2" customWidth="1"/>
    <col min="4876" max="4876" width="14" style="2" customWidth="1"/>
    <col min="4877" max="4877" width="5.44140625" style="2" customWidth="1"/>
    <col min="4878" max="5103" width="12" style="2"/>
    <col min="5104" max="5105" width="6.109375" style="2" customWidth="1"/>
    <col min="5106" max="5106" width="6.6640625" style="2" customWidth="1"/>
    <col min="5107" max="5107" width="5.6640625" style="2" customWidth="1"/>
    <col min="5108" max="5108" width="4.44140625" style="2" customWidth="1"/>
    <col min="5109" max="5109" width="5.109375" style="2" customWidth="1"/>
    <col min="5110" max="5110" width="4.6640625" style="2" customWidth="1"/>
    <col min="5111" max="5111" width="4.44140625" style="2" customWidth="1"/>
    <col min="5112" max="5112" width="3" style="2" customWidth="1"/>
    <col min="5113" max="5113" width="1.109375" style="2" customWidth="1"/>
    <col min="5114" max="5114" width="5.44140625" style="2" customWidth="1"/>
    <col min="5115" max="5116" width="5.33203125" style="2" customWidth="1"/>
    <col min="5117" max="5117" width="6.6640625" style="2" customWidth="1"/>
    <col min="5118" max="5118" width="9" style="2" customWidth="1"/>
    <col min="5119" max="5119" width="4.6640625" style="2" customWidth="1"/>
    <col min="5120" max="5120" width="4.77734375" style="2" customWidth="1"/>
    <col min="5121" max="5121" width="9" style="2" customWidth="1"/>
    <col min="5122" max="5122" width="5.33203125" style="2" customWidth="1"/>
    <col min="5123" max="5123" width="1.77734375" style="2" customWidth="1"/>
    <col min="5124" max="5124" width="4.109375" style="2" customWidth="1"/>
    <col min="5125" max="5125" width="6.44140625" style="2" customWidth="1"/>
    <col min="5126" max="5126" width="4.6640625" style="2" customWidth="1"/>
    <col min="5127" max="5127" width="17.33203125" style="2" customWidth="1"/>
    <col min="5128" max="5128" width="8.77734375" style="2" customWidth="1"/>
    <col min="5129" max="5129" width="11.33203125" style="2" customWidth="1"/>
    <col min="5130" max="5131" width="14.33203125" style="2" customWidth="1"/>
    <col min="5132" max="5132" width="14" style="2" customWidth="1"/>
    <col min="5133" max="5133" width="5.44140625" style="2" customWidth="1"/>
    <col min="5134" max="5359" width="12" style="2"/>
    <col min="5360" max="5361" width="6.109375" style="2" customWidth="1"/>
    <col min="5362" max="5362" width="6.6640625" style="2" customWidth="1"/>
    <col min="5363" max="5363" width="5.6640625" style="2" customWidth="1"/>
    <col min="5364" max="5364" width="4.44140625" style="2" customWidth="1"/>
    <col min="5365" max="5365" width="5.109375" style="2" customWidth="1"/>
    <col min="5366" max="5366" width="4.6640625" style="2" customWidth="1"/>
    <col min="5367" max="5367" width="4.44140625" style="2" customWidth="1"/>
    <col min="5368" max="5368" width="3" style="2" customWidth="1"/>
    <col min="5369" max="5369" width="1.109375" style="2" customWidth="1"/>
    <col min="5370" max="5370" width="5.44140625" style="2" customWidth="1"/>
    <col min="5371" max="5372" width="5.33203125" style="2" customWidth="1"/>
    <col min="5373" max="5373" width="6.6640625" style="2" customWidth="1"/>
    <col min="5374" max="5374" width="9" style="2" customWidth="1"/>
    <col min="5375" max="5375" width="4.6640625" style="2" customWidth="1"/>
    <col min="5376" max="5376" width="4.77734375" style="2" customWidth="1"/>
    <col min="5377" max="5377" width="9" style="2" customWidth="1"/>
    <col min="5378" max="5378" width="5.33203125" style="2" customWidth="1"/>
    <col min="5379" max="5379" width="1.77734375" style="2" customWidth="1"/>
    <col min="5380" max="5380" width="4.109375" style="2" customWidth="1"/>
    <col min="5381" max="5381" width="6.44140625" style="2" customWidth="1"/>
    <col min="5382" max="5382" width="4.6640625" style="2" customWidth="1"/>
    <col min="5383" max="5383" width="17.33203125" style="2" customWidth="1"/>
    <col min="5384" max="5384" width="8.77734375" style="2" customWidth="1"/>
    <col min="5385" max="5385" width="11.33203125" style="2" customWidth="1"/>
    <col min="5386" max="5387" width="14.33203125" style="2" customWidth="1"/>
    <col min="5388" max="5388" width="14" style="2" customWidth="1"/>
    <col min="5389" max="5389" width="5.44140625" style="2" customWidth="1"/>
    <col min="5390" max="5615" width="12" style="2"/>
    <col min="5616" max="5617" width="6.109375" style="2" customWidth="1"/>
    <col min="5618" max="5618" width="6.6640625" style="2" customWidth="1"/>
    <col min="5619" max="5619" width="5.6640625" style="2" customWidth="1"/>
    <col min="5620" max="5620" width="4.44140625" style="2" customWidth="1"/>
    <col min="5621" max="5621" width="5.109375" style="2" customWidth="1"/>
    <col min="5622" max="5622" width="4.6640625" style="2" customWidth="1"/>
    <col min="5623" max="5623" width="4.44140625" style="2" customWidth="1"/>
    <col min="5624" max="5624" width="3" style="2" customWidth="1"/>
    <col min="5625" max="5625" width="1.109375" style="2" customWidth="1"/>
    <col min="5626" max="5626" width="5.44140625" style="2" customWidth="1"/>
    <col min="5627" max="5628" width="5.33203125" style="2" customWidth="1"/>
    <col min="5629" max="5629" width="6.6640625" style="2" customWidth="1"/>
    <col min="5630" max="5630" width="9" style="2" customWidth="1"/>
    <col min="5631" max="5631" width="4.6640625" style="2" customWidth="1"/>
    <col min="5632" max="5632" width="4.77734375" style="2" customWidth="1"/>
    <col min="5633" max="5633" width="9" style="2" customWidth="1"/>
    <col min="5634" max="5634" width="5.33203125" style="2" customWidth="1"/>
    <col min="5635" max="5635" width="1.77734375" style="2" customWidth="1"/>
    <col min="5636" max="5636" width="4.109375" style="2" customWidth="1"/>
    <col min="5637" max="5637" width="6.44140625" style="2" customWidth="1"/>
    <col min="5638" max="5638" width="4.6640625" style="2" customWidth="1"/>
    <col min="5639" max="5639" width="17.33203125" style="2" customWidth="1"/>
    <col min="5640" max="5640" width="8.77734375" style="2" customWidth="1"/>
    <col min="5641" max="5641" width="11.33203125" style="2" customWidth="1"/>
    <col min="5642" max="5643" width="14.33203125" style="2" customWidth="1"/>
    <col min="5644" max="5644" width="14" style="2" customWidth="1"/>
    <col min="5645" max="5645" width="5.44140625" style="2" customWidth="1"/>
    <col min="5646" max="5871" width="12" style="2"/>
    <col min="5872" max="5873" width="6.109375" style="2" customWidth="1"/>
    <col min="5874" max="5874" width="6.6640625" style="2" customWidth="1"/>
    <col min="5875" max="5875" width="5.6640625" style="2" customWidth="1"/>
    <col min="5876" max="5876" width="4.44140625" style="2" customWidth="1"/>
    <col min="5877" max="5877" width="5.109375" style="2" customWidth="1"/>
    <col min="5878" max="5878" width="4.6640625" style="2" customWidth="1"/>
    <col min="5879" max="5879" width="4.44140625" style="2" customWidth="1"/>
    <col min="5880" max="5880" width="3" style="2" customWidth="1"/>
    <col min="5881" max="5881" width="1.109375" style="2" customWidth="1"/>
    <col min="5882" max="5882" width="5.44140625" style="2" customWidth="1"/>
    <col min="5883" max="5884" width="5.33203125" style="2" customWidth="1"/>
    <col min="5885" max="5885" width="6.6640625" style="2" customWidth="1"/>
    <col min="5886" max="5886" width="9" style="2" customWidth="1"/>
    <col min="5887" max="5887" width="4.6640625" style="2" customWidth="1"/>
    <col min="5888" max="5888" width="4.77734375" style="2" customWidth="1"/>
    <col min="5889" max="5889" width="9" style="2" customWidth="1"/>
    <col min="5890" max="5890" width="5.33203125" style="2" customWidth="1"/>
    <col min="5891" max="5891" width="1.77734375" style="2" customWidth="1"/>
    <col min="5892" max="5892" width="4.109375" style="2" customWidth="1"/>
    <col min="5893" max="5893" width="6.44140625" style="2" customWidth="1"/>
    <col min="5894" max="5894" width="4.6640625" style="2" customWidth="1"/>
    <col min="5895" max="5895" width="17.33203125" style="2" customWidth="1"/>
    <col min="5896" max="5896" width="8.77734375" style="2" customWidth="1"/>
    <col min="5897" max="5897" width="11.33203125" style="2" customWidth="1"/>
    <col min="5898" max="5899" width="14.33203125" style="2" customWidth="1"/>
    <col min="5900" max="5900" width="14" style="2" customWidth="1"/>
    <col min="5901" max="5901" width="5.44140625" style="2" customWidth="1"/>
    <col min="5902" max="6127" width="12" style="2"/>
    <col min="6128" max="6129" width="6.109375" style="2" customWidth="1"/>
    <col min="6130" max="6130" width="6.6640625" style="2" customWidth="1"/>
    <col min="6131" max="6131" width="5.6640625" style="2" customWidth="1"/>
    <col min="6132" max="6132" width="4.44140625" style="2" customWidth="1"/>
    <col min="6133" max="6133" width="5.109375" style="2" customWidth="1"/>
    <col min="6134" max="6134" width="4.6640625" style="2" customWidth="1"/>
    <col min="6135" max="6135" width="4.44140625" style="2" customWidth="1"/>
    <col min="6136" max="6136" width="3" style="2" customWidth="1"/>
    <col min="6137" max="6137" width="1.109375" style="2" customWidth="1"/>
    <col min="6138" max="6138" width="5.44140625" style="2" customWidth="1"/>
    <col min="6139" max="6140" width="5.33203125" style="2" customWidth="1"/>
    <col min="6141" max="6141" width="6.6640625" style="2" customWidth="1"/>
    <col min="6142" max="6142" width="9" style="2" customWidth="1"/>
    <col min="6143" max="6143" width="4.6640625" style="2" customWidth="1"/>
    <col min="6144" max="6144" width="4.77734375" style="2" customWidth="1"/>
    <col min="6145" max="6145" width="9" style="2" customWidth="1"/>
    <col min="6146" max="6146" width="5.33203125" style="2" customWidth="1"/>
    <col min="6147" max="6147" width="1.77734375" style="2" customWidth="1"/>
    <col min="6148" max="6148" width="4.109375" style="2" customWidth="1"/>
    <col min="6149" max="6149" width="6.44140625" style="2" customWidth="1"/>
    <col min="6150" max="6150" width="4.6640625" style="2" customWidth="1"/>
    <col min="6151" max="6151" width="17.33203125" style="2" customWidth="1"/>
    <col min="6152" max="6152" width="8.77734375" style="2" customWidth="1"/>
    <col min="6153" max="6153" width="11.33203125" style="2" customWidth="1"/>
    <col min="6154" max="6155" width="14.33203125" style="2" customWidth="1"/>
    <col min="6156" max="6156" width="14" style="2" customWidth="1"/>
    <col min="6157" max="6157" width="5.44140625" style="2" customWidth="1"/>
    <col min="6158" max="6383" width="12" style="2"/>
    <col min="6384" max="6385" width="6.109375" style="2" customWidth="1"/>
    <col min="6386" max="6386" width="6.6640625" style="2" customWidth="1"/>
    <col min="6387" max="6387" width="5.6640625" style="2" customWidth="1"/>
    <col min="6388" max="6388" width="4.44140625" style="2" customWidth="1"/>
    <col min="6389" max="6389" width="5.109375" style="2" customWidth="1"/>
    <col min="6390" max="6390" width="4.6640625" style="2" customWidth="1"/>
    <col min="6391" max="6391" width="4.44140625" style="2" customWidth="1"/>
    <col min="6392" max="6392" width="3" style="2" customWidth="1"/>
    <col min="6393" max="6393" width="1.109375" style="2" customWidth="1"/>
    <col min="6394" max="6394" width="5.44140625" style="2" customWidth="1"/>
    <col min="6395" max="6396" width="5.33203125" style="2" customWidth="1"/>
    <col min="6397" max="6397" width="6.6640625" style="2" customWidth="1"/>
    <col min="6398" max="6398" width="9" style="2" customWidth="1"/>
    <col min="6399" max="6399" width="4.6640625" style="2" customWidth="1"/>
    <col min="6400" max="6400" width="4.77734375" style="2" customWidth="1"/>
    <col min="6401" max="6401" width="9" style="2" customWidth="1"/>
    <col min="6402" max="6402" width="5.33203125" style="2" customWidth="1"/>
    <col min="6403" max="6403" width="1.77734375" style="2" customWidth="1"/>
    <col min="6404" max="6404" width="4.109375" style="2" customWidth="1"/>
    <col min="6405" max="6405" width="6.44140625" style="2" customWidth="1"/>
    <col min="6406" max="6406" width="4.6640625" style="2" customWidth="1"/>
    <col min="6407" max="6407" width="17.33203125" style="2" customWidth="1"/>
    <col min="6408" max="6408" width="8.77734375" style="2" customWidth="1"/>
    <col min="6409" max="6409" width="11.33203125" style="2" customWidth="1"/>
    <col min="6410" max="6411" width="14.33203125" style="2" customWidth="1"/>
    <col min="6412" max="6412" width="14" style="2" customWidth="1"/>
    <col min="6413" max="6413" width="5.44140625" style="2" customWidth="1"/>
    <col min="6414" max="6639" width="12" style="2"/>
    <col min="6640" max="6641" width="6.109375" style="2" customWidth="1"/>
    <col min="6642" max="6642" width="6.6640625" style="2" customWidth="1"/>
    <col min="6643" max="6643" width="5.6640625" style="2" customWidth="1"/>
    <col min="6644" max="6644" width="4.44140625" style="2" customWidth="1"/>
    <col min="6645" max="6645" width="5.109375" style="2" customWidth="1"/>
    <col min="6646" max="6646" width="4.6640625" style="2" customWidth="1"/>
    <col min="6647" max="6647" width="4.44140625" style="2" customWidth="1"/>
    <col min="6648" max="6648" width="3" style="2" customWidth="1"/>
    <col min="6649" max="6649" width="1.109375" style="2" customWidth="1"/>
    <col min="6650" max="6650" width="5.44140625" style="2" customWidth="1"/>
    <col min="6651" max="6652" width="5.33203125" style="2" customWidth="1"/>
    <col min="6653" max="6653" width="6.6640625" style="2" customWidth="1"/>
    <col min="6654" max="6654" width="9" style="2" customWidth="1"/>
    <col min="6655" max="6655" width="4.6640625" style="2" customWidth="1"/>
    <col min="6656" max="6656" width="4.77734375" style="2" customWidth="1"/>
    <col min="6657" max="6657" width="9" style="2" customWidth="1"/>
    <col min="6658" max="6658" width="5.33203125" style="2" customWidth="1"/>
    <col min="6659" max="6659" width="1.77734375" style="2" customWidth="1"/>
    <col min="6660" max="6660" width="4.109375" style="2" customWidth="1"/>
    <col min="6661" max="6661" width="6.44140625" style="2" customWidth="1"/>
    <col min="6662" max="6662" width="4.6640625" style="2" customWidth="1"/>
    <col min="6663" max="6663" width="17.33203125" style="2" customWidth="1"/>
    <col min="6664" max="6664" width="8.77734375" style="2" customWidth="1"/>
    <col min="6665" max="6665" width="11.33203125" style="2" customWidth="1"/>
    <col min="6666" max="6667" width="14.33203125" style="2" customWidth="1"/>
    <col min="6668" max="6668" width="14" style="2" customWidth="1"/>
    <col min="6669" max="6669" width="5.44140625" style="2" customWidth="1"/>
    <col min="6670" max="6895" width="12" style="2"/>
    <col min="6896" max="6897" width="6.109375" style="2" customWidth="1"/>
    <col min="6898" max="6898" width="6.6640625" style="2" customWidth="1"/>
    <col min="6899" max="6899" width="5.6640625" style="2" customWidth="1"/>
    <col min="6900" max="6900" width="4.44140625" style="2" customWidth="1"/>
    <col min="6901" max="6901" width="5.109375" style="2" customWidth="1"/>
    <col min="6902" max="6902" width="4.6640625" style="2" customWidth="1"/>
    <col min="6903" max="6903" width="4.44140625" style="2" customWidth="1"/>
    <col min="6904" max="6904" width="3" style="2" customWidth="1"/>
    <col min="6905" max="6905" width="1.109375" style="2" customWidth="1"/>
    <col min="6906" max="6906" width="5.44140625" style="2" customWidth="1"/>
    <col min="6907" max="6908" width="5.33203125" style="2" customWidth="1"/>
    <col min="6909" max="6909" width="6.6640625" style="2" customWidth="1"/>
    <col min="6910" max="6910" width="9" style="2" customWidth="1"/>
    <col min="6911" max="6911" width="4.6640625" style="2" customWidth="1"/>
    <col min="6912" max="6912" width="4.77734375" style="2" customWidth="1"/>
    <col min="6913" max="6913" width="9" style="2" customWidth="1"/>
    <col min="6914" max="6914" width="5.33203125" style="2" customWidth="1"/>
    <col min="6915" max="6915" width="1.77734375" style="2" customWidth="1"/>
    <col min="6916" max="6916" width="4.109375" style="2" customWidth="1"/>
    <col min="6917" max="6917" width="6.44140625" style="2" customWidth="1"/>
    <col min="6918" max="6918" width="4.6640625" style="2" customWidth="1"/>
    <col min="6919" max="6919" width="17.33203125" style="2" customWidth="1"/>
    <col min="6920" max="6920" width="8.77734375" style="2" customWidth="1"/>
    <col min="6921" max="6921" width="11.33203125" style="2" customWidth="1"/>
    <col min="6922" max="6923" width="14.33203125" style="2" customWidth="1"/>
    <col min="6924" max="6924" width="14" style="2" customWidth="1"/>
    <col min="6925" max="6925" width="5.44140625" style="2" customWidth="1"/>
    <col min="6926" max="7151" width="12" style="2"/>
    <col min="7152" max="7153" width="6.109375" style="2" customWidth="1"/>
    <col min="7154" max="7154" width="6.6640625" style="2" customWidth="1"/>
    <col min="7155" max="7155" width="5.6640625" style="2" customWidth="1"/>
    <col min="7156" max="7156" width="4.44140625" style="2" customWidth="1"/>
    <col min="7157" max="7157" width="5.109375" style="2" customWidth="1"/>
    <col min="7158" max="7158" width="4.6640625" style="2" customWidth="1"/>
    <col min="7159" max="7159" width="4.44140625" style="2" customWidth="1"/>
    <col min="7160" max="7160" width="3" style="2" customWidth="1"/>
    <col min="7161" max="7161" width="1.109375" style="2" customWidth="1"/>
    <col min="7162" max="7162" width="5.44140625" style="2" customWidth="1"/>
    <col min="7163" max="7164" width="5.33203125" style="2" customWidth="1"/>
    <col min="7165" max="7165" width="6.6640625" style="2" customWidth="1"/>
    <col min="7166" max="7166" width="9" style="2" customWidth="1"/>
    <col min="7167" max="7167" width="4.6640625" style="2" customWidth="1"/>
    <col min="7168" max="7168" width="4.77734375" style="2" customWidth="1"/>
    <col min="7169" max="7169" width="9" style="2" customWidth="1"/>
    <col min="7170" max="7170" width="5.33203125" style="2" customWidth="1"/>
    <col min="7171" max="7171" width="1.77734375" style="2" customWidth="1"/>
    <col min="7172" max="7172" width="4.109375" style="2" customWidth="1"/>
    <col min="7173" max="7173" width="6.44140625" style="2" customWidth="1"/>
    <col min="7174" max="7174" width="4.6640625" style="2" customWidth="1"/>
    <col min="7175" max="7175" width="17.33203125" style="2" customWidth="1"/>
    <col min="7176" max="7176" width="8.77734375" style="2" customWidth="1"/>
    <col min="7177" max="7177" width="11.33203125" style="2" customWidth="1"/>
    <col min="7178" max="7179" width="14.33203125" style="2" customWidth="1"/>
    <col min="7180" max="7180" width="14" style="2" customWidth="1"/>
    <col min="7181" max="7181" width="5.44140625" style="2" customWidth="1"/>
    <col min="7182" max="7407" width="12" style="2"/>
    <col min="7408" max="7409" width="6.109375" style="2" customWidth="1"/>
    <col min="7410" max="7410" width="6.6640625" style="2" customWidth="1"/>
    <col min="7411" max="7411" width="5.6640625" style="2" customWidth="1"/>
    <col min="7412" max="7412" width="4.44140625" style="2" customWidth="1"/>
    <col min="7413" max="7413" width="5.109375" style="2" customWidth="1"/>
    <col min="7414" max="7414" width="4.6640625" style="2" customWidth="1"/>
    <col min="7415" max="7415" width="4.44140625" style="2" customWidth="1"/>
    <col min="7416" max="7416" width="3" style="2" customWidth="1"/>
    <col min="7417" max="7417" width="1.109375" style="2" customWidth="1"/>
    <col min="7418" max="7418" width="5.44140625" style="2" customWidth="1"/>
    <col min="7419" max="7420" width="5.33203125" style="2" customWidth="1"/>
    <col min="7421" max="7421" width="6.6640625" style="2" customWidth="1"/>
    <col min="7422" max="7422" width="9" style="2" customWidth="1"/>
    <col min="7423" max="7423" width="4.6640625" style="2" customWidth="1"/>
    <col min="7424" max="7424" width="4.77734375" style="2" customWidth="1"/>
    <col min="7425" max="7425" width="9" style="2" customWidth="1"/>
    <col min="7426" max="7426" width="5.33203125" style="2" customWidth="1"/>
    <col min="7427" max="7427" width="1.77734375" style="2" customWidth="1"/>
    <col min="7428" max="7428" width="4.109375" style="2" customWidth="1"/>
    <col min="7429" max="7429" width="6.44140625" style="2" customWidth="1"/>
    <col min="7430" max="7430" width="4.6640625" style="2" customWidth="1"/>
    <col min="7431" max="7431" width="17.33203125" style="2" customWidth="1"/>
    <col min="7432" max="7432" width="8.77734375" style="2" customWidth="1"/>
    <col min="7433" max="7433" width="11.33203125" style="2" customWidth="1"/>
    <col min="7434" max="7435" width="14.33203125" style="2" customWidth="1"/>
    <col min="7436" max="7436" width="14" style="2" customWidth="1"/>
    <col min="7437" max="7437" width="5.44140625" style="2" customWidth="1"/>
    <col min="7438" max="7663" width="12" style="2"/>
    <col min="7664" max="7665" width="6.109375" style="2" customWidth="1"/>
    <col min="7666" max="7666" width="6.6640625" style="2" customWidth="1"/>
    <col min="7667" max="7667" width="5.6640625" style="2" customWidth="1"/>
    <col min="7668" max="7668" width="4.44140625" style="2" customWidth="1"/>
    <col min="7669" max="7669" width="5.109375" style="2" customWidth="1"/>
    <col min="7670" max="7670" width="4.6640625" style="2" customWidth="1"/>
    <col min="7671" max="7671" width="4.44140625" style="2" customWidth="1"/>
    <col min="7672" max="7672" width="3" style="2" customWidth="1"/>
    <col min="7673" max="7673" width="1.109375" style="2" customWidth="1"/>
    <col min="7674" max="7674" width="5.44140625" style="2" customWidth="1"/>
    <col min="7675" max="7676" width="5.33203125" style="2" customWidth="1"/>
    <col min="7677" max="7677" width="6.6640625" style="2" customWidth="1"/>
    <col min="7678" max="7678" width="9" style="2" customWidth="1"/>
    <col min="7679" max="7679" width="4.6640625" style="2" customWidth="1"/>
    <col min="7680" max="7680" width="4.77734375" style="2" customWidth="1"/>
    <col min="7681" max="7681" width="9" style="2" customWidth="1"/>
    <col min="7682" max="7682" width="5.33203125" style="2" customWidth="1"/>
    <col min="7683" max="7683" width="1.77734375" style="2" customWidth="1"/>
    <col min="7684" max="7684" width="4.109375" style="2" customWidth="1"/>
    <col min="7685" max="7685" width="6.44140625" style="2" customWidth="1"/>
    <col min="7686" max="7686" width="4.6640625" style="2" customWidth="1"/>
    <col min="7687" max="7687" width="17.33203125" style="2" customWidth="1"/>
    <col min="7688" max="7688" width="8.77734375" style="2" customWidth="1"/>
    <col min="7689" max="7689" width="11.33203125" style="2" customWidth="1"/>
    <col min="7690" max="7691" width="14.33203125" style="2" customWidth="1"/>
    <col min="7692" max="7692" width="14" style="2" customWidth="1"/>
    <col min="7693" max="7693" width="5.44140625" style="2" customWidth="1"/>
    <col min="7694" max="7919" width="12" style="2"/>
    <col min="7920" max="7921" width="6.109375" style="2" customWidth="1"/>
    <col min="7922" max="7922" width="6.6640625" style="2" customWidth="1"/>
    <col min="7923" max="7923" width="5.6640625" style="2" customWidth="1"/>
    <col min="7924" max="7924" width="4.44140625" style="2" customWidth="1"/>
    <col min="7925" max="7925" width="5.109375" style="2" customWidth="1"/>
    <col min="7926" max="7926" width="4.6640625" style="2" customWidth="1"/>
    <col min="7927" max="7927" width="4.44140625" style="2" customWidth="1"/>
    <col min="7928" max="7928" width="3" style="2" customWidth="1"/>
    <col min="7929" max="7929" width="1.109375" style="2" customWidth="1"/>
    <col min="7930" max="7930" width="5.44140625" style="2" customWidth="1"/>
    <col min="7931" max="7932" width="5.33203125" style="2" customWidth="1"/>
    <col min="7933" max="7933" width="6.6640625" style="2" customWidth="1"/>
    <col min="7934" max="7934" width="9" style="2" customWidth="1"/>
    <col min="7935" max="7935" width="4.6640625" style="2" customWidth="1"/>
    <col min="7936" max="7936" width="4.77734375" style="2" customWidth="1"/>
    <col min="7937" max="7937" width="9" style="2" customWidth="1"/>
    <col min="7938" max="7938" width="5.33203125" style="2" customWidth="1"/>
    <col min="7939" max="7939" width="1.77734375" style="2" customWidth="1"/>
    <col min="7940" max="7940" width="4.109375" style="2" customWidth="1"/>
    <col min="7941" max="7941" width="6.44140625" style="2" customWidth="1"/>
    <col min="7942" max="7942" width="4.6640625" style="2" customWidth="1"/>
    <col min="7943" max="7943" width="17.33203125" style="2" customWidth="1"/>
    <col min="7944" max="7944" width="8.77734375" style="2" customWidth="1"/>
    <col min="7945" max="7945" width="11.33203125" style="2" customWidth="1"/>
    <col min="7946" max="7947" width="14.33203125" style="2" customWidth="1"/>
    <col min="7948" max="7948" width="14" style="2" customWidth="1"/>
    <col min="7949" max="7949" width="5.44140625" style="2" customWidth="1"/>
    <col min="7950" max="8175" width="12" style="2"/>
    <col min="8176" max="8177" width="6.109375" style="2" customWidth="1"/>
    <col min="8178" max="8178" width="6.6640625" style="2" customWidth="1"/>
    <col min="8179" max="8179" width="5.6640625" style="2" customWidth="1"/>
    <col min="8180" max="8180" width="4.44140625" style="2" customWidth="1"/>
    <col min="8181" max="8181" width="5.109375" style="2" customWidth="1"/>
    <col min="8182" max="8182" width="4.6640625" style="2" customWidth="1"/>
    <col min="8183" max="8183" width="4.44140625" style="2" customWidth="1"/>
    <col min="8184" max="8184" width="3" style="2" customWidth="1"/>
    <col min="8185" max="8185" width="1.109375" style="2" customWidth="1"/>
    <col min="8186" max="8186" width="5.44140625" style="2" customWidth="1"/>
    <col min="8187" max="8188" width="5.33203125" style="2" customWidth="1"/>
    <col min="8189" max="8189" width="6.6640625" style="2" customWidth="1"/>
    <col min="8190" max="8190" width="9" style="2" customWidth="1"/>
    <col min="8191" max="8191" width="4.6640625" style="2" customWidth="1"/>
    <col min="8192" max="8192" width="4.77734375" style="2" customWidth="1"/>
    <col min="8193" max="8193" width="9" style="2" customWidth="1"/>
    <col min="8194" max="8194" width="5.33203125" style="2" customWidth="1"/>
    <col min="8195" max="8195" width="1.77734375" style="2" customWidth="1"/>
    <col min="8196" max="8196" width="4.109375" style="2" customWidth="1"/>
    <col min="8197" max="8197" width="6.44140625" style="2" customWidth="1"/>
    <col min="8198" max="8198" width="4.6640625" style="2" customWidth="1"/>
    <col min="8199" max="8199" width="17.33203125" style="2" customWidth="1"/>
    <col min="8200" max="8200" width="8.77734375" style="2" customWidth="1"/>
    <col min="8201" max="8201" width="11.33203125" style="2" customWidth="1"/>
    <col min="8202" max="8203" width="14.33203125" style="2" customWidth="1"/>
    <col min="8204" max="8204" width="14" style="2" customWidth="1"/>
    <col min="8205" max="8205" width="5.44140625" style="2" customWidth="1"/>
    <col min="8206" max="8431" width="12" style="2"/>
    <col min="8432" max="8433" width="6.109375" style="2" customWidth="1"/>
    <col min="8434" max="8434" width="6.6640625" style="2" customWidth="1"/>
    <col min="8435" max="8435" width="5.6640625" style="2" customWidth="1"/>
    <col min="8436" max="8436" width="4.44140625" style="2" customWidth="1"/>
    <col min="8437" max="8437" width="5.109375" style="2" customWidth="1"/>
    <col min="8438" max="8438" width="4.6640625" style="2" customWidth="1"/>
    <col min="8439" max="8439" width="4.44140625" style="2" customWidth="1"/>
    <col min="8440" max="8440" width="3" style="2" customWidth="1"/>
    <col min="8441" max="8441" width="1.109375" style="2" customWidth="1"/>
    <col min="8442" max="8442" width="5.44140625" style="2" customWidth="1"/>
    <col min="8443" max="8444" width="5.33203125" style="2" customWidth="1"/>
    <col min="8445" max="8445" width="6.6640625" style="2" customWidth="1"/>
    <col min="8446" max="8446" width="9" style="2" customWidth="1"/>
    <col min="8447" max="8447" width="4.6640625" style="2" customWidth="1"/>
    <col min="8448" max="8448" width="4.77734375" style="2" customWidth="1"/>
    <col min="8449" max="8449" width="9" style="2" customWidth="1"/>
    <col min="8450" max="8450" width="5.33203125" style="2" customWidth="1"/>
    <col min="8451" max="8451" width="1.77734375" style="2" customWidth="1"/>
    <col min="8452" max="8452" width="4.109375" style="2" customWidth="1"/>
    <col min="8453" max="8453" width="6.44140625" style="2" customWidth="1"/>
    <col min="8454" max="8454" width="4.6640625" style="2" customWidth="1"/>
    <col min="8455" max="8455" width="17.33203125" style="2" customWidth="1"/>
    <col min="8456" max="8456" width="8.77734375" style="2" customWidth="1"/>
    <col min="8457" max="8457" width="11.33203125" style="2" customWidth="1"/>
    <col min="8458" max="8459" width="14.33203125" style="2" customWidth="1"/>
    <col min="8460" max="8460" width="14" style="2" customWidth="1"/>
    <col min="8461" max="8461" width="5.44140625" style="2" customWidth="1"/>
    <col min="8462" max="8687" width="12" style="2"/>
    <col min="8688" max="8689" width="6.109375" style="2" customWidth="1"/>
    <col min="8690" max="8690" width="6.6640625" style="2" customWidth="1"/>
    <col min="8691" max="8691" width="5.6640625" style="2" customWidth="1"/>
    <col min="8692" max="8692" width="4.44140625" style="2" customWidth="1"/>
    <col min="8693" max="8693" width="5.109375" style="2" customWidth="1"/>
    <col min="8694" max="8694" width="4.6640625" style="2" customWidth="1"/>
    <col min="8695" max="8695" width="4.44140625" style="2" customWidth="1"/>
    <col min="8696" max="8696" width="3" style="2" customWidth="1"/>
    <col min="8697" max="8697" width="1.109375" style="2" customWidth="1"/>
    <col min="8698" max="8698" width="5.44140625" style="2" customWidth="1"/>
    <col min="8699" max="8700" width="5.33203125" style="2" customWidth="1"/>
    <col min="8701" max="8701" width="6.6640625" style="2" customWidth="1"/>
    <col min="8702" max="8702" width="9" style="2" customWidth="1"/>
    <col min="8703" max="8703" width="4.6640625" style="2" customWidth="1"/>
    <col min="8704" max="8704" width="4.77734375" style="2" customWidth="1"/>
    <col min="8705" max="8705" width="9" style="2" customWidth="1"/>
    <col min="8706" max="8706" width="5.33203125" style="2" customWidth="1"/>
    <col min="8707" max="8707" width="1.77734375" style="2" customWidth="1"/>
    <col min="8708" max="8708" width="4.109375" style="2" customWidth="1"/>
    <col min="8709" max="8709" width="6.44140625" style="2" customWidth="1"/>
    <col min="8710" max="8710" width="4.6640625" style="2" customWidth="1"/>
    <col min="8711" max="8711" width="17.33203125" style="2" customWidth="1"/>
    <col min="8712" max="8712" width="8.77734375" style="2" customWidth="1"/>
    <col min="8713" max="8713" width="11.33203125" style="2" customWidth="1"/>
    <col min="8714" max="8715" width="14.33203125" style="2" customWidth="1"/>
    <col min="8716" max="8716" width="14" style="2" customWidth="1"/>
    <col min="8717" max="8717" width="5.44140625" style="2" customWidth="1"/>
    <col min="8718" max="8943" width="12" style="2"/>
    <col min="8944" max="8945" width="6.109375" style="2" customWidth="1"/>
    <col min="8946" max="8946" width="6.6640625" style="2" customWidth="1"/>
    <col min="8947" max="8947" width="5.6640625" style="2" customWidth="1"/>
    <col min="8948" max="8948" width="4.44140625" style="2" customWidth="1"/>
    <col min="8949" max="8949" width="5.109375" style="2" customWidth="1"/>
    <col min="8950" max="8950" width="4.6640625" style="2" customWidth="1"/>
    <col min="8951" max="8951" width="4.44140625" style="2" customWidth="1"/>
    <col min="8952" max="8952" width="3" style="2" customWidth="1"/>
    <col min="8953" max="8953" width="1.109375" style="2" customWidth="1"/>
    <col min="8954" max="8954" width="5.44140625" style="2" customWidth="1"/>
    <col min="8955" max="8956" width="5.33203125" style="2" customWidth="1"/>
    <col min="8957" max="8957" width="6.6640625" style="2" customWidth="1"/>
    <col min="8958" max="8958" width="9" style="2" customWidth="1"/>
    <col min="8959" max="8959" width="4.6640625" style="2" customWidth="1"/>
    <col min="8960" max="8960" width="4.77734375" style="2" customWidth="1"/>
    <col min="8961" max="8961" width="9" style="2" customWidth="1"/>
    <col min="8962" max="8962" width="5.33203125" style="2" customWidth="1"/>
    <col min="8963" max="8963" width="1.77734375" style="2" customWidth="1"/>
    <col min="8964" max="8964" width="4.109375" style="2" customWidth="1"/>
    <col min="8965" max="8965" width="6.44140625" style="2" customWidth="1"/>
    <col min="8966" max="8966" width="4.6640625" style="2" customWidth="1"/>
    <col min="8967" max="8967" width="17.33203125" style="2" customWidth="1"/>
    <col min="8968" max="8968" width="8.77734375" style="2" customWidth="1"/>
    <col min="8969" max="8969" width="11.33203125" style="2" customWidth="1"/>
    <col min="8970" max="8971" width="14.33203125" style="2" customWidth="1"/>
    <col min="8972" max="8972" width="14" style="2" customWidth="1"/>
    <col min="8973" max="8973" width="5.44140625" style="2" customWidth="1"/>
    <col min="8974" max="9199" width="12" style="2"/>
    <col min="9200" max="9201" width="6.109375" style="2" customWidth="1"/>
    <col min="9202" max="9202" width="6.6640625" style="2" customWidth="1"/>
    <col min="9203" max="9203" width="5.6640625" style="2" customWidth="1"/>
    <col min="9204" max="9204" width="4.44140625" style="2" customWidth="1"/>
    <col min="9205" max="9205" width="5.109375" style="2" customWidth="1"/>
    <col min="9206" max="9206" width="4.6640625" style="2" customWidth="1"/>
    <col min="9207" max="9207" width="4.44140625" style="2" customWidth="1"/>
    <col min="9208" max="9208" width="3" style="2" customWidth="1"/>
    <col min="9209" max="9209" width="1.109375" style="2" customWidth="1"/>
    <col min="9210" max="9210" width="5.44140625" style="2" customWidth="1"/>
    <col min="9211" max="9212" width="5.33203125" style="2" customWidth="1"/>
    <col min="9213" max="9213" width="6.6640625" style="2" customWidth="1"/>
    <col min="9214" max="9214" width="9" style="2" customWidth="1"/>
    <col min="9215" max="9215" width="4.6640625" style="2" customWidth="1"/>
    <col min="9216" max="9216" width="4.77734375" style="2" customWidth="1"/>
    <col min="9217" max="9217" width="9" style="2" customWidth="1"/>
    <col min="9218" max="9218" width="5.33203125" style="2" customWidth="1"/>
    <col min="9219" max="9219" width="1.77734375" style="2" customWidth="1"/>
    <col min="9220" max="9220" width="4.109375" style="2" customWidth="1"/>
    <col min="9221" max="9221" width="6.44140625" style="2" customWidth="1"/>
    <col min="9222" max="9222" width="4.6640625" style="2" customWidth="1"/>
    <col min="9223" max="9223" width="17.33203125" style="2" customWidth="1"/>
    <col min="9224" max="9224" width="8.77734375" style="2" customWidth="1"/>
    <col min="9225" max="9225" width="11.33203125" style="2" customWidth="1"/>
    <col min="9226" max="9227" width="14.33203125" style="2" customWidth="1"/>
    <col min="9228" max="9228" width="14" style="2" customWidth="1"/>
    <col min="9229" max="9229" width="5.44140625" style="2" customWidth="1"/>
    <col min="9230" max="9455" width="12" style="2"/>
    <col min="9456" max="9457" width="6.109375" style="2" customWidth="1"/>
    <col min="9458" max="9458" width="6.6640625" style="2" customWidth="1"/>
    <col min="9459" max="9459" width="5.6640625" style="2" customWidth="1"/>
    <col min="9460" max="9460" width="4.44140625" style="2" customWidth="1"/>
    <col min="9461" max="9461" width="5.109375" style="2" customWidth="1"/>
    <col min="9462" max="9462" width="4.6640625" style="2" customWidth="1"/>
    <col min="9463" max="9463" width="4.44140625" style="2" customWidth="1"/>
    <col min="9464" max="9464" width="3" style="2" customWidth="1"/>
    <col min="9465" max="9465" width="1.109375" style="2" customWidth="1"/>
    <col min="9466" max="9466" width="5.44140625" style="2" customWidth="1"/>
    <col min="9467" max="9468" width="5.33203125" style="2" customWidth="1"/>
    <col min="9469" max="9469" width="6.6640625" style="2" customWidth="1"/>
    <col min="9470" max="9470" width="9" style="2" customWidth="1"/>
    <col min="9471" max="9471" width="4.6640625" style="2" customWidth="1"/>
    <col min="9472" max="9472" width="4.77734375" style="2" customWidth="1"/>
    <col min="9473" max="9473" width="9" style="2" customWidth="1"/>
    <col min="9474" max="9474" width="5.33203125" style="2" customWidth="1"/>
    <col min="9475" max="9475" width="1.77734375" style="2" customWidth="1"/>
    <col min="9476" max="9476" width="4.109375" style="2" customWidth="1"/>
    <col min="9477" max="9477" width="6.44140625" style="2" customWidth="1"/>
    <col min="9478" max="9478" width="4.6640625" style="2" customWidth="1"/>
    <col min="9479" max="9479" width="17.33203125" style="2" customWidth="1"/>
    <col min="9480" max="9480" width="8.77734375" style="2" customWidth="1"/>
    <col min="9481" max="9481" width="11.33203125" style="2" customWidth="1"/>
    <col min="9482" max="9483" width="14.33203125" style="2" customWidth="1"/>
    <col min="9484" max="9484" width="14" style="2" customWidth="1"/>
    <col min="9485" max="9485" width="5.44140625" style="2" customWidth="1"/>
    <col min="9486" max="9711" width="12" style="2"/>
    <col min="9712" max="9713" width="6.109375" style="2" customWidth="1"/>
    <col min="9714" max="9714" width="6.6640625" style="2" customWidth="1"/>
    <col min="9715" max="9715" width="5.6640625" style="2" customWidth="1"/>
    <col min="9716" max="9716" width="4.44140625" style="2" customWidth="1"/>
    <col min="9717" max="9717" width="5.109375" style="2" customWidth="1"/>
    <col min="9718" max="9718" width="4.6640625" style="2" customWidth="1"/>
    <col min="9719" max="9719" width="4.44140625" style="2" customWidth="1"/>
    <col min="9720" max="9720" width="3" style="2" customWidth="1"/>
    <col min="9721" max="9721" width="1.109375" style="2" customWidth="1"/>
    <col min="9722" max="9722" width="5.44140625" style="2" customWidth="1"/>
    <col min="9723" max="9724" width="5.33203125" style="2" customWidth="1"/>
    <col min="9725" max="9725" width="6.6640625" style="2" customWidth="1"/>
    <col min="9726" max="9726" width="9" style="2" customWidth="1"/>
    <col min="9727" max="9727" width="4.6640625" style="2" customWidth="1"/>
    <col min="9728" max="9728" width="4.77734375" style="2" customWidth="1"/>
    <col min="9729" max="9729" width="9" style="2" customWidth="1"/>
    <col min="9730" max="9730" width="5.33203125" style="2" customWidth="1"/>
    <col min="9731" max="9731" width="1.77734375" style="2" customWidth="1"/>
    <col min="9732" max="9732" width="4.109375" style="2" customWidth="1"/>
    <col min="9733" max="9733" width="6.44140625" style="2" customWidth="1"/>
    <col min="9734" max="9734" width="4.6640625" style="2" customWidth="1"/>
    <col min="9735" max="9735" width="17.33203125" style="2" customWidth="1"/>
    <col min="9736" max="9736" width="8.77734375" style="2" customWidth="1"/>
    <col min="9737" max="9737" width="11.33203125" style="2" customWidth="1"/>
    <col min="9738" max="9739" width="14.33203125" style="2" customWidth="1"/>
    <col min="9740" max="9740" width="14" style="2" customWidth="1"/>
    <col min="9741" max="9741" width="5.44140625" style="2" customWidth="1"/>
    <col min="9742" max="9967" width="12" style="2"/>
    <col min="9968" max="9969" width="6.109375" style="2" customWidth="1"/>
    <col min="9970" max="9970" width="6.6640625" style="2" customWidth="1"/>
    <col min="9971" max="9971" width="5.6640625" style="2" customWidth="1"/>
    <col min="9972" max="9972" width="4.44140625" style="2" customWidth="1"/>
    <col min="9973" max="9973" width="5.109375" style="2" customWidth="1"/>
    <col min="9974" max="9974" width="4.6640625" style="2" customWidth="1"/>
    <col min="9975" max="9975" width="4.44140625" style="2" customWidth="1"/>
    <col min="9976" max="9976" width="3" style="2" customWidth="1"/>
    <col min="9977" max="9977" width="1.109375" style="2" customWidth="1"/>
    <col min="9978" max="9978" width="5.44140625" style="2" customWidth="1"/>
    <col min="9979" max="9980" width="5.33203125" style="2" customWidth="1"/>
    <col min="9981" max="9981" width="6.6640625" style="2" customWidth="1"/>
    <col min="9982" max="9982" width="9" style="2" customWidth="1"/>
    <col min="9983" max="9983" width="4.6640625" style="2" customWidth="1"/>
    <col min="9984" max="9984" width="4.77734375" style="2" customWidth="1"/>
    <col min="9985" max="9985" width="9" style="2" customWidth="1"/>
    <col min="9986" max="9986" width="5.33203125" style="2" customWidth="1"/>
    <col min="9987" max="9987" width="1.77734375" style="2" customWidth="1"/>
    <col min="9988" max="9988" width="4.109375" style="2" customWidth="1"/>
    <col min="9989" max="9989" width="6.44140625" style="2" customWidth="1"/>
    <col min="9990" max="9990" width="4.6640625" style="2" customWidth="1"/>
    <col min="9991" max="9991" width="17.33203125" style="2" customWidth="1"/>
    <col min="9992" max="9992" width="8.77734375" style="2" customWidth="1"/>
    <col min="9993" max="9993" width="11.33203125" style="2" customWidth="1"/>
    <col min="9994" max="9995" width="14.33203125" style="2" customWidth="1"/>
    <col min="9996" max="9996" width="14" style="2" customWidth="1"/>
    <col min="9997" max="9997" width="5.44140625" style="2" customWidth="1"/>
    <col min="9998" max="10223" width="12" style="2"/>
    <col min="10224" max="10225" width="6.109375" style="2" customWidth="1"/>
    <col min="10226" max="10226" width="6.6640625" style="2" customWidth="1"/>
    <col min="10227" max="10227" width="5.6640625" style="2" customWidth="1"/>
    <col min="10228" max="10228" width="4.44140625" style="2" customWidth="1"/>
    <col min="10229" max="10229" width="5.109375" style="2" customWidth="1"/>
    <col min="10230" max="10230" width="4.6640625" style="2" customWidth="1"/>
    <col min="10231" max="10231" width="4.44140625" style="2" customWidth="1"/>
    <col min="10232" max="10232" width="3" style="2" customWidth="1"/>
    <col min="10233" max="10233" width="1.109375" style="2" customWidth="1"/>
    <col min="10234" max="10234" width="5.44140625" style="2" customWidth="1"/>
    <col min="10235" max="10236" width="5.33203125" style="2" customWidth="1"/>
    <col min="10237" max="10237" width="6.6640625" style="2" customWidth="1"/>
    <col min="10238" max="10238" width="9" style="2" customWidth="1"/>
    <col min="10239" max="10239" width="4.6640625" style="2" customWidth="1"/>
    <col min="10240" max="10240" width="4.77734375" style="2" customWidth="1"/>
    <col min="10241" max="10241" width="9" style="2" customWidth="1"/>
    <col min="10242" max="10242" width="5.33203125" style="2" customWidth="1"/>
    <col min="10243" max="10243" width="1.77734375" style="2" customWidth="1"/>
    <col min="10244" max="10244" width="4.109375" style="2" customWidth="1"/>
    <col min="10245" max="10245" width="6.44140625" style="2" customWidth="1"/>
    <col min="10246" max="10246" width="4.6640625" style="2" customWidth="1"/>
    <col min="10247" max="10247" width="17.33203125" style="2" customWidth="1"/>
    <col min="10248" max="10248" width="8.77734375" style="2" customWidth="1"/>
    <col min="10249" max="10249" width="11.33203125" style="2" customWidth="1"/>
    <col min="10250" max="10251" width="14.33203125" style="2" customWidth="1"/>
    <col min="10252" max="10252" width="14" style="2" customWidth="1"/>
    <col min="10253" max="10253" width="5.44140625" style="2" customWidth="1"/>
    <col min="10254" max="10479" width="12" style="2"/>
    <col min="10480" max="10481" width="6.109375" style="2" customWidth="1"/>
    <col min="10482" max="10482" width="6.6640625" style="2" customWidth="1"/>
    <col min="10483" max="10483" width="5.6640625" style="2" customWidth="1"/>
    <col min="10484" max="10484" width="4.44140625" style="2" customWidth="1"/>
    <col min="10485" max="10485" width="5.109375" style="2" customWidth="1"/>
    <col min="10486" max="10486" width="4.6640625" style="2" customWidth="1"/>
    <col min="10487" max="10487" width="4.44140625" style="2" customWidth="1"/>
    <col min="10488" max="10488" width="3" style="2" customWidth="1"/>
    <col min="10489" max="10489" width="1.109375" style="2" customWidth="1"/>
    <col min="10490" max="10490" width="5.44140625" style="2" customWidth="1"/>
    <col min="10491" max="10492" width="5.33203125" style="2" customWidth="1"/>
    <col min="10493" max="10493" width="6.6640625" style="2" customWidth="1"/>
    <col min="10494" max="10494" width="9" style="2" customWidth="1"/>
    <col min="10495" max="10495" width="4.6640625" style="2" customWidth="1"/>
    <col min="10496" max="10496" width="4.77734375" style="2" customWidth="1"/>
    <col min="10497" max="10497" width="9" style="2" customWidth="1"/>
    <col min="10498" max="10498" width="5.33203125" style="2" customWidth="1"/>
    <col min="10499" max="10499" width="1.77734375" style="2" customWidth="1"/>
    <col min="10500" max="10500" width="4.109375" style="2" customWidth="1"/>
    <col min="10501" max="10501" width="6.44140625" style="2" customWidth="1"/>
    <col min="10502" max="10502" width="4.6640625" style="2" customWidth="1"/>
    <col min="10503" max="10503" width="17.33203125" style="2" customWidth="1"/>
    <col min="10504" max="10504" width="8.77734375" style="2" customWidth="1"/>
    <col min="10505" max="10505" width="11.33203125" style="2" customWidth="1"/>
    <col min="10506" max="10507" width="14.33203125" style="2" customWidth="1"/>
    <col min="10508" max="10508" width="14" style="2" customWidth="1"/>
    <col min="10509" max="10509" width="5.44140625" style="2" customWidth="1"/>
    <col min="10510" max="10735" width="12" style="2"/>
    <col min="10736" max="10737" width="6.109375" style="2" customWidth="1"/>
    <col min="10738" max="10738" width="6.6640625" style="2" customWidth="1"/>
    <col min="10739" max="10739" width="5.6640625" style="2" customWidth="1"/>
    <col min="10740" max="10740" width="4.44140625" style="2" customWidth="1"/>
    <col min="10741" max="10741" width="5.109375" style="2" customWidth="1"/>
    <col min="10742" max="10742" width="4.6640625" style="2" customWidth="1"/>
    <col min="10743" max="10743" width="4.44140625" style="2" customWidth="1"/>
    <col min="10744" max="10744" width="3" style="2" customWidth="1"/>
    <col min="10745" max="10745" width="1.109375" style="2" customWidth="1"/>
    <col min="10746" max="10746" width="5.44140625" style="2" customWidth="1"/>
    <col min="10747" max="10748" width="5.33203125" style="2" customWidth="1"/>
    <col min="10749" max="10749" width="6.6640625" style="2" customWidth="1"/>
    <col min="10750" max="10750" width="9" style="2" customWidth="1"/>
    <col min="10751" max="10751" width="4.6640625" style="2" customWidth="1"/>
    <col min="10752" max="10752" width="4.77734375" style="2" customWidth="1"/>
    <col min="10753" max="10753" width="9" style="2" customWidth="1"/>
    <col min="10754" max="10754" width="5.33203125" style="2" customWidth="1"/>
    <col min="10755" max="10755" width="1.77734375" style="2" customWidth="1"/>
    <col min="10756" max="10756" width="4.109375" style="2" customWidth="1"/>
    <col min="10757" max="10757" width="6.44140625" style="2" customWidth="1"/>
    <col min="10758" max="10758" width="4.6640625" style="2" customWidth="1"/>
    <col min="10759" max="10759" width="17.33203125" style="2" customWidth="1"/>
    <col min="10760" max="10760" width="8.77734375" style="2" customWidth="1"/>
    <col min="10761" max="10761" width="11.33203125" style="2" customWidth="1"/>
    <col min="10762" max="10763" width="14.33203125" style="2" customWidth="1"/>
    <col min="10764" max="10764" width="14" style="2" customWidth="1"/>
    <col min="10765" max="10765" width="5.44140625" style="2" customWidth="1"/>
    <col min="10766" max="10991" width="12" style="2"/>
    <col min="10992" max="10993" width="6.109375" style="2" customWidth="1"/>
    <col min="10994" max="10994" width="6.6640625" style="2" customWidth="1"/>
    <col min="10995" max="10995" width="5.6640625" style="2" customWidth="1"/>
    <col min="10996" max="10996" width="4.44140625" style="2" customWidth="1"/>
    <col min="10997" max="10997" width="5.109375" style="2" customWidth="1"/>
    <col min="10998" max="10998" width="4.6640625" style="2" customWidth="1"/>
    <col min="10999" max="10999" width="4.44140625" style="2" customWidth="1"/>
    <col min="11000" max="11000" width="3" style="2" customWidth="1"/>
    <col min="11001" max="11001" width="1.109375" style="2" customWidth="1"/>
    <col min="11002" max="11002" width="5.44140625" style="2" customWidth="1"/>
    <col min="11003" max="11004" width="5.33203125" style="2" customWidth="1"/>
    <col min="11005" max="11005" width="6.6640625" style="2" customWidth="1"/>
    <col min="11006" max="11006" width="9" style="2" customWidth="1"/>
    <col min="11007" max="11007" width="4.6640625" style="2" customWidth="1"/>
    <col min="11008" max="11008" width="4.77734375" style="2" customWidth="1"/>
    <col min="11009" max="11009" width="9" style="2" customWidth="1"/>
    <col min="11010" max="11010" width="5.33203125" style="2" customWidth="1"/>
    <col min="11011" max="11011" width="1.77734375" style="2" customWidth="1"/>
    <col min="11012" max="11012" width="4.109375" style="2" customWidth="1"/>
    <col min="11013" max="11013" width="6.44140625" style="2" customWidth="1"/>
    <col min="11014" max="11014" width="4.6640625" style="2" customWidth="1"/>
    <col min="11015" max="11015" width="17.33203125" style="2" customWidth="1"/>
    <col min="11016" max="11016" width="8.77734375" style="2" customWidth="1"/>
    <col min="11017" max="11017" width="11.33203125" style="2" customWidth="1"/>
    <col min="11018" max="11019" width="14.33203125" style="2" customWidth="1"/>
    <col min="11020" max="11020" width="14" style="2" customWidth="1"/>
    <col min="11021" max="11021" width="5.44140625" style="2" customWidth="1"/>
    <col min="11022" max="11247" width="12" style="2"/>
    <col min="11248" max="11249" width="6.109375" style="2" customWidth="1"/>
    <col min="11250" max="11250" width="6.6640625" style="2" customWidth="1"/>
    <col min="11251" max="11251" width="5.6640625" style="2" customWidth="1"/>
    <col min="11252" max="11252" width="4.44140625" style="2" customWidth="1"/>
    <col min="11253" max="11253" width="5.109375" style="2" customWidth="1"/>
    <col min="11254" max="11254" width="4.6640625" style="2" customWidth="1"/>
    <col min="11255" max="11255" width="4.44140625" style="2" customWidth="1"/>
    <col min="11256" max="11256" width="3" style="2" customWidth="1"/>
    <col min="11257" max="11257" width="1.109375" style="2" customWidth="1"/>
    <col min="11258" max="11258" width="5.44140625" style="2" customWidth="1"/>
    <col min="11259" max="11260" width="5.33203125" style="2" customWidth="1"/>
    <col min="11261" max="11261" width="6.6640625" style="2" customWidth="1"/>
    <col min="11262" max="11262" width="9" style="2" customWidth="1"/>
    <col min="11263" max="11263" width="4.6640625" style="2" customWidth="1"/>
    <col min="11264" max="11264" width="4.77734375" style="2" customWidth="1"/>
    <col min="11265" max="11265" width="9" style="2" customWidth="1"/>
    <col min="11266" max="11266" width="5.33203125" style="2" customWidth="1"/>
    <col min="11267" max="11267" width="1.77734375" style="2" customWidth="1"/>
    <col min="11268" max="11268" width="4.109375" style="2" customWidth="1"/>
    <col min="11269" max="11269" width="6.44140625" style="2" customWidth="1"/>
    <col min="11270" max="11270" width="4.6640625" style="2" customWidth="1"/>
    <col min="11271" max="11271" width="17.33203125" style="2" customWidth="1"/>
    <col min="11272" max="11272" width="8.77734375" style="2" customWidth="1"/>
    <col min="11273" max="11273" width="11.33203125" style="2" customWidth="1"/>
    <col min="11274" max="11275" width="14.33203125" style="2" customWidth="1"/>
    <col min="11276" max="11276" width="14" style="2" customWidth="1"/>
    <col min="11277" max="11277" width="5.44140625" style="2" customWidth="1"/>
    <col min="11278" max="11503" width="12" style="2"/>
    <col min="11504" max="11505" width="6.109375" style="2" customWidth="1"/>
    <col min="11506" max="11506" width="6.6640625" style="2" customWidth="1"/>
    <col min="11507" max="11507" width="5.6640625" style="2" customWidth="1"/>
    <col min="11508" max="11508" width="4.44140625" style="2" customWidth="1"/>
    <col min="11509" max="11509" width="5.109375" style="2" customWidth="1"/>
    <col min="11510" max="11510" width="4.6640625" style="2" customWidth="1"/>
    <col min="11511" max="11511" width="4.44140625" style="2" customWidth="1"/>
    <col min="11512" max="11512" width="3" style="2" customWidth="1"/>
    <col min="11513" max="11513" width="1.109375" style="2" customWidth="1"/>
    <col min="11514" max="11514" width="5.44140625" style="2" customWidth="1"/>
    <col min="11515" max="11516" width="5.33203125" style="2" customWidth="1"/>
    <col min="11517" max="11517" width="6.6640625" style="2" customWidth="1"/>
    <col min="11518" max="11518" width="9" style="2" customWidth="1"/>
    <col min="11519" max="11519" width="4.6640625" style="2" customWidth="1"/>
    <col min="11520" max="11520" width="4.77734375" style="2" customWidth="1"/>
    <col min="11521" max="11521" width="9" style="2" customWidth="1"/>
    <col min="11522" max="11522" width="5.33203125" style="2" customWidth="1"/>
    <col min="11523" max="11523" width="1.77734375" style="2" customWidth="1"/>
    <col min="11524" max="11524" width="4.109375" style="2" customWidth="1"/>
    <col min="11525" max="11525" width="6.44140625" style="2" customWidth="1"/>
    <col min="11526" max="11526" width="4.6640625" style="2" customWidth="1"/>
    <col min="11527" max="11527" width="17.33203125" style="2" customWidth="1"/>
    <col min="11528" max="11528" width="8.77734375" style="2" customWidth="1"/>
    <col min="11529" max="11529" width="11.33203125" style="2" customWidth="1"/>
    <col min="11530" max="11531" width="14.33203125" style="2" customWidth="1"/>
    <col min="11532" max="11532" width="14" style="2" customWidth="1"/>
    <col min="11533" max="11533" width="5.44140625" style="2" customWidth="1"/>
    <col min="11534" max="11759" width="12" style="2"/>
    <col min="11760" max="11761" width="6.109375" style="2" customWidth="1"/>
    <col min="11762" max="11762" width="6.6640625" style="2" customWidth="1"/>
    <col min="11763" max="11763" width="5.6640625" style="2" customWidth="1"/>
    <col min="11764" max="11764" width="4.44140625" style="2" customWidth="1"/>
    <col min="11765" max="11765" width="5.109375" style="2" customWidth="1"/>
    <col min="11766" max="11766" width="4.6640625" style="2" customWidth="1"/>
    <col min="11767" max="11767" width="4.44140625" style="2" customWidth="1"/>
    <col min="11768" max="11768" width="3" style="2" customWidth="1"/>
    <col min="11769" max="11769" width="1.109375" style="2" customWidth="1"/>
    <col min="11770" max="11770" width="5.44140625" style="2" customWidth="1"/>
    <col min="11771" max="11772" width="5.33203125" style="2" customWidth="1"/>
    <col min="11773" max="11773" width="6.6640625" style="2" customWidth="1"/>
    <col min="11774" max="11774" width="9" style="2" customWidth="1"/>
    <col min="11775" max="11775" width="4.6640625" style="2" customWidth="1"/>
    <col min="11776" max="11776" width="4.77734375" style="2" customWidth="1"/>
    <col min="11777" max="11777" width="9" style="2" customWidth="1"/>
    <col min="11778" max="11778" width="5.33203125" style="2" customWidth="1"/>
    <col min="11779" max="11779" width="1.77734375" style="2" customWidth="1"/>
    <col min="11780" max="11780" width="4.109375" style="2" customWidth="1"/>
    <col min="11781" max="11781" width="6.44140625" style="2" customWidth="1"/>
    <col min="11782" max="11782" width="4.6640625" style="2" customWidth="1"/>
    <col min="11783" max="11783" width="17.33203125" style="2" customWidth="1"/>
    <col min="11784" max="11784" width="8.77734375" style="2" customWidth="1"/>
    <col min="11785" max="11785" width="11.33203125" style="2" customWidth="1"/>
    <col min="11786" max="11787" width="14.33203125" style="2" customWidth="1"/>
    <col min="11788" max="11788" width="14" style="2" customWidth="1"/>
    <col min="11789" max="11789" width="5.44140625" style="2" customWidth="1"/>
    <col min="11790" max="12015" width="12" style="2"/>
    <col min="12016" max="12017" width="6.109375" style="2" customWidth="1"/>
    <col min="12018" max="12018" width="6.6640625" style="2" customWidth="1"/>
    <col min="12019" max="12019" width="5.6640625" style="2" customWidth="1"/>
    <col min="12020" max="12020" width="4.44140625" style="2" customWidth="1"/>
    <col min="12021" max="12021" width="5.109375" style="2" customWidth="1"/>
    <col min="12022" max="12022" width="4.6640625" style="2" customWidth="1"/>
    <col min="12023" max="12023" width="4.44140625" style="2" customWidth="1"/>
    <col min="12024" max="12024" width="3" style="2" customWidth="1"/>
    <col min="12025" max="12025" width="1.109375" style="2" customWidth="1"/>
    <col min="12026" max="12026" width="5.44140625" style="2" customWidth="1"/>
    <col min="12027" max="12028" width="5.33203125" style="2" customWidth="1"/>
    <col min="12029" max="12029" width="6.6640625" style="2" customWidth="1"/>
    <col min="12030" max="12030" width="9" style="2" customWidth="1"/>
    <col min="12031" max="12031" width="4.6640625" style="2" customWidth="1"/>
    <col min="12032" max="12032" width="4.77734375" style="2" customWidth="1"/>
    <col min="12033" max="12033" width="9" style="2" customWidth="1"/>
    <col min="12034" max="12034" width="5.33203125" style="2" customWidth="1"/>
    <col min="12035" max="12035" width="1.77734375" style="2" customWidth="1"/>
    <col min="12036" max="12036" width="4.109375" style="2" customWidth="1"/>
    <col min="12037" max="12037" width="6.44140625" style="2" customWidth="1"/>
    <col min="12038" max="12038" width="4.6640625" style="2" customWidth="1"/>
    <col min="12039" max="12039" width="17.33203125" style="2" customWidth="1"/>
    <col min="12040" max="12040" width="8.77734375" style="2" customWidth="1"/>
    <col min="12041" max="12041" width="11.33203125" style="2" customWidth="1"/>
    <col min="12042" max="12043" width="14.33203125" style="2" customWidth="1"/>
    <col min="12044" max="12044" width="14" style="2" customWidth="1"/>
    <col min="12045" max="12045" width="5.44140625" style="2" customWidth="1"/>
    <col min="12046" max="12271" width="12" style="2"/>
    <col min="12272" max="12273" width="6.109375" style="2" customWidth="1"/>
    <col min="12274" max="12274" width="6.6640625" style="2" customWidth="1"/>
    <col min="12275" max="12275" width="5.6640625" style="2" customWidth="1"/>
    <col min="12276" max="12276" width="4.44140625" style="2" customWidth="1"/>
    <col min="12277" max="12277" width="5.109375" style="2" customWidth="1"/>
    <col min="12278" max="12278" width="4.6640625" style="2" customWidth="1"/>
    <col min="12279" max="12279" width="4.44140625" style="2" customWidth="1"/>
    <col min="12280" max="12280" width="3" style="2" customWidth="1"/>
    <col min="12281" max="12281" width="1.109375" style="2" customWidth="1"/>
    <col min="12282" max="12282" width="5.44140625" style="2" customWidth="1"/>
    <col min="12283" max="12284" width="5.33203125" style="2" customWidth="1"/>
    <col min="12285" max="12285" width="6.6640625" style="2" customWidth="1"/>
    <col min="12286" max="12286" width="9" style="2" customWidth="1"/>
    <col min="12287" max="12287" width="4.6640625" style="2" customWidth="1"/>
    <col min="12288" max="12288" width="4.77734375" style="2" customWidth="1"/>
    <col min="12289" max="12289" width="9" style="2" customWidth="1"/>
    <col min="12290" max="12290" width="5.33203125" style="2" customWidth="1"/>
    <col min="12291" max="12291" width="1.77734375" style="2" customWidth="1"/>
    <col min="12292" max="12292" width="4.109375" style="2" customWidth="1"/>
    <col min="12293" max="12293" width="6.44140625" style="2" customWidth="1"/>
    <col min="12294" max="12294" width="4.6640625" style="2" customWidth="1"/>
    <col min="12295" max="12295" width="17.33203125" style="2" customWidth="1"/>
    <col min="12296" max="12296" width="8.77734375" style="2" customWidth="1"/>
    <col min="12297" max="12297" width="11.33203125" style="2" customWidth="1"/>
    <col min="12298" max="12299" width="14.33203125" style="2" customWidth="1"/>
    <col min="12300" max="12300" width="14" style="2" customWidth="1"/>
    <col min="12301" max="12301" width="5.44140625" style="2" customWidth="1"/>
    <col min="12302" max="12527" width="12" style="2"/>
    <col min="12528" max="12529" width="6.109375" style="2" customWidth="1"/>
    <col min="12530" max="12530" width="6.6640625" style="2" customWidth="1"/>
    <col min="12531" max="12531" width="5.6640625" style="2" customWidth="1"/>
    <col min="12532" max="12532" width="4.44140625" style="2" customWidth="1"/>
    <col min="12533" max="12533" width="5.109375" style="2" customWidth="1"/>
    <col min="12534" max="12534" width="4.6640625" style="2" customWidth="1"/>
    <col min="12535" max="12535" width="4.44140625" style="2" customWidth="1"/>
    <col min="12536" max="12536" width="3" style="2" customWidth="1"/>
    <col min="12537" max="12537" width="1.109375" style="2" customWidth="1"/>
    <col min="12538" max="12538" width="5.44140625" style="2" customWidth="1"/>
    <col min="12539" max="12540" width="5.33203125" style="2" customWidth="1"/>
    <col min="12541" max="12541" width="6.6640625" style="2" customWidth="1"/>
    <col min="12542" max="12542" width="9" style="2" customWidth="1"/>
    <col min="12543" max="12543" width="4.6640625" style="2" customWidth="1"/>
    <col min="12544" max="12544" width="4.77734375" style="2" customWidth="1"/>
    <col min="12545" max="12545" width="9" style="2" customWidth="1"/>
    <col min="12546" max="12546" width="5.33203125" style="2" customWidth="1"/>
    <col min="12547" max="12547" width="1.77734375" style="2" customWidth="1"/>
    <col min="12548" max="12548" width="4.109375" style="2" customWidth="1"/>
    <col min="12549" max="12549" width="6.44140625" style="2" customWidth="1"/>
    <col min="12550" max="12550" width="4.6640625" style="2" customWidth="1"/>
    <col min="12551" max="12551" width="17.33203125" style="2" customWidth="1"/>
    <col min="12552" max="12552" width="8.77734375" style="2" customWidth="1"/>
    <col min="12553" max="12553" width="11.33203125" style="2" customWidth="1"/>
    <col min="12554" max="12555" width="14.33203125" style="2" customWidth="1"/>
    <col min="12556" max="12556" width="14" style="2" customWidth="1"/>
    <col min="12557" max="12557" width="5.44140625" style="2" customWidth="1"/>
    <col min="12558" max="12783" width="12" style="2"/>
    <col min="12784" max="12785" width="6.109375" style="2" customWidth="1"/>
    <col min="12786" max="12786" width="6.6640625" style="2" customWidth="1"/>
    <col min="12787" max="12787" width="5.6640625" style="2" customWidth="1"/>
    <col min="12788" max="12788" width="4.44140625" style="2" customWidth="1"/>
    <col min="12789" max="12789" width="5.109375" style="2" customWidth="1"/>
    <col min="12790" max="12790" width="4.6640625" style="2" customWidth="1"/>
    <col min="12791" max="12791" width="4.44140625" style="2" customWidth="1"/>
    <col min="12792" max="12792" width="3" style="2" customWidth="1"/>
    <col min="12793" max="12793" width="1.109375" style="2" customWidth="1"/>
    <col min="12794" max="12794" width="5.44140625" style="2" customWidth="1"/>
    <col min="12795" max="12796" width="5.33203125" style="2" customWidth="1"/>
    <col min="12797" max="12797" width="6.6640625" style="2" customWidth="1"/>
    <col min="12798" max="12798" width="9" style="2" customWidth="1"/>
    <col min="12799" max="12799" width="4.6640625" style="2" customWidth="1"/>
    <col min="12800" max="12800" width="4.77734375" style="2" customWidth="1"/>
    <col min="12801" max="12801" width="9" style="2" customWidth="1"/>
    <col min="12802" max="12802" width="5.33203125" style="2" customWidth="1"/>
    <col min="12803" max="12803" width="1.77734375" style="2" customWidth="1"/>
    <col min="12804" max="12804" width="4.109375" style="2" customWidth="1"/>
    <col min="12805" max="12805" width="6.44140625" style="2" customWidth="1"/>
    <col min="12806" max="12806" width="4.6640625" style="2" customWidth="1"/>
    <col min="12807" max="12807" width="17.33203125" style="2" customWidth="1"/>
    <col min="12808" max="12808" width="8.77734375" style="2" customWidth="1"/>
    <col min="12809" max="12809" width="11.33203125" style="2" customWidth="1"/>
    <col min="12810" max="12811" width="14.33203125" style="2" customWidth="1"/>
    <col min="12812" max="12812" width="14" style="2" customWidth="1"/>
    <col min="12813" max="12813" width="5.44140625" style="2" customWidth="1"/>
    <col min="12814" max="13039" width="12" style="2"/>
    <col min="13040" max="13041" width="6.109375" style="2" customWidth="1"/>
    <col min="13042" max="13042" width="6.6640625" style="2" customWidth="1"/>
    <col min="13043" max="13043" width="5.6640625" style="2" customWidth="1"/>
    <col min="13044" max="13044" width="4.44140625" style="2" customWidth="1"/>
    <col min="13045" max="13045" width="5.109375" style="2" customWidth="1"/>
    <col min="13046" max="13046" width="4.6640625" style="2" customWidth="1"/>
    <col min="13047" max="13047" width="4.44140625" style="2" customWidth="1"/>
    <col min="13048" max="13048" width="3" style="2" customWidth="1"/>
    <col min="13049" max="13049" width="1.109375" style="2" customWidth="1"/>
    <col min="13050" max="13050" width="5.44140625" style="2" customWidth="1"/>
    <col min="13051" max="13052" width="5.33203125" style="2" customWidth="1"/>
    <col min="13053" max="13053" width="6.6640625" style="2" customWidth="1"/>
    <col min="13054" max="13054" width="9" style="2" customWidth="1"/>
    <col min="13055" max="13055" width="4.6640625" style="2" customWidth="1"/>
    <col min="13056" max="13056" width="4.77734375" style="2" customWidth="1"/>
    <col min="13057" max="13057" width="9" style="2" customWidth="1"/>
    <col min="13058" max="13058" width="5.33203125" style="2" customWidth="1"/>
    <col min="13059" max="13059" width="1.77734375" style="2" customWidth="1"/>
    <col min="13060" max="13060" width="4.109375" style="2" customWidth="1"/>
    <col min="13061" max="13061" width="6.44140625" style="2" customWidth="1"/>
    <col min="13062" max="13062" width="4.6640625" style="2" customWidth="1"/>
    <col min="13063" max="13063" width="17.33203125" style="2" customWidth="1"/>
    <col min="13064" max="13064" width="8.77734375" style="2" customWidth="1"/>
    <col min="13065" max="13065" width="11.33203125" style="2" customWidth="1"/>
    <col min="13066" max="13067" width="14.33203125" style="2" customWidth="1"/>
    <col min="13068" max="13068" width="14" style="2" customWidth="1"/>
    <col min="13069" max="13069" width="5.44140625" style="2" customWidth="1"/>
    <col min="13070" max="13295" width="12" style="2"/>
    <col min="13296" max="13297" width="6.109375" style="2" customWidth="1"/>
    <col min="13298" max="13298" width="6.6640625" style="2" customWidth="1"/>
    <col min="13299" max="13299" width="5.6640625" style="2" customWidth="1"/>
    <col min="13300" max="13300" width="4.44140625" style="2" customWidth="1"/>
    <col min="13301" max="13301" width="5.109375" style="2" customWidth="1"/>
    <col min="13302" max="13302" width="4.6640625" style="2" customWidth="1"/>
    <col min="13303" max="13303" width="4.44140625" style="2" customWidth="1"/>
    <col min="13304" max="13304" width="3" style="2" customWidth="1"/>
    <col min="13305" max="13305" width="1.109375" style="2" customWidth="1"/>
    <col min="13306" max="13306" width="5.44140625" style="2" customWidth="1"/>
    <col min="13307" max="13308" width="5.33203125" style="2" customWidth="1"/>
    <col min="13309" max="13309" width="6.6640625" style="2" customWidth="1"/>
    <col min="13310" max="13310" width="9" style="2" customWidth="1"/>
    <col min="13311" max="13311" width="4.6640625" style="2" customWidth="1"/>
    <col min="13312" max="13312" width="4.77734375" style="2" customWidth="1"/>
    <col min="13313" max="13313" width="9" style="2" customWidth="1"/>
    <col min="13314" max="13314" width="5.33203125" style="2" customWidth="1"/>
    <col min="13315" max="13315" width="1.77734375" style="2" customWidth="1"/>
    <col min="13316" max="13316" width="4.109375" style="2" customWidth="1"/>
    <col min="13317" max="13317" width="6.44140625" style="2" customWidth="1"/>
    <col min="13318" max="13318" width="4.6640625" style="2" customWidth="1"/>
    <col min="13319" max="13319" width="17.33203125" style="2" customWidth="1"/>
    <col min="13320" max="13320" width="8.77734375" style="2" customWidth="1"/>
    <col min="13321" max="13321" width="11.33203125" style="2" customWidth="1"/>
    <col min="13322" max="13323" width="14.33203125" style="2" customWidth="1"/>
    <col min="13324" max="13324" width="14" style="2" customWidth="1"/>
    <col min="13325" max="13325" width="5.44140625" style="2" customWidth="1"/>
    <col min="13326" max="13551" width="12" style="2"/>
    <col min="13552" max="13553" width="6.109375" style="2" customWidth="1"/>
    <col min="13554" max="13554" width="6.6640625" style="2" customWidth="1"/>
    <col min="13555" max="13555" width="5.6640625" style="2" customWidth="1"/>
    <col min="13556" max="13556" width="4.44140625" style="2" customWidth="1"/>
    <col min="13557" max="13557" width="5.109375" style="2" customWidth="1"/>
    <col min="13558" max="13558" width="4.6640625" style="2" customWidth="1"/>
    <col min="13559" max="13559" width="4.44140625" style="2" customWidth="1"/>
    <col min="13560" max="13560" width="3" style="2" customWidth="1"/>
    <col min="13561" max="13561" width="1.109375" style="2" customWidth="1"/>
    <col min="13562" max="13562" width="5.44140625" style="2" customWidth="1"/>
    <col min="13563" max="13564" width="5.33203125" style="2" customWidth="1"/>
    <col min="13565" max="13565" width="6.6640625" style="2" customWidth="1"/>
    <col min="13566" max="13566" width="9" style="2" customWidth="1"/>
    <col min="13567" max="13567" width="4.6640625" style="2" customWidth="1"/>
    <col min="13568" max="13568" width="4.77734375" style="2" customWidth="1"/>
    <col min="13569" max="13569" width="9" style="2" customWidth="1"/>
    <col min="13570" max="13570" width="5.33203125" style="2" customWidth="1"/>
    <col min="13571" max="13571" width="1.77734375" style="2" customWidth="1"/>
    <col min="13572" max="13572" width="4.109375" style="2" customWidth="1"/>
    <col min="13573" max="13573" width="6.44140625" style="2" customWidth="1"/>
    <col min="13574" max="13574" width="4.6640625" style="2" customWidth="1"/>
    <col min="13575" max="13575" width="17.33203125" style="2" customWidth="1"/>
    <col min="13576" max="13576" width="8.77734375" style="2" customWidth="1"/>
    <col min="13577" max="13577" width="11.33203125" style="2" customWidth="1"/>
    <col min="13578" max="13579" width="14.33203125" style="2" customWidth="1"/>
    <col min="13580" max="13580" width="14" style="2" customWidth="1"/>
    <col min="13581" max="13581" width="5.44140625" style="2" customWidth="1"/>
    <col min="13582" max="13807" width="12" style="2"/>
    <col min="13808" max="13809" width="6.109375" style="2" customWidth="1"/>
    <col min="13810" max="13810" width="6.6640625" style="2" customWidth="1"/>
    <col min="13811" max="13811" width="5.6640625" style="2" customWidth="1"/>
    <col min="13812" max="13812" width="4.44140625" style="2" customWidth="1"/>
    <col min="13813" max="13813" width="5.109375" style="2" customWidth="1"/>
    <col min="13814" max="13814" width="4.6640625" style="2" customWidth="1"/>
    <col min="13815" max="13815" width="4.44140625" style="2" customWidth="1"/>
    <col min="13816" max="13816" width="3" style="2" customWidth="1"/>
    <col min="13817" max="13817" width="1.109375" style="2" customWidth="1"/>
    <col min="13818" max="13818" width="5.44140625" style="2" customWidth="1"/>
    <col min="13819" max="13820" width="5.33203125" style="2" customWidth="1"/>
    <col min="13821" max="13821" width="6.6640625" style="2" customWidth="1"/>
    <col min="13822" max="13822" width="9" style="2" customWidth="1"/>
    <col min="13823" max="13823" width="4.6640625" style="2" customWidth="1"/>
    <col min="13824" max="13824" width="4.77734375" style="2" customWidth="1"/>
    <col min="13825" max="13825" width="9" style="2" customWidth="1"/>
    <col min="13826" max="13826" width="5.33203125" style="2" customWidth="1"/>
    <col min="13827" max="13827" width="1.77734375" style="2" customWidth="1"/>
    <col min="13828" max="13828" width="4.109375" style="2" customWidth="1"/>
    <col min="13829" max="13829" width="6.44140625" style="2" customWidth="1"/>
    <col min="13830" max="13830" width="4.6640625" style="2" customWidth="1"/>
    <col min="13831" max="13831" width="17.33203125" style="2" customWidth="1"/>
    <col min="13832" max="13832" width="8.77734375" style="2" customWidth="1"/>
    <col min="13833" max="13833" width="11.33203125" style="2" customWidth="1"/>
    <col min="13834" max="13835" width="14.33203125" style="2" customWidth="1"/>
    <col min="13836" max="13836" width="14" style="2" customWidth="1"/>
    <col min="13837" max="13837" width="5.44140625" style="2" customWidth="1"/>
    <col min="13838" max="14063" width="12" style="2"/>
    <col min="14064" max="14065" width="6.109375" style="2" customWidth="1"/>
    <col min="14066" max="14066" width="6.6640625" style="2" customWidth="1"/>
    <col min="14067" max="14067" width="5.6640625" style="2" customWidth="1"/>
    <col min="14068" max="14068" width="4.44140625" style="2" customWidth="1"/>
    <col min="14069" max="14069" width="5.109375" style="2" customWidth="1"/>
    <col min="14070" max="14070" width="4.6640625" style="2" customWidth="1"/>
    <col min="14071" max="14071" width="4.44140625" style="2" customWidth="1"/>
    <col min="14072" max="14072" width="3" style="2" customWidth="1"/>
    <col min="14073" max="14073" width="1.109375" style="2" customWidth="1"/>
    <col min="14074" max="14074" width="5.44140625" style="2" customWidth="1"/>
    <col min="14075" max="14076" width="5.33203125" style="2" customWidth="1"/>
    <col min="14077" max="14077" width="6.6640625" style="2" customWidth="1"/>
    <col min="14078" max="14078" width="9" style="2" customWidth="1"/>
    <col min="14079" max="14079" width="4.6640625" style="2" customWidth="1"/>
    <col min="14080" max="14080" width="4.77734375" style="2" customWidth="1"/>
    <col min="14081" max="14081" width="9" style="2" customWidth="1"/>
    <col min="14082" max="14082" width="5.33203125" style="2" customWidth="1"/>
    <col min="14083" max="14083" width="1.77734375" style="2" customWidth="1"/>
    <col min="14084" max="14084" width="4.109375" style="2" customWidth="1"/>
    <col min="14085" max="14085" width="6.44140625" style="2" customWidth="1"/>
    <col min="14086" max="14086" width="4.6640625" style="2" customWidth="1"/>
    <col min="14087" max="14087" width="17.33203125" style="2" customWidth="1"/>
    <col min="14088" max="14088" width="8.77734375" style="2" customWidth="1"/>
    <col min="14089" max="14089" width="11.33203125" style="2" customWidth="1"/>
    <col min="14090" max="14091" width="14.33203125" style="2" customWidth="1"/>
    <col min="14092" max="14092" width="14" style="2" customWidth="1"/>
    <col min="14093" max="14093" width="5.44140625" style="2" customWidth="1"/>
    <col min="14094" max="14319" width="12" style="2"/>
    <col min="14320" max="14321" width="6.109375" style="2" customWidth="1"/>
    <col min="14322" max="14322" width="6.6640625" style="2" customWidth="1"/>
    <col min="14323" max="14323" width="5.6640625" style="2" customWidth="1"/>
    <col min="14324" max="14324" width="4.44140625" style="2" customWidth="1"/>
    <col min="14325" max="14325" width="5.109375" style="2" customWidth="1"/>
    <col min="14326" max="14326" width="4.6640625" style="2" customWidth="1"/>
    <col min="14327" max="14327" width="4.44140625" style="2" customWidth="1"/>
    <col min="14328" max="14328" width="3" style="2" customWidth="1"/>
    <col min="14329" max="14329" width="1.109375" style="2" customWidth="1"/>
    <col min="14330" max="14330" width="5.44140625" style="2" customWidth="1"/>
    <col min="14331" max="14332" width="5.33203125" style="2" customWidth="1"/>
    <col min="14333" max="14333" width="6.6640625" style="2" customWidth="1"/>
    <col min="14334" max="14334" width="9" style="2" customWidth="1"/>
    <col min="14335" max="14335" width="4.6640625" style="2" customWidth="1"/>
    <col min="14336" max="14336" width="4.77734375" style="2" customWidth="1"/>
    <col min="14337" max="14337" width="9" style="2" customWidth="1"/>
    <col min="14338" max="14338" width="5.33203125" style="2" customWidth="1"/>
    <col min="14339" max="14339" width="1.77734375" style="2" customWidth="1"/>
    <col min="14340" max="14340" width="4.109375" style="2" customWidth="1"/>
    <col min="14341" max="14341" width="6.44140625" style="2" customWidth="1"/>
    <col min="14342" max="14342" width="4.6640625" style="2" customWidth="1"/>
    <col min="14343" max="14343" width="17.33203125" style="2" customWidth="1"/>
    <col min="14344" max="14344" width="8.77734375" style="2" customWidth="1"/>
    <col min="14345" max="14345" width="11.33203125" style="2" customWidth="1"/>
    <col min="14346" max="14347" width="14.33203125" style="2" customWidth="1"/>
    <col min="14348" max="14348" width="14" style="2" customWidth="1"/>
    <col min="14349" max="14349" width="5.44140625" style="2" customWidth="1"/>
    <col min="14350" max="14575" width="12" style="2"/>
    <col min="14576" max="14577" width="6.109375" style="2" customWidth="1"/>
    <col min="14578" max="14578" width="6.6640625" style="2" customWidth="1"/>
    <col min="14579" max="14579" width="5.6640625" style="2" customWidth="1"/>
    <col min="14580" max="14580" width="4.44140625" style="2" customWidth="1"/>
    <col min="14581" max="14581" width="5.109375" style="2" customWidth="1"/>
    <col min="14582" max="14582" width="4.6640625" style="2" customWidth="1"/>
    <col min="14583" max="14583" width="4.44140625" style="2" customWidth="1"/>
    <col min="14584" max="14584" width="3" style="2" customWidth="1"/>
    <col min="14585" max="14585" width="1.109375" style="2" customWidth="1"/>
    <col min="14586" max="14586" width="5.44140625" style="2" customWidth="1"/>
    <col min="14587" max="14588" width="5.33203125" style="2" customWidth="1"/>
    <col min="14589" max="14589" width="6.6640625" style="2" customWidth="1"/>
    <col min="14590" max="14590" width="9" style="2" customWidth="1"/>
    <col min="14591" max="14591" width="4.6640625" style="2" customWidth="1"/>
    <col min="14592" max="14592" width="4.77734375" style="2" customWidth="1"/>
    <col min="14593" max="14593" width="9" style="2" customWidth="1"/>
    <col min="14594" max="14594" width="5.33203125" style="2" customWidth="1"/>
    <col min="14595" max="14595" width="1.77734375" style="2" customWidth="1"/>
    <col min="14596" max="14596" width="4.109375" style="2" customWidth="1"/>
    <col min="14597" max="14597" width="6.44140625" style="2" customWidth="1"/>
    <col min="14598" max="14598" width="4.6640625" style="2" customWidth="1"/>
    <col min="14599" max="14599" width="17.33203125" style="2" customWidth="1"/>
    <col min="14600" max="14600" width="8.77734375" style="2" customWidth="1"/>
    <col min="14601" max="14601" width="11.33203125" style="2" customWidth="1"/>
    <col min="14602" max="14603" width="14.33203125" style="2" customWidth="1"/>
    <col min="14604" max="14604" width="14" style="2" customWidth="1"/>
    <col min="14605" max="14605" width="5.44140625" style="2" customWidth="1"/>
    <col min="14606" max="14831" width="12" style="2"/>
    <col min="14832" max="14833" width="6.109375" style="2" customWidth="1"/>
    <col min="14834" max="14834" width="6.6640625" style="2" customWidth="1"/>
    <col min="14835" max="14835" width="5.6640625" style="2" customWidth="1"/>
    <col min="14836" max="14836" width="4.44140625" style="2" customWidth="1"/>
    <col min="14837" max="14837" width="5.109375" style="2" customWidth="1"/>
    <col min="14838" max="14838" width="4.6640625" style="2" customWidth="1"/>
    <col min="14839" max="14839" width="4.44140625" style="2" customWidth="1"/>
    <col min="14840" max="14840" width="3" style="2" customWidth="1"/>
    <col min="14841" max="14841" width="1.109375" style="2" customWidth="1"/>
    <col min="14842" max="14842" width="5.44140625" style="2" customWidth="1"/>
    <col min="14843" max="14844" width="5.33203125" style="2" customWidth="1"/>
    <col min="14845" max="14845" width="6.6640625" style="2" customWidth="1"/>
    <col min="14846" max="14846" width="9" style="2" customWidth="1"/>
    <col min="14847" max="14847" width="4.6640625" style="2" customWidth="1"/>
    <col min="14848" max="14848" width="4.77734375" style="2" customWidth="1"/>
    <col min="14849" max="14849" width="9" style="2" customWidth="1"/>
    <col min="14850" max="14850" width="5.33203125" style="2" customWidth="1"/>
    <col min="14851" max="14851" width="1.77734375" style="2" customWidth="1"/>
    <col min="14852" max="14852" width="4.109375" style="2" customWidth="1"/>
    <col min="14853" max="14853" width="6.44140625" style="2" customWidth="1"/>
    <col min="14854" max="14854" width="4.6640625" style="2" customWidth="1"/>
    <col min="14855" max="14855" width="17.33203125" style="2" customWidth="1"/>
    <col min="14856" max="14856" width="8.77734375" style="2" customWidth="1"/>
    <col min="14857" max="14857" width="11.33203125" style="2" customWidth="1"/>
    <col min="14858" max="14859" width="14.33203125" style="2" customWidth="1"/>
    <col min="14860" max="14860" width="14" style="2" customWidth="1"/>
    <col min="14861" max="14861" width="5.44140625" style="2" customWidth="1"/>
    <col min="14862" max="15087" width="12" style="2"/>
    <col min="15088" max="15089" width="6.109375" style="2" customWidth="1"/>
    <col min="15090" max="15090" width="6.6640625" style="2" customWidth="1"/>
    <col min="15091" max="15091" width="5.6640625" style="2" customWidth="1"/>
    <col min="15092" max="15092" width="4.44140625" style="2" customWidth="1"/>
    <col min="15093" max="15093" width="5.109375" style="2" customWidth="1"/>
    <col min="15094" max="15094" width="4.6640625" style="2" customWidth="1"/>
    <col min="15095" max="15095" width="4.44140625" style="2" customWidth="1"/>
    <col min="15096" max="15096" width="3" style="2" customWidth="1"/>
    <col min="15097" max="15097" width="1.109375" style="2" customWidth="1"/>
    <col min="15098" max="15098" width="5.44140625" style="2" customWidth="1"/>
    <col min="15099" max="15100" width="5.33203125" style="2" customWidth="1"/>
    <col min="15101" max="15101" width="6.6640625" style="2" customWidth="1"/>
    <col min="15102" max="15102" width="9" style="2" customWidth="1"/>
    <col min="15103" max="15103" width="4.6640625" style="2" customWidth="1"/>
    <col min="15104" max="15104" width="4.77734375" style="2" customWidth="1"/>
    <col min="15105" max="15105" width="9" style="2" customWidth="1"/>
    <col min="15106" max="15106" width="5.33203125" style="2" customWidth="1"/>
    <col min="15107" max="15107" width="1.77734375" style="2" customWidth="1"/>
    <col min="15108" max="15108" width="4.109375" style="2" customWidth="1"/>
    <col min="15109" max="15109" width="6.44140625" style="2" customWidth="1"/>
    <col min="15110" max="15110" width="4.6640625" style="2" customWidth="1"/>
    <col min="15111" max="15111" width="17.33203125" style="2" customWidth="1"/>
    <col min="15112" max="15112" width="8.77734375" style="2" customWidth="1"/>
    <col min="15113" max="15113" width="11.33203125" style="2" customWidth="1"/>
    <col min="15114" max="15115" width="14.33203125" style="2" customWidth="1"/>
    <col min="15116" max="15116" width="14" style="2" customWidth="1"/>
    <col min="15117" max="15117" width="5.44140625" style="2" customWidth="1"/>
    <col min="15118" max="15343" width="12" style="2"/>
    <col min="15344" max="15345" width="6.109375" style="2" customWidth="1"/>
    <col min="15346" max="15346" width="6.6640625" style="2" customWidth="1"/>
    <col min="15347" max="15347" width="5.6640625" style="2" customWidth="1"/>
    <col min="15348" max="15348" width="4.44140625" style="2" customWidth="1"/>
    <col min="15349" max="15349" width="5.109375" style="2" customWidth="1"/>
    <col min="15350" max="15350" width="4.6640625" style="2" customWidth="1"/>
    <col min="15351" max="15351" width="4.44140625" style="2" customWidth="1"/>
    <col min="15352" max="15352" width="3" style="2" customWidth="1"/>
    <col min="15353" max="15353" width="1.109375" style="2" customWidth="1"/>
    <col min="15354" max="15354" width="5.44140625" style="2" customWidth="1"/>
    <col min="15355" max="15356" width="5.33203125" style="2" customWidth="1"/>
    <col min="15357" max="15357" width="6.6640625" style="2" customWidth="1"/>
    <col min="15358" max="15358" width="9" style="2" customWidth="1"/>
    <col min="15359" max="15359" width="4.6640625" style="2" customWidth="1"/>
    <col min="15360" max="15360" width="4.77734375" style="2" customWidth="1"/>
    <col min="15361" max="15361" width="9" style="2" customWidth="1"/>
    <col min="15362" max="15362" width="5.33203125" style="2" customWidth="1"/>
    <col min="15363" max="15363" width="1.77734375" style="2" customWidth="1"/>
    <col min="15364" max="15364" width="4.109375" style="2" customWidth="1"/>
    <col min="15365" max="15365" width="6.44140625" style="2" customWidth="1"/>
    <col min="15366" max="15366" width="4.6640625" style="2" customWidth="1"/>
    <col min="15367" max="15367" width="17.33203125" style="2" customWidth="1"/>
    <col min="15368" max="15368" width="8.77734375" style="2" customWidth="1"/>
    <col min="15369" max="15369" width="11.33203125" style="2" customWidth="1"/>
    <col min="15370" max="15371" width="14.33203125" style="2" customWidth="1"/>
    <col min="15372" max="15372" width="14" style="2" customWidth="1"/>
    <col min="15373" max="15373" width="5.44140625" style="2" customWidth="1"/>
    <col min="15374" max="15599" width="12" style="2"/>
    <col min="15600" max="15601" width="6.109375" style="2" customWidth="1"/>
    <col min="15602" max="15602" width="6.6640625" style="2" customWidth="1"/>
    <col min="15603" max="15603" width="5.6640625" style="2" customWidth="1"/>
    <col min="15604" max="15604" width="4.44140625" style="2" customWidth="1"/>
    <col min="15605" max="15605" width="5.109375" style="2" customWidth="1"/>
    <col min="15606" max="15606" width="4.6640625" style="2" customWidth="1"/>
    <col min="15607" max="15607" width="4.44140625" style="2" customWidth="1"/>
    <col min="15608" max="15608" width="3" style="2" customWidth="1"/>
    <col min="15609" max="15609" width="1.109375" style="2" customWidth="1"/>
    <col min="15610" max="15610" width="5.44140625" style="2" customWidth="1"/>
    <col min="15611" max="15612" width="5.33203125" style="2" customWidth="1"/>
    <col min="15613" max="15613" width="6.6640625" style="2" customWidth="1"/>
    <col min="15614" max="15614" width="9" style="2" customWidth="1"/>
    <col min="15615" max="15615" width="4.6640625" style="2" customWidth="1"/>
    <col min="15616" max="15616" width="4.77734375" style="2" customWidth="1"/>
    <col min="15617" max="15617" width="9" style="2" customWidth="1"/>
    <col min="15618" max="15618" width="5.33203125" style="2" customWidth="1"/>
    <col min="15619" max="15619" width="1.77734375" style="2" customWidth="1"/>
    <col min="15620" max="15620" width="4.109375" style="2" customWidth="1"/>
    <col min="15621" max="15621" width="6.44140625" style="2" customWidth="1"/>
    <col min="15622" max="15622" width="4.6640625" style="2" customWidth="1"/>
    <col min="15623" max="15623" width="17.33203125" style="2" customWidth="1"/>
    <col min="15624" max="15624" width="8.77734375" style="2" customWidth="1"/>
    <col min="15625" max="15625" width="11.33203125" style="2" customWidth="1"/>
    <col min="15626" max="15627" width="14.33203125" style="2" customWidth="1"/>
    <col min="15628" max="15628" width="14" style="2" customWidth="1"/>
    <col min="15629" max="15629" width="5.44140625" style="2" customWidth="1"/>
    <col min="15630" max="15855" width="12" style="2"/>
    <col min="15856" max="15857" width="6.109375" style="2" customWidth="1"/>
    <col min="15858" max="15858" width="6.6640625" style="2" customWidth="1"/>
    <col min="15859" max="15859" width="5.6640625" style="2" customWidth="1"/>
    <col min="15860" max="15860" width="4.44140625" style="2" customWidth="1"/>
    <col min="15861" max="15861" width="5.109375" style="2" customWidth="1"/>
    <col min="15862" max="15862" width="4.6640625" style="2" customWidth="1"/>
    <col min="15863" max="15863" width="4.44140625" style="2" customWidth="1"/>
    <col min="15864" max="15864" width="3" style="2" customWidth="1"/>
    <col min="15865" max="15865" width="1.109375" style="2" customWidth="1"/>
    <col min="15866" max="15866" width="5.44140625" style="2" customWidth="1"/>
    <col min="15867" max="15868" width="5.33203125" style="2" customWidth="1"/>
    <col min="15869" max="15869" width="6.6640625" style="2" customWidth="1"/>
    <col min="15870" max="15870" width="9" style="2" customWidth="1"/>
    <col min="15871" max="15871" width="4.6640625" style="2" customWidth="1"/>
    <col min="15872" max="15872" width="4.77734375" style="2" customWidth="1"/>
    <col min="15873" max="15873" width="9" style="2" customWidth="1"/>
    <col min="15874" max="15874" width="5.33203125" style="2" customWidth="1"/>
    <col min="15875" max="15875" width="1.77734375" style="2" customWidth="1"/>
    <col min="15876" max="15876" width="4.109375" style="2" customWidth="1"/>
    <col min="15877" max="15877" width="6.44140625" style="2" customWidth="1"/>
    <col min="15878" max="15878" width="4.6640625" style="2" customWidth="1"/>
    <col min="15879" max="15879" width="17.33203125" style="2" customWidth="1"/>
    <col min="15880" max="15880" width="8.77734375" style="2" customWidth="1"/>
    <col min="15881" max="15881" width="11.33203125" style="2" customWidth="1"/>
    <col min="15882" max="15883" width="14.33203125" style="2" customWidth="1"/>
    <col min="15884" max="15884" width="14" style="2" customWidth="1"/>
    <col min="15885" max="15885" width="5.44140625" style="2" customWidth="1"/>
    <col min="15886" max="16111" width="12" style="2"/>
    <col min="16112" max="16113" width="6.109375" style="2" customWidth="1"/>
    <col min="16114" max="16114" width="6.6640625" style="2" customWidth="1"/>
    <col min="16115" max="16115" width="5.6640625" style="2" customWidth="1"/>
    <col min="16116" max="16116" width="4.44140625" style="2" customWidth="1"/>
    <col min="16117" max="16117" width="5.109375" style="2" customWidth="1"/>
    <col min="16118" max="16118" width="4.6640625" style="2" customWidth="1"/>
    <col min="16119" max="16119" width="4.44140625" style="2" customWidth="1"/>
    <col min="16120" max="16120" width="3" style="2" customWidth="1"/>
    <col min="16121" max="16121" width="1.109375" style="2" customWidth="1"/>
    <col min="16122" max="16122" width="5.44140625" style="2" customWidth="1"/>
    <col min="16123" max="16124" width="5.33203125" style="2" customWidth="1"/>
    <col min="16125" max="16125" width="6.6640625" style="2" customWidth="1"/>
    <col min="16126" max="16126" width="9" style="2" customWidth="1"/>
    <col min="16127" max="16127" width="4.6640625" style="2" customWidth="1"/>
    <col min="16128" max="16128" width="4.77734375" style="2" customWidth="1"/>
    <col min="16129" max="16129" width="9" style="2" customWidth="1"/>
    <col min="16130" max="16130" width="5.33203125" style="2" customWidth="1"/>
    <col min="16131" max="16131" width="1.77734375" style="2" customWidth="1"/>
    <col min="16132" max="16132" width="4.109375" style="2" customWidth="1"/>
    <col min="16133" max="16133" width="6.44140625" style="2" customWidth="1"/>
    <col min="16134" max="16134" width="4.6640625" style="2" customWidth="1"/>
    <col min="16135" max="16135" width="17.33203125" style="2" customWidth="1"/>
    <col min="16136" max="16136" width="8.77734375" style="2" customWidth="1"/>
    <col min="16137" max="16137" width="11.33203125" style="2" customWidth="1"/>
    <col min="16138" max="16139" width="14.33203125" style="2" customWidth="1"/>
    <col min="16140" max="16140" width="14" style="2" customWidth="1"/>
    <col min="16141" max="16141" width="5.44140625" style="2" customWidth="1"/>
    <col min="16142" max="16384" width="12" style="2"/>
  </cols>
  <sheetData>
    <row r="1" spans="1:31" ht="21" customHeight="1" thickBot="1" x14ac:dyDescent="0.3">
      <c r="A1" s="18" t="s">
        <v>3</v>
      </c>
      <c r="B1" s="19"/>
      <c r="C1" s="19"/>
      <c r="D1" s="19"/>
      <c r="E1" s="19"/>
      <c r="F1" s="19"/>
      <c r="G1" s="20"/>
      <c r="H1" s="94"/>
      <c r="I1" s="95"/>
      <c r="J1" s="95"/>
      <c r="K1" s="96"/>
      <c r="L1" s="20" t="s">
        <v>4</v>
      </c>
      <c r="M1" s="20"/>
      <c r="N1" s="97" t="s">
        <v>47</v>
      </c>
      <c r="O1" s="98"/>
      <c r="P1" s="98"/>
      <c r="Q1" s="98"/>
      <c r="R1" s="98"/>
      <c r="S1" s="98"/>
      <c r="T1" s="98"/>
      <c r="U1" s="98"/>
      <c r="V1" s="99"/>
      <c r="W1" s="1"/>
    </row>
    <row r="2" spans="1:31" ht="16" customHeight="1" thickBot="1" x14ac:dyDescent="0.3">
      <c r="A2" s="17" t="s">
        <v>5</v>
      </c>
      <c r="B2" s="21"/>
      <c r="C2" s="100" t="s">
        <v>43</v>
      </c>
      <c r="D2" s="101"/>
      <c r="E2" s="101"/>
      <c r="F2" s="101"/>
      <c r="G2" s="101"/>
      <c r="H2" s="101"/>
      <c r="I2" s="101"/>
      <c r="J2" s="101"/>
      <c r="K2" s="101"/>
      <c r="L2" s="101"/>
      <c r="M2" s="101"/>
      <c r="N2" s="101"/>
      <c r="O2" s="101"/>
      <c r="P2" s="101"/>
      <c r="Q2" s="101"/>
      <c r="R2" s="101"/>
      <c r="S2" s="101"/>
      <c r="T2" s="101"/>
      <c r="U2" s="101"/>
      <c r="V2" s="102"/>
      <c r="W2" s="3"/>
      <c r="AA2" s="88"/>
      <c r="AB2" s="88"/>
      <c r="AC2" s="88"/>
      <c r="AD2" s="88"/>
      <c r="AE2" s="88"/>
    </row>
    <row r="3" spans="1:31" ht="17.25" customHeight="1" thickBot="1" x14ac:dyDescent="0.3">
      <c r="A3" s="17" t="s">
        <v>6</v>
      </c>
      <c r="B3" s="22"/>
      <c r="C3" s="22"/>
      <c r="D3" s="23"/>
      <c r="E3" s="24"/>
      <c r="F3" s="108">
        <v>860028415</v>
      </c>
      <c r="G3" s="109"/>
      <c r="H3" s="109"/>
      <c r="I3" s="109"/>
      <c r="J3" s="109"/>
      <c r="K3" s="110"/>
      <c r="L3" s="25" t="s">
        <v>7</v>
      </c>
      <c r="M3" s="26">
        <v>0</v>
      </c>
      <c r="N3" s="27"/>
      <c r="O3" s="27"/>
      <c r="P3" s="27"/>
      <c r="Q3" s="28"/>
      <c r="R3" s="29"/>
      <c r="S3" s="30"/>
      <c r="T3" s="30"/>
      <c r="U3" s="30"/>
      <c r="V3" s="31"/>
      <c r="W3" s="3"/>
      <c r="AA3" s="88"/>
      <c r="AB3" s="88"/>
      <c r="AC3" s="88"/>
      <c r="AD3" s="88"/>
      <c r="AE3" s="88"/>
    </row>
    <row r="4" spans="1:31" ht="18.75" customHeight="1" thickBot="1" x14ac:dyDescent="0.3">
      <c r="A4" s="32" t="s">
        <v>8</v>
      </c>
      <c r="B4" s="33"/>
      <c r="C4" s="34"/>
      <c r="D4" s="35" t="s">
        <v>9</v>
      </c>
      <c r="E4" s="111">
        <v>357002</v>
      </c>
      <c r="F4" s="112"/>
      <c r="G4" s="112"/>
      <c r="H4" s="112"/>
      <c r="I4" s="113"/>
      <c r="J4" s="36"/>
      <c r="K4" s="36"/>
      <c r="L4" s="36"/>
      <c r="M4" s="36"/>
      <c r="N4" s="36"/>
      <c r="O4" s="36"/>
      <c r="P4" s="36"/>
      <c r="Q4" s="36"/>
      <c r="R4" s="36"/>
      <c r="S4" s="36"/>
      <c r="T4" s="36"/>
      <c r="U4" s="36"/>
      <c r="V4" s="37"/>
      <c r="W4" s="3"/>
      <c r="AA4" s="88"/>
      <c r="AB4" s="88"/>
      <c r="AC4" s="88"/>
      <c r="AD4" s="89"/>
      <c r="AE4" s="88"/>
    </row>
    <row r="5" spans="1:31" ht="18" customHeight="1" thickBot="1" x14ac:dyDescent="0.3">
      <c r="A5" s="114" t="s">
        <v>48</v>
      </c>
      <c r="B5" s="115"/>
      <c r="C5" s="115"/>
      <c r="D5" s="115"/>
      <c r="E5" s="115"/>
      <c r="F5" s="115"/>
      <c r="G5" s="115"/>
      <c r="H5" s="115"/>
      <c r="I5" s="115"/>
      <c r="J5" s="115"/>
      <c r="K5" s="115"/>
      <c r="L5" s="115"/>
      <c r="M5" s="115"/>
      <c r="N5" s="115"/>
      <c r="O5" s="115"/>
      <c r="P5" s="115"/>
      <c r="Q5" s="115"/>
      <c r="R5" s="115"/>
      <c r="S5" s="115"/>
      <c r="T5" s="115"/>
      <c r="U5" s="115"/>
      <c r="V5" s="116"/>
      <c r="W5" s="4"/>
      <c r="AA5" s="88"/>
      <c r="AB5" s="88"/>
      <c r="AC5" s="88"/>
      <c r="AD5" s="88"/>
      <c r="AE5" s="88"/>
    </row>
    <row r="6" spans="1:31" ht="16.5" customHeight="1" thickBot="1" x14ac:dyDescent="0.3">
      <c r="A6" s="38" t="s">
        <v>10</v>
      </c>
      <c r="B6" s="13"/>
      <c r="C6" s="13"/>
      <c r="D6" s="13"/>
      <c r="F6" s="13"/>
      <c r="G6" s="13"/>
      <c r="H6" s="13"/>
      <c r="I6" s="13"/>
      <c r="J6" s="13"/>
      <c r="K6" s="13"/>
      <c r="L6" s="13"/>
      <c r="M6" s="13"/>
      <c r="N6" s="13"/>
      <c r="O6" s="13"/>
      <c r="P6" s="13"/>
      <c r="Q6" s="13"/>
      <c r="R6" s="13"/>
      <c r="S6" s="13"/>
      <c r="T6" s="13"/>
      <c r="U6" s="13"/>
      <c r="V6" s="39"/>
      <c r="W6" s="3"/>
      <c r="AA6" s="88"/>
      <c r="AB6" s="88"/>
      <c r="AC6" s="88"/>
      <c r="AD6" s="88"/>
      <c r="AE6" s="88"/>
    </row>
    <row r="7" spans="1:31" ht="57" customHeight="1" thickBot="1" x14ac:dyDescent="0.3">
      <c r="A7" s="201" t="s">
        <v>49</v>
      </c>
      <c r="B7" s="202"/>
      <c r="C7" s="202"/>
      <c r="D7" s="202"/>
      <c r="E7" s="202"/>
      <c r="F7" s="202"/>
      <c r="G7" s="202"/>
      <c r="H7" s="202"/>
      <c r="I7" s="202"/>
      <c r="J7" s="202"/>
      <c r="K7" s="202"/>
      <c r="L7" s="202"/>
      <c r="M7" s="202"/>
      <c r="N7" s="202"/>
      <c r="O7" s="202"/>
      <c r="P7" s="202"/>
      <c r="Q7" s="202"/>
      <c r="R7" s="202"/>
      <c r="S7" s="202"/>
      <c r="T7" s="202"/>
      <c r="U7" s="202"/>
      <c r="V7" s="203"/>
      <c r="W7" s="3"/>
      <c r="AA7" s="88"/>
      <c r="AB7" s="88"/>
      <c r="AC7" s="88"/>
      <c r="AD7" s="88"/>
      <c r="AE7" s="88"/>
    </row>
    <row r="8" spans="1:31" ht="20.25" customHeight="1" thickBot="1" x14ac:dyDescent="0.3">
      <c r="A8" s="92" t="s">
        <v>12</v>
      </c>
      <c r="B8" s="93"/>
      <c r="C8" s="93"/>
      <c r="D8" s="93"/>
      <c r="E8" s="93" t="s">
        <v>38</v>
      </c>
      <c r="F8" s="14"/>
      <c r="G8" s="117"/>
      <c r="H8" s="117"/>
      <c r="I8" s="117"/>
      <c r="J8" s="117"/>
      <c r="K8" s="117"/>
      <c r="L8" s="117"/>
      <c r="M8" s="117"/>
      <c r="N8" s="117"/>
      <c r="O8" s="117"/>
      <c r="P8" s="117"/>
      <c r="Q8" s="117"/>
      <c r="R8" s="117"/>
      <c r="S8" s="117"/>
      <c r="T8" s="117"/>
      <c r="U8" s="117"/>
      <c r="V8" s="118"/>
      <c r="W8" s="3"/>
      <c r="AA8" s="88"/>
      <c r="AB8" s="88"/>
      <c r="AC8" s="88"/>
      <c r="AD8" s="88"/>
      <c r="AE8" s="88"/>
    </row>
    <row r="9" spans="1:31" ht="5" customHeight="1" thickBot="1" x14ac:dyDescent="0.3">
      <c r="A9" s="41"/>
      <c r="B9" s="7"/>
      <c r="C9" s="7"/>
      <c r="D9" s="42"/>
      <c r="E9" s="8"/>
      <c r="F9" s="43"/>
      <c r="G9" s="44"/>
      <c r="H9" s="44"/>
      <c r="I9" s="44"/>
      <c r="J9" s="44"/>
      <c r="K9" s="44"/>
      <c r="L9" s="44"/>
      <c r="M9" s="44"/>
      <c r="N9" s="44"/>
      <c r="O9" s="44"/>
      <c r="P9" s="44"/>
      <c r="Q9" s="44"/>
      <c r="R9" s="44"/>
      <c r="S9" s="44"/>
      <c r="T9" s="44"/>
      <c r="U9" s="44"/>
      <c r="V9" s="45"/>
      <c r="W9" s="3"/>
      <c r="X9" s="88"/>
      <c r="Y9" s="88"/>
      <c r="Z9" s="88"/>
      <c r="AA9" s="88"/>
      <c r="AB9" s="88"/>
      <c r="AC9" s="88"/>
      <c r="AD9" s="88"/>
      <c r="AE9" s="88"/>
    </row>
    <row r="10" spans="1:31" ht="17.25" customHeight="1" thickBot="1" x14ac:dyDescent="0.3">
      <c r="A10" s="40" t="s">
        <v>13</v>
      </c>
      <c r="B10" s="21"/>
      <c r="C10" s="21"/>
      <c r="D10" s="46"/>
      <c r="E10" s="22"/>
      <c r="F10" s="47"/>
      <c r="G10" s="30"/>
      <c r="H10" s="30"/>
      <c r="I10" s="30"/>
      <c r="J10" s="31"/>
      <c r="K10" s="48"/>
      <c r="L10" s="103">
        <v>0.1</v>
      </c>
      <c r="M10" s="104"/>
      <c r="N10" s="49" t="s">
        <v>14</v>
      </c>
      <c r="O10" s="50"/>
      <c r="P10" s="51"/>
      <c r="Q10" s="105">
        <v>0</v>
      </c>
      <c r="R10" s="106"/>
      <c r="S10" s="107"/>
      <c r="T10" s="204" t="s">
        <v>20</v>
      </c>
      <c r="U10" s="205"/>
      <c r="V10" s="206"/>
      <c r="W10" s="3"/>
      <c r="X10" s="88"/>
      <c r="Y10" s="88"/>
      <c r="Z10" s="88"/>
      <c r="AA10" s="88"/>
      <c r="AB10" s="88"/>
      <c r="AC10" s="88"/>
      <c r="AD10" s="88"/>
      <c r="AE10" s="88"/>
    </row>
    <row r="11" spans="1:31" ht="18.75" customHeight="1" thickBot="1" x14ac:dyDescent="0.3">
      <c r="A11" s="40" t="s">
        <v>15</v>
      </c>
      <c r="B11" s="21"/>
      <c r="C11" s="21"/>
      <c r="D11" s="52"/>
      <c r="E11" s="30"/>
      <c r="F11" s="23"/>
      <c r="G11" s="119">
        <v>300002</v>
      </c>
      <c r="H11" s="120"/>
      <c r="I11" s="120"/>
      <c r="J11" s="121"/>
      <c r="K11" s="48"/>
      <c r="L11" s="103">
        <v>0.04</v>
      </c>
      <c r="M11" s="104"/>
      <c r="N11" s="122" t="s">
        <v>16</v>
      </c>
      <c r="O11" s="123"/>
      <c r="P11" s="124"/>
      <c r="Q11" s="105">
        <v>0</v>
      </c>
      <c r="R11" s="106"/>
      <c r="S11" s="107"/>
      <c r="T11" s="207"/>
      <c r="U11" s="208"/>
      <c r="V11" s="209"/>
      <c r="W11" s="3"/>
      <c r="X11" s="88"/>
      <c r="Y11" s="88"/>
      <c r="Z11" s="88"/>
      <c r="AA11" s="88"/>
      <c r="AB11" s="88"/>
      <c r="AC11" s="88"/>
      <c r="AD11" s="88"/>
      <c r="AE11" s="88"/>
    </row>
    <row r="12" spans="1:31" ht="17.25" customHeight="1" thickBot="1" x14ac:dyDescent="0.3">
      <c r="A12" s="40" t="s">
        <v>17</v>
      </c>
      <c r="B12" s="21"/>
      <c r="C12" s="46"/>
      <c r="D12" s="52"/>
      <c r="E12" s="30"/>
      <c r="F12" s="23"/>
      <c r="G12" s="119">
        <v>57000</v>
      </c>
      <c r="H12" s="120"/>
      <c r="I12" s="120"/>
      <c r="J12" s="121"/>
      <c r="K12" s="48"/>
      <c r="L12" s="125">
        <v>2.5000000000000001E-2</v>
      </c>
      <c r="M12" s="126"/>
      <c r="N12" s="53" t="s">
        <v>18</v>
      </c>
      <c r="O12" s="27"/>
      <c r="P12" s="54"/>
      <c r="Q12" s="127">
        <v>0</v>
      </c>
      <c r="R12" s="128"/>
      <c r="S12" s="129"/>
      <c r="T12" s="55"/>
      <c r="U12" s="56"/>
      <c r="V12" s="57"/>
      <c r="W12" s="3"/>
      <c r="X12" s="88"/>
      <c r="Y12" s="88"/>
      <c r="Z12" s="88"/>
      <c r="AA12" s="88"/>
      <c r="AB12" s="88"/>
      <c r="AC12" s="88"/>
      <c r="AD12" s="88"/>
      <c r="AE12" s="88"/>
    </row>
    <row r="13" spans="1:31" ht="15" customHeight="1" thickBot="1" x14ac:dyDescent="0.3">
      <c r="A13" s="40" t="s">
        <v>11</v>
      </c>
      <c r="B13" s="11"/>
      <c r="C13" s="46"/>
      <c r="D13" s="52"/>
      <c r="E13" s="30"/>
      <c r="F13" s="23"/>
      <c r="G13" s="119">
        <f>G12+G11</f>
        <v>357002</v>
      </c>
      <c r="H13" s="120"/>
      <c r="I13" s="120"/>
      <c r="J13" s="121"/>
      <c r="K13" s="48"/>
      <c r="L13" s="103">
        <v>0.15</v>
      </c>
      <c r="M13" s="104"/>
      <c r="N13" s="58" t="s">
        <v>19</v>
      </c>
      <c r="O13" s="59"/>
      <c r="P13" s="51"/>
      <c r="Q13" s="130">
        <v>0</v>
      </c>
      <c r="R13" s="131"/>
      <c r="S13" s="132"/>
      <c r="T13" s="133">
        <f>+Q10+Q11+Q12+Q13+Q14+Q15</f>
        <v>0</v>
      </c>
      <c r="U13" s="134"/>
      <c r="V13" s="135"/>
      <c r="W13" s="3"/>
      <c r="X13" s="88"/>
      <c r="Y13" s="88"/>
      <c r="Z13" s="88"/>
      <c r="AA13" s="88"/>
      <c r="AB13" s="88"/>
      <c r="AC13" s="88"/>
      <c r="AD13" s="88"/>
      <c r="AE13" s="88"/>
    </row>
    <row r="14" spans="1:31" ht="18.75" customHeight="1" thickBot="1" x14ac:dyDescent="0.3">
      <c r="A14" s="40" t="s">
        <v>20</v>
      </c>
      <c r="B14" s="21"/>
      <c r="C14" s="21"/>
      <c r="D14" s="21"/>
      <c r="E14" s="21"/>
      <c r="F14" s="23"/>
      <c r="G14" s="119">
        <f>$T$13</f>
        <v>0</v>
      </c>
      <c r="H14" s="120"/>
      <c r="I14" s="120"/>
      <c r="J14" s="121"/>
      <c r="K14" s="48"/>
      <c r="L14" s="103" t="s">
        <v>44</v>
      </c>
      <c r="M14" s="104"/>
      <c r="N14" s="58" t="s">
        <v>21</v>
      </c>
      <c r="O14" s="59"/>
      <c r="P14" s="51"/>
      <c r="Q14" s="105">
        <v>0</v>
      </c>
      <c r="R14" s="106"/>
      <c r="S14" s="107"/>
      <c r="T14" s="133"/>
      <c r="U14" s="134"/>
      <c r="V14" s="135"/>
      <c r="W14" s="3"/>
      <c r="X14" s="88"/>
      <c r="Y14" s="88"/>
      <c r="Z14" s="88"/>
      <c r="AA14" s="88"/>
    </row>
    <row r="15" spans="1:31" ht="19.5" customHeight="1" thickBot="1" x14ac:dyDescent="0.3">
      <c r="A15" s="91" t="s">
        <v>22</v>
      </c>
      <c r="B15" s="84"/>
      <c r="C15" s="85"/>
      <c r="D15" s="86"/>
      <c r="E15" s="87"/>
      <c r="F15" s="85"/>
      <c r="G15" s="136">
        <f>+G13-G14</f>
        <v>357002</v>
      </c>
      <c r="H15" s="137"/>
      <c r="I15" s="137"/>
      <c r="J15" s="138"/>
      <c r="K15" s="48"/>
      <c r="L15" s="103">
        <v>0.05</v>
      </c>
      <c r="M15" s="139"/>
      <c r="N15" s="58" t="s">
        <v>23</v>
      </c>
      <c r="O15" s="59"/>
      <c r="P15" s="51"/>
      <c r="Q15" s="105">
        <v>0</v>
      </c>
      <c r="R15" s="106"/>
      <c r="S15" s="107"/>
      <c r="T15" s="60"/>
      <c r="U15" s="60"/>
      <c r="V15" s="61"/>
      <c r="W15" s="3"/>
      <c r="X15" s="88"/>
      <c r="Y15" s="88"/>
      <c r="Z15" s="88"/>
      <c r="AA15" s="88"/>
    </row>
    <row r="16" spans="1:31" ht="29.5" customHeight="1" thickBot="1" x14ac:dyDescent="0.3">
      <c r="A16" s="140" t="s">
        <v>24</v>
      </c>
      <c r="B16" s="141"/>
      <c r="C16" s="141"/>
      <c r="D16" s="141"/>
      <c r="E16" s="141"/>
      <c r="F16" s="141"/>
      <c r="G16" s="141"/>
      <c r="H16" s="141"/>
      <c r="I16" s="141"/>
      <c r="J16" s="141"/>
      <c r="K16" s="141"/>
      <c r="L16" s="141"/>
      <c r="M16" s="141"/>
      <c r="N16" s="141"/>
      <c r="O16" s="141"/>
      <c r="P16" s="141"/>
      <c r="Q16" s="141"/>
      <c r="R16" s="141"/>
      <c r="S16" s="141"/>
      <c r="T16" s="141"/>
      <c r="U16" s="141"/>
      <c r="V16" s="142"/>
      <c r="W16" s="3"/>
      <c r="X16" s="88"/>
      <c r="Y16" s="88"/>
      <c r="Z16" s="88"/>
      <c r="AA16" s="88"/>
    </row>
    <row r="17" spans="1:27" ht="15" customHeight="1" x14ac:dyDescent="0.25">
      <c r="A17" s="143" t="s">
        <v>25</v>
      </c>
      <c r="B17" s="144"/>
      <c r="C17" s="143" t="s">
        <v>26</v>
      </c>
      <c r="D17" s="147"/>
      <c r="E17" s="147"/>
      <c r="F17" s="147"/>
      <c r="G17" s="147"/>
      <c r="H17" s="147"/>
      <c r="I17" s="147"/>
      <c r="J17" s="144"/>
      <c r="K17" s="143" t="s">
        <v>1</v>
      </c>
      <c r="L17" s="144"/>
      <c r="M17" s="149" t="s">
        <v>27</v>
      </c>
      <c r="N17" s="150"/>
      <c r="O17" s="151"/>
      <c r="P17" s="149" t="s">
        <v>28</v>
      </c>
      <c r="Q17" s="150"/>
      <c r="R17" s="151"/>
      <c r="S17" s="149" t="s">
        <v>0</v>
      </c>
      <c r="T17" s="150"/>
      <c r="U17" s="150"/>
      <c r="V17" s="151"/>
      <c r="W17" s="3"/>
      <c r="X17" s="88"/>
      <c r="Y17" s="88"/>
      <c r="Z17" s="88"/>
      <c r="AA17" s="88"/>
    </row>
    <row r="18" spans="1:27" ht="9.75" customHeight="1" thickBot="1" x14ac:dyDescent="0.3">
      <c r="A18" s="145"/>
      <c r="B18" s="146"/>
      <c r="C18" s="145"/>
      <c r="D18" s="148"/>
      <c r="E18" s="148"/>
      <c r="F18" s="148"/>
      <c r="G18" s="148"/>
      <c r="H18" s="148"/>
      <c r="I18" s="148"/>
      <c r="J18" s="146"/>
      <c r="K18" s="145"/>
      <c r="L18" s="146"/>
      <c r="M18" s="152"/>
      <c r="N18" s="153"/>
      <c r="O18" s="154"/>
      <c r="P18" s="152"/>
      <c r="Q18" s="153"/>
      <c r="R18" s="154"/>
      <c r="S18" s="152"/>
      <c r="T18" s="153"/>
      <c r="U18" s="153"/>
      <c r="V18" s="154"/>
      <c r="W18" s="3"/>
      <c r="X18" s="88"/>
      <c r="Y18" s="88"/>
      <c r="Z18" s="88"/>
      <c r="AA18" s="88"/>
    </row>
    <row r="19" spans="1:27" ht="19.5" customHeight="1" x14ac:dyDescent="0.25">
      <c r="A19" s="163" t="s">
        <v>45</v>
      </c>
      <c r="B19" s="164"/>
      <c r="C19" s="165" t="s">
        <v>41</v>
      </c>
      <c r="D19" s="166"/>
      <c r="E19" s="166"/>
      <c r="F19" s="166"/>
      <c r="G19" s="166"/>
      <c r="H19" s="166"/>
      <c r="I19" s="166"/>
      <c r="J19" s="167"/>
      <c r="K19" s="168" t="s">
        <v>46</v>
      </c>
      <c r="L19" s="164"/>
      <c r="M19" s="169" t="s">
        <v>50</v>
      </c>
      <c r="N19" s="170"/>
      <c r="O19" s="171"/>
      <c r="P19" s="178" t="s">
        <v>51</v>
      </c>
      <c r="Q19" s="178"/>
      <c r="R19" s="179"/>
      <c r="S19" s="184">
        <v>357002</v>
      </c>
      <c r="T19" s="185"/>
      <c r="U19" s="185"/>
      <c r="V19" s="186"/>
      <c r="W19" s="3"/>
      <c r="X19" s="88"/>
      <c r="Y19" s="88"/>
      <c r="Z19" s="88"/>
      <c r="AA19" s="88"/>
    </row>
    <row r="20" spans="1:27" ht="25.5" hidden="1" customHeight="1" x14ac:dyDescent="0.25">
      <c r="A20" s="187" t="e">
        <f>#REF!</f>
        <v>#REF!</v>
      </c>
      <c r="B20" s="188"/>
      <c r="C20" s="189" t="e">
        <f>#REF!</f>
        <v>#REF!</v>
      </c>
      <c r="D20" s="190"/>
      <c r="E20" s="190"/>
      <c r="F20" s="190"/>
      <c r="G20" s="190"/>
      <c r="H20" s="190"/>
      <c r="I20" s="190"/>
      <c r="J20" s="191"/>
      <c r="K20" s="192" t="e">
        <f>#REF!</f>
        <v>#REF!</v>
      </c>
      <c r="L20" s="188"/>
      <c r="M20" s="172"/>
      <c r="N20" s="173"/>
      <c r="O20" s="174"/>
      <c r="P20" s="180"/>
      <c r="Q20" s="180"/>
      <c r="R20" s="181"/>
      <c r="S20" s="193" t="e">
        <f>#REF!</f>
        <v>#REF!</v>
      </c>
      <c r="T20" s="194"/>
      <c r="U20" s="194"/>
      <c r="V20" s="195"/>
      <c r="W20" s="3"/>
    </row>
    <row r="21" spans="1:27" ht="17.25" customHeight="1" x14ac:dyDescent="0.25">
      <c r="A21" s="187"/>
      <c r="B21" s="188"/>
      <c r="C21" s="210"/>
      <c r="D21" s="211"/>
      <c r="E21" s="211"/>
      <c r="F21" s="211"/>
      <c r="G21" s="211"/>
      <c r="H21" s="211"/>
      <c r="I21" s="211"/>
      <c r="J21" s="212"/>
      <c r="K21" s="192"/>
      <c r="L21" s="188"/>
      <c r="M21" s="172"/>
      <c r="N21" s="173"/>
      <c r="O21" s="174"/>
      <c r="P21" s="180"/>
      <c r="Q21" s="180"/>
      <c r="R21" s="181"/>
      <c r="S21" s="193"/>
      <c r="T21" s="194"/>
      <c r="U21" s="194"/>
      <c r="V21" s="195"/>
      <c r="W21" s="3"/>
    </row>
    <row r="22" spans="1:27" ht="0.75" customHeight="1" thickBot="1" x14ac:dyDescent="0.3">
      <c r="A22" s="224" t="e">
        <f>#REF!</f>
        <v>#REF!</v>
      </c>
      <c r="B22" s="159"/>
      <c r="C22" s="155" t="e">
        <f>#REF!</f>
        <v>#REF!</v>
      </c>
      <c r="D22" s="156"/>
      <c r="E22" s="156"/>
      <c r="F22" s="156"/>
      <c r="G22" s="156"/>
      <c r="H22" s="156"/>
      <c r="I22" s="156"/>
      <c r="J22" s="157"/>
      <c r="K22" s="158" t="e">
        <f>#REF!</f>
        <v>#REF!</v>
      </c>
      <c r="L22" s="159"/>
      <c r="M22" s="175"/>
      <c r="N22" s="176"/>
      <c r="O22" s="177"/>
      <c r="P22" s="182"/>
      <c r="Q22" s="182"/>
      <c r="R22" s="183"/>
      <c r="S22" s="160" t="e">
        <f>#REF!</f>
        <v>#REF!</v>
      </c>
      <c r="T22" s="161"/>
      <c r="U22" s="161"/>
      <c r="V22" s="162"/>
      <c r="W22" s="3"/>
    </row>
    <row r="23" spans="1:27" ht="18" customHeight="1" thickBot="1" x14ac:dyDescent="0.3">
      <c r="A23" s="83" t="s">
        <v>29</v>
      </c>
      <c r="B23" s="10"/>
      <c r="C23" s="10"/>
      <c r="D23" s="10"/>
      <c r="E23" s="10"/>
      <c r="F23" s="10"/>
      <c r="G23" s="62"/>
      <c r="H23" s="63"/>
      <c r="I23" s="62"/>
      <c r="J23" s="62"/>
      <c r="K23" s="62"/>
      <c r="L23" s="62"/>
      <c r="M23" s="62"/>
      <c r="N23" s="62"/>
      <c r="O23" s="62"/>
      <c r="P23" s="62"/>
      <c r="Q23" s="62"/>
      <c r="R23" s="62"/>
      <c r="S23" s="62"/>
      <c r="T23" s="62"/>
      <c r="U23" s="62"/>
      <c r="V23" s="64"/>
      <c r="W23" s="3"/>
    </row>
    <row r="24" spans="1:27" ht="7.5" hidden="1" customHeight="1" x14ac:dyDescent="0.25">
      <c r="A24" s="65"/>
      <c r="B24" s="16"/>
      <c r="C24" s="16"/>
      <c r="D24" s="66"/>
      <c r="E24" s="66"/>
      <c r="F24" s="66"/>
      <c r="G24" s="44"/>
      <c r="H24" s="44"/>
      <c r="I24" s="44"/>
      <c r="J24" s="44"/>
      <c r="K24" s="44"/>
      <c r="L24" s="44"/>
      <c r="M24" s="44"/>
      <c r="N24" s="44"/>
      <c r="O24" s="44"/>
      <c r="P24" s="44"/>
      <c r="Q24" s="44"/>
      <c r="R24" s="44"/>
      <c r="S24" s="44"/>
      <c r="T24" s="44"/>
      <c r="U24" s="44"/>
      <c r="V24" s="45"/>
      <c r="W24" s="3"/>
    </row>
    <row r="25" spans="1:27" ht="15.75" customHeight="1" thickBot="1" x14ac:dyDescent="0.3">
      <c r="A25" s="213" t="s">
        <v>2</v>
      </c>
      <c r="B25" s="214"/>
      <c r="C25" s="214"/>
      <c r="D25" s="214"/>
      <c r="E25" s="214"/>
      <c r="F25" s="214"/>
      <c r="G25" s="214"/>
      <c r="H25" s="214"/>
      <c r="I25" s="214"/>
      <c r="J25" s="214"/>
      <c r="K25" s="214"/>
      <c r="L25" s="214"/>
      <c r="M25" s="214"/>
      <c r="N25" s="214"/>
      <c r="O25" s="214"/>
      <c r="P25" s="214"/>
      <c r="Q25" s="214"/>
      <c r="R25" s="214"/>
      <c r="S25" s="214"/>
      <c r="T25" s="214"/>
      <c r="U25" s="214"/>
      <c r="V25" s="215"/>
      <c r="W25" s="3"/>
    </row>
    <row r="26" spans="1:27" ht="18" customHeight="1" thickBot="1" x14ac:dyDescent="0.3">
      <c r="A26" s="40" t="s">
        <v>30</v>
      </c>
      <c r="B26" s="22"/>
      <c r="C26" s="216" t="s">
        <v>40</v>
      </c>
      <c r="D26" s="216"/>
      <c r="E26" s="216"/>
      <c r="F26" s="216"/>
      <c r="G26" s="216"/>
      <c r="H26" s="216"/>
      <c r="I26" s="216"/>
      <c r="J26" s="216"/>
      <c r="K26" s="216"/>
      <c r="L26" s="216"/>
      <c r="M26" s="217"/>
      <c r="N26" s="94" t="s">
        <v>36</v>
      </c>
      <c r="O26" s="95"/>
      <c r="P26" s="95"/>
      <c r="Q26" s="95"/>
      <c r="R26" s="95"/>
      <c r="S26" s="95"/>
      <c r="T26" s="95"/>
      <c r="U26" s="95"/>
      <c r="V26" s="96"/>
      <c r="W26" s="3"/>
    </row>
    <row r="27" spans="1:27" ht="20.25" customHeight="1" thickBot="1" x14ac:dyDescent="0.3">
      <c r="A27" s="40" t="s">
        <v>31</v>
      </c>
      <c r="B27" s="67"/>
      <c r="C27" s="68"/>
      <c r="D27" s="218" t="s">
        <v>39</v>
      </c>
      <c r="E27" s="219"/>
      <c r="F27" s="219"/>
      <c r="G27" s="219"/>
      <c r="H27" s="219"/>
      <c r="I27" s="220"/>
      <c r="J27" s="94" t="s">
        <v>4</v>
      </c>
      <c r="K27" s="95"/>
      <c r="L27" s="95"/>
      <c r="M27" s="95"/>
      <c r="N27" s="96"/>
      <c r="O27" s="221" t="str">
        <f t="shared" ref="O27" si="0">$N$1</f>
        <v>DICIEMBRE 18 DE 2024</v>
      </c>
      <c r="P27" s="222"/>
      <c r="Q27" s="222"/>
      <c r="R27" s="222"/>
      <c r="S27" s="222"/>
      <c r="T27" s="222"/>
      <c r="U27" s="222"/>
      <c r="V27" s="223"/>
      <c r="W27" s="3"/>
    </row>
    <row r="28" spans="1:27" ht="5.25" customHeight="1" thickBot="1" x14ac:dyDescent="0.3">
      <c r="A28" s="38"/>
      <c r="B28" s="8"/>
      <c r="C28" s="42"/>
      <c r="D28" s="8"/>
      <c r="E28" s="8"/>
      <c r="F28" s="69"/>
      <c r="G28" s="44"/>
      <c r="H28" s="44"/>
      <c r="I28" s="44"/>
      <c r="J28" s="44"/>
      <c r="K28" s="44"/>
      <c r="L28" s="44"/>
      <c r="M28" s="44"/>
      <c r="N28" s="44"/>
      <c r="O28" s="44"/>
      <c r="P28" s="44"/>
      <c r="Q28" s="44"/>
      <c r="R28" s="44"/>
      <c r="S28" s="44"/>
      <c r="T28" s="44"/>
      <c r="U28" s="44"/>
      <c r="V28" s="45"/>
      <c r="W28" s="3"/>
    </row>
    <row r="29" spans="1:27" x14ac:dyDescent="0.25">
      <c r="A29" s="70"/>
      <c r="B29" s="71"/>
      <c r="C29" s="71"/>
      <c r="D29" s="71"/>
      <c r="E29" s="71"/>
      <c r="F29" s="71"/>
      <c r="G29" s="72"/>
      <c r="H29" s="72"/>
      <c r="I29" s="72"/>
      <c r="J29" s="72"/>
      <c r="K29" s="73"/>
      <c r="L29" s="44"/>
      <c r="M29" s="44"/>
      <c r="N29" s="44"/>
      <c r="O29" s="44"/>
      <c r="P29" s="44"/>
      <c r="Q29" s="44"/>
      <c r="R29" s="44"/>
      <c r="S29" s="44"/>
      <c r="T29" s="44"/>
      <c r="U29" s="44"/>
      <c r="V29" s="45"/>
      <c r="W29" s="3"/>
    </row>
    <row r="30" spans="1:27" ht="33" customHeight="1" x14ac:dyDescent="0.25">
      <c r="A30" s="41"/>
      <c r="B30" s="8"/>
      <c r="C30" s="8"/>
      <c r="D30" s="8"/>
      <c r="E30" s="8"/>
      <c r="F30" s="8"/>
      <c r="G30" s="44"/>
      <c r="H30" s="44"/>
      <c r="I30" s="44"/>
      <c r="J30" s="44"/>
      <c r="K30" s="45"/>
      <c r="L30" s="44"/>
      <c r="M30" s="44"/>
      <c r="N30" s="44"/>
      <c r="O30" s="44"/>
      <c r="P30" s="44"/>
      <c r="Q30" s="44"/>
      <c r="R30" s="44"/>
      <c r="S30" s="44"/>
      <c r="T30" s="44"/>
      <c r="U30" s="44"/>
      <c r="V30" s="45"/>
      <c r="W30" s="3"/>
    </row>
    <row r="31" spans="1:27" ht="41.5" customHeight="1" x14ac:dyDescent="0.25">
      <c r="A31" s="41"/>
      <c r="B31" s="8"/>
      <c r="C31" s="8"/>
      <c r="D31" s="8"/>
      <c r="E31" s="8"/>
      <c r="F31" s="8"/>
      <c r="G31" s="44"/>
      <c r="H31" s="44"/>
      <c r="I31" s="44"/>
      <c r="J31" s="44"/>
      <c r="K31" s="45"/>
      <c r="L31" s="44"/>
      <c r="M31" s="44"/>
      <c r="N31" s="44"/>
      <c r="O31" s="44"/>
      <c r="P31" s="44"/>
      <c r="Q31" s="44"/>
      <c r="R31" s="44"/>
      <c r="S31" s="44"/>
      <c r="T31" s="44"/>
      <c r="U31" s="44"/>
      <c r="V31" s="45"/>
      <c r="W31" s="3"/>
    </row>
    <row r="32" spans="1:27" ht="13.5" customHeight="1" thickBot="1" x14ac:dyDescent="0.3">
      <c r="A32" s="81" t="s">
        <v>52</v>
      </c>
      <c r="B32" s="8"/>
      <c r="C32" s="8"/>
      <c r="D32" s="8"/>
      <c r="E32" s="8"/>
      <c r="F32" s="8"/>
      <c r="G32" s="44"/>
      <c r="H32" s="44"/>
      <c r="I32" s="44"/>
      <c r="J32" s="44"/>
      <c r="K32" s="45"/>
      <c r="L32" s="44"/>
      <c r="M32" s="44"/>
      <c r="N32" s="44"/>
      <c r="O32" s="44"/>
      <c r="P32" s="44"/>
      <c r="Q32" s="44"/>
      <c r="R32" s="44"/>
      <c r="S32" s="44"/>
      <c r="T32" s="44"/>
      <c r="U32" s="44"/>
      <c r="V32" s="45"/>
      <c r="W32" s="3"/>
    </row>
    <row r="33" spans="1:23" ht="12" thickBot="1" x14ac:dyDescent="0.3">
      <c r="A33" s="74" t="s">
        <v>53</v>
      </c>
      <c r="B33" s="12"/>
      <c r="C33" s="12"/>
      <c r="D33" s="12"/>
      <c r="E33" s="12"/>
      <c r="F33" s="12"/>
      <c r="G33" s="75"/>
      <c r="H33" s="75"/>
      <c r="I33" s="75"/>
      <c r="J33" s="75"/>
      <c r="K33" s="76"/>
      <c r="L33" s="44"/>
      <c r="M33" s="77" t="s">
        <v>32</v>
      </c>
      <c r="N33" s="72"/>
      <c r="O33" s="72"/>
      <c r="P33" s="72"/>
      <c r="Q33" s="72"/>
      <c r="R33" s="72"/>
      <c r="S33" s="72"/>
      <c r="T33" s="72"/>
      <c r="U33" s="72"/>
      <c r="V33" s="73"/>
      <c r="W33" s="3"/>
    </row>
    <row r="34" spans="1:23" ht="12" thickBot="1" x14ac:dyDescent="0.3">
      <c r="A34" s="82"/>
      <c r="B34" s="8"/>
      <c r="C34" s="8"/>
      <c r="D34" s="44"/>
      <c r="E34" s="8"/>
      <c r="F34" s="8"/>
      <c r="G34" s="44"/>
      <c r="H34" s="44"/>
      <c r="I34" s="44"/>
      <c r="J34" s="44"/>
      <c r="K34" s="44"/>
      <c r="L34" s="44"/>
      <c r="M34" s="78"/>
      <c r="N34" s="44"/>
      <c r="O34" s="44"/>
      <c r="P34" s="44"/>
      <c r="Q34" s="44"/>
      <c r="R34" s="44"/>
      <c r="S34" s="44"/>
      <c r="T34" s="44"/>
      <c r="U34" s="44"/>
      <c r="V34" s="45"/>
      <c r="W34" s="3"/>
    </row>
    <row r="35" spans="1:23" x14ac:dyDescent="0.25">
      <c r="A35" s="70"/>
      <c r="B35" s="71"/>
      <c r="C35" s="71"/>
      <c r="D35" s="79"/>
      <c r="E35" s="71"/>
      <c r="F35" s="71"/>
      <c r="G35" s="72"/>
      <c r="H35" s="72"/>
      <c r="I35" s="72"/>
      <c r="J35" s="72"/>
      <c r="K35" s="73"/>
      <c r="L35" s="44"/>
      <c r="M35" s="78"/>
      <c r="N35" s="44"/>
      <c r="O35" s="44"/>
      <c r="P35" s="44"/>
      <c r="Q35" s="44"/>
      <c r="R35" s="44"/>
      <c r="S35" s="44"/>
      <c r="T35" s="44"/>
      <c r="U35" s="44"/>
      <c r="V35" s="45"/>
      <c r="W35" s="3"/>
    </row>
    <row r="36" spans="1:23" ht="8.5" customHeight="1" x14ac:dyDescent="0.25">
      <c r="A36" s="78"/>
      <c r="B36" s="7"/>
      <c r="C36" s="8"/>
      <c r="D36" s="7"/>
      <c r="E36" s="8"/>
      <c r="F36" s="8"/>
      <c r="G36" s="44"/>
      <c r="H36" s="44"/>
      <c r="I36" s="44"/>
      <c r="J36" s="44"/>
      <c r="K36" s="45"/>
      <c r="L36" s="44"/>
      <c r="M36" s="78"/>
      <c r="N36" s="44"/>
      <c r="O36" s="44"/>
      <c r="P36" s="44"/>
      <c r="Q36" s="44"/>
      <c r="R36" s="44"/>
      <c r="S36" s="44"/>
      <c r="T36" s="44"/>
      <c r="U36" s="44"/>
      <c r="V36" s="45"/>
      <c r="W36" s="3"/>
    </row>
    <row r="37" spans="1:23" ht="37.5" customHeight="1" x14ac:dyDescent="0.25">
      <c r="A37" s="78"/>
      <c r="B37" s="7"/>
      <c r="C37" s="8"/>
      <c r="D37" s="7"/>
      <c r="E37" s="8"/>
      <c r="F37" s="8"/>
      <c r="G37" s="44"/>
      <c r="H37" s="44"/>
      <c r="I37" s="44"/>
      <c r="J37" s="44"/>
      <c r="K37" s="45"/>
      <c r="L37" s="44"/>
      <c r="M37" s="78"/>
      <c r="N37" s="44"/>
      <c r="O37" s="44"/>
      <c r="P37" s="44"/>
      <c r="Q37" s="44"/>
      <c r="R37" s="44"/>
      <c r="S37" s="44"/>
      <c r="T37" s="44"/>
      <c r="U37" s="44"/>
      <c r="V37" s="45"/>
      <c r="W37" s="3"/>
    </row>
    <row r="38" spans="1:23" ht="17.5" customHeight="1" x14ac:dyDescent="0.25">
      <c r="A38" s="81" t="s">
        <v>42</v>
      </c>
      <c r="B38" s="8"/>
      <c r="C38" s="8"/>
      <c r="D38" s="8"/>
      <c r="E38" s="8"/>
      <c r="F38" s="8"/>
      <c r="G38" s="44"/>
      <c r="H38" s="44"/>
      <c r="I38" s="44"/>
      <c r="J38" s="44"/>
      <c r="K38" s="45"/>
      <c r="L38" s="44"/>
      <c r="M38" s="38" t="s">
        <v>33</v>
      </c>
      <c r="N38" s="44"/>
      <c r="O38" s="196" t="str">
        <f t="shared" ref="O38" si="1">$C$2</f>
        <v>EQUIDAD SEGUROS GENERALES O.C.</v>
      </c>
      <c r="P38" s="196"/>
      <c r="Q38" s="196"/>
      <c r="R38" s="196"/>
      <c r="S38" s="196"/>
      <c r="T38" s="196"/>
      <c r="U38" s="196"/>
      <c r="V38" s="197"/>
      <c r="W38" s="3"/>
    </row>
    <row r="39" spans="1:23" ht="14.25" customHeight="1" thickBot="1" x14ac:dyDescent="0.3">
      <c r="A39" s="74" t="s">
        <v>37</v>
      </c>
      <c r="B39" s="12"/>
      <c r="C39" s="12"/>
      <c r="D39" s="12"/>
      <c r="E39" s="12"/>
      <c r="F39" s="12"/>
      <c r="G39" s="75"/>
      <c r="H39" s="75"/>
      <c r="I39" s="75"/>
      <c r="J39" s="75"/>
      <c r="K39" s="76"/>
      <c r="L39" s="75"/>
      <c r="M39" s="80" t="s">
        <v>34</v>
      </c>
      <c r="N39" s="75"/>
      <c r="O39" s="198">
        <f t="shared" ref="O39" si="2">$F$3</f>
        <v>860028415</v>
      </c>
      <c r="P39" s="198"/>
      <c r="Q39" s="198"/>
      <c r="R39" s="198"/>
      <c r="S39" s="198"/>
      <c r="T39" s="198"/>
      <c r="U39" s="198"/>
      <c r="V39" s="199"/>
      <c r="W39" s="3"/>
    </row>
    <row r="40" spans="1:23" ht="20.149999999999999" customHeight="1" x14ac:dyDescent="0.25">
      <c r="A40" s="8"/>
      <c r="B40" s="8"/>
      <c r="C40" s="8"/>
      <c r="D40" s="8"/>
      <c r="E40" s="8"/>
      <c r="F40" s="8"/>
      <c r="G40" s="8"/>
      <c r="H40" s="8"/>
      <c r="I40" s="8"/>
      <c r="J40" s="8"/>
      <c r="K40" s="8"/>
      <c r="L40" s="8"/>
      <c r="M40" s="8"/>
      <c r="N40" s="8"/>
      <c r="O40" s="8"/>
      <c r="P40" s="8"/>
      <c r="Q40" s="8"/>
      <c r="R40" s="8"/>
      <c r="S40" s="8"/>
      <c r="T40" s="8"/>
      <c r="U40" s="8"/>
      <c r="V40" s="8"/>
      <c r="W40" s="5"/>
    </row>
    <row r="41" spans="1:23" ht="20.149999999999999" customHeight="1" x14ac:dyDescent="0.25">
      <c r="A41" s="8"/>
      <c r="B41" s="8"/>
      <c r="C41" s="8"/>
      <c r="D41" s="8"/>
      <c r="E41" s="8"/>
      <c r="F41" s="8"/>
      <c r="G41" s="8"/>
      <c r="H41" s="8"/>
      <c r="I41" s="8"/>
      <c r="J41" s="8"/>
      <c r="K41" s="8"/>
      <c r="L41" s="8"/>
      <c r="M41" s="8"/>
      <c r="N41" s="8"/>
      <c r="O41" s="8"/>
      <c r="P41" s="8"/>
      <c r="Q41" s="8"/>
      <c r="R41" s="8"/>
      <c r="S41" s="8"/>
      <c r="T41" s="8"/>
      <c r="U41" s="8"/>
      <c r="V41" s="8"/>
      <c r="W41" s="3"/>
    </row>
    <row r="42" spans="1:23" ht="20.149999999999999" customHeight="1" x14ac:dyDescent="0.25">
      <c r="A42" s="8"/>
      <c r="B42" s="8"/>
      <c r="C42" s="8"/>
      <c r="D42" s="8"/>
      <c r="E42" s="8"/>
      <c r="F42" s="8"/>
      <c r="G42" s="8"/>
      <c r="H42" s="8"/>
      <c r="I42" s="8"/>
      <c r="J42" s="8"/>
      <c r="K42" s="8"/>
      <c r="L42" s="8"/>
      <c r="M42" s="8"/>
      <c r="N42" s="8"/>
      <c r="O42" s="8"/>
      <c r="P42" s="8"/>
      <c r="Q42" s="8"/>
      <c r="R42" s="8"/>
      <c r="S42" s="8"/>
      <c r="T42" s="8"/>
      <c r="U42" s="8"/>
      <c r="V42" s="8"/>
      <c r="W42" s="3"/>
    </row>
    <row r="43" spans="1:23" ht="20.149999999999999" customHeight="1" x14ac:dyDescent="0.25">
      <c r="A43" s="8"/>
      <c r="B43" s="8"/>
      <c r="C43" s="8"/>
      <c r="D43" s="8"/>
      <c r="E43" s="8"/>
      <c r="F43" s="8"/>
      <c r="G43" s="8"/>
      <c r="H43" s="8"/>
      <c r="I43" s="8"/>
      <c r="J43" s="8"/>
      <c r="K43" s="8"/>
      <c r="L43" s="8"/>
      <c r="M43" s="8"/>
      <c r="N43" s="8"/>
      <c r="O43" s="8"/>
      <c r="P43" s="8"/>
      <c r="Q43" s="8"/>
      <c r="R43" s="8"/>
      <c r="S43" s="8"/>
      <c r="T43" s="8"/>
      <c r="U43" s="8"/>
      <c r="V43" s="8"/>
      <c r="W43" s="3"/>
    </row>
    <row r="44" spans="1:23" ht="20.149999999999999" customHeight="1" x14ac:dyDescent="0.25">
      <c r="A44" s="8"/>
      <c r="B44" s="8"/>
      <c r="C44" s="8"/>
      <c r="D44" s="8"/>
      <c r="E44" s="8"/>
      <c r="F44" s="8"/>
      <c r="G44" s="8"/>
      <c r="H44" s="8"/>
      <c r="I44" s="8"/>
      <c r="J44" s="8"/>
      <c r="K44" s="8"/>
      <c r="L44" s="8"/>
      <c r="M44" s="8"/>
      <c r="N44" s="8"/>
      <c r="O44" s="8"/>
      <c r="P44" s="8"/>
      <c r="Q44" s="8"/>
      <c r="R44" s="8"/>
      <c r="S44" s="8"/>
      <c r="T44" s="8"/>
      <c r="U44" s="8"/>
      <c r="V44" s="8"/>
      <c r="W44" s="3"/>
    </row>
    <row r="45" spans="1:23" ht="20.149999999999999" customHeight="1" x14ac:dyDescent="0.25">
      <c r="A45" s="8"/>
      <c r="B45" s="8"/>
      <c r="C45" s="8"/>
      <c r="D45" s="8"/>
      <c r="E45" s="8"/>
      <c r="F45" s="8"/>
      <c r="G45" s="8"/>
      <c r="H45" s="8"/>
      <c r="I45" s="8"/>
      <c r="J45" s="8"/>
      <c r="K45" s="8"/>
      <c r="L45" s="8"/>
      <c r="M45" s="8"/>
      <c r="N45" s="8"/>
      <c r="O45" s="8"/>
      <c r="P45" s="8"/>
      <c r="Q45" s="8"/>
      <c r="R45" s="8"/>
      <c r="S45" s="8"/>
      <c r="T45" s="8"/>
      <c r="U45" s="8"/>
      <c r="V45" s="8"/>
      <c r="W45" s="3"/>
    </row>
    <row r="46" spans="1:23" ht="20.149999999999999" customHeight="1" x14ac:dyDescent="0.25">
      <c r="A46" s="8"/>
      <c r="B46" s="8"/>
      <c r="C46" s="8"/>
      <c r="D46" s="8"/>
      <c r="E46" s="8"/>
      <c r="F46" s="8"/>
      <c r="G46" s="8"/>
      <c r="H46" s="8"/>
      <c r="I46" s="8"/>
      <c r="J46" s="8"/>
      <c r="K46" s="8"/>
      <c r="L46" s="8"/>
      <c r="M46" s="8"/>
      <c r="N46" s="8"/>
      <c r="O46" s="8"/>
      <c r="P46" s="8"/>
      <c r="Q46" s="8"/>
      <c r="R46" s="8"/>
      <c r="S46" s="8"/>
      <c r="T46" s="8"/>
      <c r="U46" s="8"/>
      <c r="V46" s="8"/>
      <c r="W46" s="3"/>
    </row>
    <row r="47" spans="1:23" ht="20.149999999999999" customHeight="1" x14ac:dyDescent="0.25">
      <c r="A47" s="8"/>
      <c r="B47" s="8"/>
      <c r="C47" s="8"/>
      <c r="D47" s="8"/>
      <c r="E47" s="8"/>
      <c r="F47" s="8"/>
      <c r="G47" s="8"/>
      <c r="H47" s="8"/>
      <c r="I47" s="8"/>
      <c r="J47" s="8"/>
      <c r="K47" s="8"/>
      <c r="L47" s="8"/>
      <c r="M47" s="8"/>
      <c r="N47" s="8"/>
      <c r="O47" s="8"/>
      <c r="P47" s="8"/>
      <c r="Q47" s="8"/>
      <c r="R47" s="8"/>
      <c r="S47" s="8"/>
      <c r="T47" s="8"/>
      <c r="U47" s="8"/>
      <c r="V47" s="8"/>
      <c r="W47" s="3"/>
    </row>
    <row r="48" spans="1:23" ht="28.5" customHeight="1" x14ac:dyDescent="0.25">
      <c r="A48" s="8"/>
      <c r="B48" s="8"/>
      <c r="C48" s="8"/>
      <c r="D48" s="8"/>
      <c r="E48" s="8"/>
      <c r="F48" s="8"/>
      <c r="G48" s="8"/>
      <c r="H48" s="8"/>
      <c r="I48" s="8"/>
      <c r="J48" s="8"/>
      <c r="K48" s="8"/>
      <c r="L48" s="8"/>
      <c r="M48" s="8"/>
      <c r="N48" s="8"/>
      <c r="O48" s="8"/>
      <c r="P48" s="8"/>
      <c r="Q48" s="8"/>
      <c r="R48" s="8"/>
      <c r="S48" s="8"/>
      <c r="T48" s="8"/>
      <c r="U48" s="8"/>
      <c r="V48" s="8"/>
      <c r="W48" s="3"/>
    </row>
    <row r="49" spans="1:23" ht="20.149999999999999" customHeight="1" x14ac:dyDescent="0.25">
      <c r="A49" s="8"/>
      <c r="B49" s="8"/>
      <c r="C49" s="8"/>
      <c r="D49" s="8"/>
      <c r="E49" s="8"/>
      <c r="F49" s="8"/>
      <c r="G49" s="8"/>
      <c r="H49" s="8"/>
      <c r="I49" s="8"/>
      <c r="J49" s="8"/>
      <c r="K49" s="8"/>
      <c r="L49" s="8"/>
      <c r="M49" s="8"/>
      <c r="N49" s="8"/>
      <c r="O49" s="8"/>
      <c r="P49" s="8"/>
      <c r="Q49" s="8"/>
      <c r="R49" s="8"/>
      <c r="S49" s="8"/>
      <c r="T49" s="8"/>
      <c r="U49" s="8"/>
      <c r="V49" s="8"/>
      <c r="W49" s="3"/>
    </row>
    <row r="50" spans="1:23" ht="29.25" customHeight="1" x14ac:dyDescent="0.25">
      <c r="A50" s="8"/>
      <c r="B50" s="8"/>
      <c r="C50" s="8"/>
      <c r="D50" s="8"/>
      <c r="E50" s="8"/>
      <c r="F50" s="8"/>
      <c r="G50" s="8"/>
      <c r="H50" s="8"/>
      <c r="I50" s="8"/>
      <c r="J50" s="8"/>
      <c r="K50" s="8"/>
      <c r="L50" s="8"/>
      <c r="M50" s="8"/>
      <c r="N50" s="8"/>
      <c r="O50" s="8"/>
      <c r="P50" s="8"/>
      <c r="Q50" s="8"/>
      <c r="R50" s="8"/>
      <c r="S50" s="8"/>
      <c r="T50" s="8"/>
      <c r="U50" s="8"/>
      <c r="V50" s="8"/>
      <c r="W50" s="3"/>
    </row>
    <row r="51" spans="1:23" ht="13.5" customHeight="1" x14ac:dyDescent="0.25">
      <c r="A51" s="8"/>
      <c r="B51" s="8"/>
      <c r="C51" s="8"/>
      <c r="D51" s="8"/>
      <c r="E51" s="8"/>
      <c r="F51" s="8"/>
      <c r="G51" s="8"/>
      <c r="H51" s="8"/>
      <c r="I51" s="8"/>
      <c r="J51" s="8"/>
      <c r="K51" s="8"/>
      <c r="L51" s="8"/>
      <c r="M51" s="8"/>
      <c r="N51" s="8"/>
      <c r="O51" s="8"/>
      <c r="P51" s="8"/>
      <c r="Q51" s="8"/>
      <c r="R51" s="8"/>
      <c r="S51" s="8"/>
      <c r="T51" s="8"/>
      <c r="U51" s="8"/>
      <c r="V51" s="8"/>
      <c r="W51" s="3"/>
    </row>
    <row r="52" spans="1:23" ht="20.149999999999999" customHeight="1" x14ac:dyDescent="0.25">
      <c r="A52" s="8"/>
      <c r="B52" s="8"/>
      <c r="C52" s="8"/>
      <c r="D52" s="8"/>
      <c r="E52" s="8"/>
      <c r="F52" s="8"/>
      <c r="G52" s="8"/>
      <c r="H52" s="8"/>
      <c r="I52" s="8"/>
      <c r="J52" s="8"/>
      <c r="K52" s="8"/>
      <c r="L52" s="8"/>
      <c r="M52" s="8"/>
      <c r="N52" s="8"/>
      <c r="O52" s="8"/>
      <c r="P52" s="8"/>
      <c r="Q52" s="8"/>
      <c r="R52" s="8"/>
      <c r="S52" s="8"/>
      <c r="T52" s="8"/>
      <c r="U52" s="8"/>
      <c r="V52" s="8"/>
      <c r="W52" s="3"/>
    </row>
    <row r="53" spans="1:23" ht="19.5" customHeight="1" x14ac:dyDescent="0.25">
      <c r="A53" s="8"/>
      <c r="B53" s="8"/>
      <c r="C53" s="8"/>
      <c r="D53" s="8"/>
      <c r="E53" s="8"/>
      <c r="F53" s="8"/>
      <c r="G53" s="8"/>
      <c r="H53" s="8"/>
      <c r="I53" s="8"/>
      <c r="J53" s="8"/>
      <c r="K53" s="8"/>
      <c r="L53" s="8"/>
      <c r="M53" s="8"/>
      <c r="N53" s="8"/>
      <c r="O53" s="8"/>
      <c r="P53" s="8"/>
      <c r="Q53" s="8"/>
      <c r="R53" s="8"/>
      <c r="S53" s="8"/>
      <c r="T53" s="8"/>
      <c r="U53" s="8"/>
      <c r="V53" s="8"/>
      <c r="W53" s="3"/>
    </row>
    <row r="54" spans="1:23" ht="19.5" customHeight="1" x14ac:dyDescent="0.25">
      <c r="A54" s="8"/>
      <c r="B54" s="8"/>
      <c r="C54" s="8"/>
      <c r="D54" s="8"/>
      <c r="E54" s="8"/>
      <c r="F54" s="8"/>
      <c r="G54" s="8"/>
      <c r="H54" s="8"/>
      <c r="I54" s="8"/>
      <c r="J54" s="8"/>
      <c r="K54" s="8"/>
      <c r="L54" s="8"/>
      <c r="M54" s="8"/>
      <c r="N54" s="8"/>
      <c r="O54" s="8"/>
      <c r="P54" s="8"/>
      <c r="Q54" s="8"/>
      <c r="R54" s="8"/>
      <c r="S54" s="8"/>
      <c r="T54" s="8"/>
      <c r="U54" s="8"/>
      <c r="V54" s="8"/>
      <c r="W54" s="3"/>
    </row>
    <row r="55" spans="1:23" ht="20.149999999999999" customHeight="1" x14ac:dyDescent="0.25">
      <c r="A55" s="8"/>
      <c r="B55" s="8"/>
      <c r="C55" s="8"/>
      <c r="D55" s="8"/>
      <c r="E55" s="8"/>
      <c r="F55" s="8"/>
      <c r="G55" s="8"/>
      <c r="H55" s="8"/>
      <c r="I55" s="8"/>
      <c r="J55" s="8"/>
      <c r="K55" s="8"/>
      <c r="L55" s="8"/>
      <c r="M55" s="8"/>
      <c r="N55" s="8"/>
      <c r="O55" s="8"/>
      <c r="P55" s="8"/>
      <c r="Q55" s="8"/>
      <c r="R55" s="8"/>
      <c r="S55" s="8"/>
      <c r="T55" s="8"/>
      <c r="U55" s="8"/>
      <c r="V55" s="8"/>
      <c r="W55" s="3"/>
    </row>
    <row r="56" spans="1:23" ht="20.149999999999999" customHeight="1" x14ac:dyDescent="0.25">
      <c r="A56" s="8"/>
      <c r="B56" s="8"/>
      <c r="C56" s="8"/>
      <c r="D56" s="8"/>
      <c r="E56" s="8"/>
      <c r="F56" s="8"/>
      <c r="G56" s="8"/>
      <c r="H56" s="8"/>
      <c r="I56" s="8"/>
      <c r="J56" s="8"/>
      <c r="K56" s="8"/>
      <c r="L56" s="8"/>
      <c r="M56" s="8"/>
      <c r="N56" s="8"/>
      <c r="O56" s="8"/>
      <c r="P56" s="8"/>
      <c r="Q56" s="8"/>
      <c r="R56" s="8"/>
      <c r="S56" s="8"/>
      <c r="T56" s="8"/>
      <c r="U56" s="8"/>
      <c r="V56" s="8"/>
      <c r="W56" s="3"/>
    </row>
    <row r="57" spans="1:23" ht="20.149999999999999" customHeight="1" x14ac:dyDescent="0.25">
      <c r="A57" s="8"/>
      <c r="B57" s="8"/>
      <c r="C57" s="8"/>
      <c r="D57" s="8"/>
      <c r="E57" s="8"/>
      <c r="F57" s="8"/>
      <c r="G57" s="8"/>
      <c r="H57" s="8"/>
      <c r="I57" s="8"/>
      <c r="J57" s="8"/>
      <c r="K57" s="8"/>
      <c r="L57" s="8"/>
      <c r="M57" s="8"/>
      <c r="N57" s="8"/>
      <c r="O57" s="8"/>
      <c r="P57" s="8"/>
      <c r="Q57" s="8"/>
      <c r="R57" s="8"/>
      <c r="S57" s="8"/>
      <c r="T57" s="8"/>
      <c r="U57" s="8"/>
      <c r="V57" s="8"/>
      <c r="W57" s="3"/>
    </row>
    <row r="58" spans="1:23" ht="20.149999999999999" customHeight="1" x14ac:dyDescent="0.25">
      <c r="A58" s="8"/>
      <c r="B58" s="8"/>
      <c r="C58" s="8"/>
      <c r="D58" s="8"/>
      <c r="E58" s="8"/>
      <c r="F58" s="8"/>
      <c r="G58" s="8"/>
      <c r="H58" s="8"/>
      <c r="I58" s="8"/>
      <c r="J58" s="8"/>
      <c r="K58" s="8"/>
      <c r="L58" s="8"/>
      <c r="M58" s="8"/>
      <c r="N58" s="8"/>
      <c r="O58" s="8"/>
      <c r="P58" s="8"/>
      <c r="Q58" s="8"/>
      <c r="R58" s="8"/>
      <c r="S58" s="8"/>
      <c r="T58" s="8"/>
      <c r="U58" s="8"/>
      <c r="V58" s="8"/>
      <c r="W58" s="3"/>
    </row>
    <row r="59" spans="1:23" ht="20.149999999999999" customHeight="1" x14ac:dyDescent="0.25">
      <c r="A59" s="8"/>
      <c r="B59" s="8"/>
      <c r="C59" s="8"/>
      <c r="D59" s="8"/>
      <c r="E59" s="8"/>
      <c r="F59" s="8"/>
      <c r="G59" s="8"/>
      <c r="H59" s="8"/>
      <c r="I59" s="8"/>
      <c r="J59" s="8"/>
      <c r="K59" s="8"/>
      <c r="L59" s="8"/>
      <c r="M59" s="8"/>
      <c r="N59" s="8"/>
      <c r="O59" s="8"/>
      <c r="P59" s="8"/>
      <c r="Q59" s="8"/>
      <c r="R59" s="8"/>
      <c r="S59" s="8"/>
      <c r="T59" s="8"/>
      <c r="U59" s="8"/>
      <c r="V59" s="8"/>
      <c r="W59" s="3"/>
    </row>
    <row r="60" spans="1:23" ht="20.149999999999999" customHeight="1" x14ac:dyDescent="0.25">
      <c r="A60" s="8"/>
      <c r="B60" s="8"/>
      <c r="C60" s="8"/>
      <c r="D60" s="8"/>
      <c r="E60" s="8"/>
      <c r="F60" s="8"/>
      <c r="G60" s="8"/>
      <c r="H60" s="8"/>
      <c r="I60" s="8"/>
      <c r="J60" s="8"/>
      <c r="K60" s="8"/>
      <c r="L60" s="8"/>
      <c r="M60" s="8"/>
      <c r="N60" s="8"/>
      <c r="O60" s="8"/>
      <c r="P60" s="8"/>
      <c r="Q60" s="8"/>
      <c r="R60" s="8"/>
      <c r="S60" s="8"/>
      <c r="T60" s="8"/>
      <c r="U60" s="8"/>
      <c r="V60" s="8"/>
      <c r="W60" s="3"/>
    </row>
    <row r="61" spans="1:23" ht="20.149999999999999" customHeight="1" x14ac:dyDescent="0.25">
      <c r="A61" s="8"/>
      <c r="B61" s="8"/>
      <c r="C61" s="8"/>
      <c r="D61" s="8"/>
      <c r="E61" s="8"/>
      <c r="F61" s="8"/>
      <c r="G61" s="8"/>
      <c r="H61" s="8"/>
      <c r="I61" s="8"/>
      <c r="J61" s="8"/>
      <c r="K61" s="8"/>
      <c r="L61" s="8"/>
      <c r="M61" s="8"/>
      <c r="N61" s="8"/>
      <c r="O61" s="8"/>
      <c r="P61" s="8"/>
      <c r="Q61" s="8"/>
      <c r="R61" s="8"/>
      <c r="S61" s="8"/>
      <c r="T61" s="8"/>
      <c r="U61" s="8"/>
      <c r="V61" s="8"/>
      <c r="W61" s="3"/>
    </row>
    <row r="62" spans="1:23" ht="20.149999999999999" customHeight="1" x14ac:dyDescent="0.25">
      <c r="A62" s="8"/>
      <c r="B62" s="8"/>
      <c r="C62" s="8"/>
      <c r="D62" s="8"/>
      <c r="E62" s="8"/>
      <c r="F62" s="8"/>
      <c r="G62" s="8"/>
      <c r="H62" s="8"/>
      <c r="I62" s="8"/>
      <c r="J62" s="8"/>
      <c r="K62" s="8"/>
      <c r="L62" s="8"/>
      <c r="M62" s="8"/>
      <c r="N62" s="8"/>
      <c r="O62" s="8"/>
      <c r="P62" s="8"/>
      <c r="Q62" s="8"/>
      <c r="R62" s="8"/>
      <c r="S62" s="8"/>
      <c r="T62" s="8"/>
      <c r="U62" s="8"/>
      <c r="V62" s="8"/>
      <c r="W62" s="3"/>
    </row>
    <row r="63" spans="1:23" ht="20.149999999999999" customHeight="1" x14ac:dyDescent="0.25">
      <c r="A63" s="8"/>
      <c r="B63" s="8"/>
      <c r="C63" s="8"/>
      <c r="D63" s="8"/>
      <c r="E63" s="8"/>
      <c r="F63" s="8"/>
      <c r="G63" s="8"/>
      <c r="H63" s="8"/>
      <c r="I63" s="8"/>
      <c r="J63" s="8"/>
      <c r="K63" s="8"/>
      <c r="L63" s="8"/>
      <c r="M63" s="8"/>
      <c r="N63" s="8"/>
      <c r="O63" s="8"/>
      <c r="P63" s="8"/>
      <c r="Q63" s="8"/>
      <c r="R63" s="8"/>
      <c r="S63" s="8"/>
      <c r="T63" s="8"/>
      <c r="U63" s="8"/>
      <c r="V63" s="8"/>
      <c r="W63" s="3"/>
    </row>
    <row r="64" spans="1:23" ht="20.149999999999999" customHeight="1" x14ac:dyDescent="0.25">
      <c r="A64" s="8"/>
      <c r="B64" s="8"/>
      <c r="C64" s="8"/>
      <c r="D64" s="8"/>
      <c r="E64" s="8"/>
      <c r="F64" s="8"/>
      <c r="G64" s="8"/>
      <c r="H64" s="8"/>
      <c r="I64" s="8"/>
      <c r="J64" s="8"/>
      <c r="K64" s="8"/>
      <c r="L64" s="8"/>
      <c r="M64" s="8"/>
      <c r="N64" s="8"/>
      <c r="O64" s="8"/>
      <c r="P64" s="8"/>
      <c r="Q64" s="8"/>
      <c r="R64" s="8"/>
      <c r="S64" s="8"/>
      <c r="T64" s="8"/>
      <c r="U64" s="8"/>
      <c r="V64" s="8"/>
      <c r="W64" s="3"/>
    </row>
    <row r="65" spans="1:23" ht="20.149999999999999" customHeight="1" x14ac:dyDescent="0.25">
      <c r="A65" s="8"/>
      <c r="B65" s="8"/>
      <c r="C65" s="8"/>
      <c r="D65" s="8"/>
      <c r="E65" s="8"/>
      <c r="F65" s="8"/>
      <c r="G65" s="8"/>
      <c r="H65" s="8"/>
      <c r="I65" s="8"/>
      <c r="J65" s="8"/>
      <c r="K65" s="8"/>
      <c r="L65" s="8"/>
      <c r="M65" s="8"/>
      <c r="N65" s="8"/>
      <c r="O65" s="8"/>
      <c r="P65" s="8"/>
      <c r="Q65" s="8"/>
      <c r="R65" s="8"/>
      <c r="S65" s="8"/>
      <c r="T65" s="8"/>
      <c r="U65" s="8"/>
      <c r="V65" s="8"/>
      <c r="W65" s="3"/>
    </row>
    <row r="66" spans="1:23" ht="20.149999999999999" customHeight="1" x14ac:dyDescent="0.25">
      <c r="A66" s="8"/>
      <c r="B66" s="8"/>
      <c r="C66" s="8"/>
      <c r="D66" s="8"/>
      <c r="E66" s="8"/>
      <c r="F66" s="8"/>
      <c r="G66" s="8"/>
      <c r="H66" s="8"/>
      <c r="I66" s="8"/>
      <c r="J66" s="8"/>
      <c r="K66" s="8"/>
      <c r="L66" s="8"/>
      <c r="M66" s="8"/>
      <c r="N66" s="8"/>
      <c r="O66" s="8"/>
      <c r="P66" s="8"/>
      <c r="Q66" s="8"/>
      <c r="R66" s="8"/>
      <c r="S66" s="8"/>
      <c r="T66" s="8"/>
      <c r="U66" s="8"/>
      <c r="V66" s="8"/>
      <c r="W66" s="3"/>
    </row>
    <row r="67" spans="1:23" ht="20.149999999999999" customHeight="1" x14ac:dyDescent="0.25">
      <c r="A67" s="8"/>
      <c r="B67" s="8"/>
      <c r="C67" s="8"/>
      <c r="D67" s="8"/>
      <c r="E67" s="8"/>
      <c r="F67" s="8"/>
      <c r="G67" s="8"/>
      <c r="H67" s="8"/>
      <c r="I67" s="8"/>
      <c r="J67" s="8"/>
      <c r="K67" s="8"/>
      <c r="L67" s="8"/>
      <c r="M67" s="8"/>
      <c r="N67" s="8"/>
      <c r="O67" s="8"/>
      <c r="P67" s="8"/>
      <c r="Q67" s="8"/>
      <c r="R67" s="8"/>
      <c r="S67" s="8"/>
      <c r="T67" s="8"/>
      <c r="U67" s="8"/>
      <c r="V67" s="8"/>
      <c r="W67" s="3"/>
    </row>
    <row r="68" spans="1:23" x14ac:dyDescent="0.25">
      <c r="A68" s="8"/>
      <c r="B68" s="8"/>
      <c r="C68" s="8"/>
      <c r="D68" s="8"/>
      <c r="E68" s="8"/>
      <c r="F68" s="8"/>
      <c r="G68" s="8"/>
      <c r="H68" s="8"/>
      <c r="I68" s="8"/>
      <c r="J68" s="8"/>
      <c r="K68" s="8"/>
      <c r="L68" s="8"/>
      <c r="M68" s="8"/>
      <c r="N68" s="8"/>
      <c r="O68" s="8"/>
      <c r="P68" s="8"/>
      <c r="Q68" s="8"/>
      <c r="R68" s="8"/>
      <c r="S68" s="8"/>
      <c r="T68" s="8"/>
      <c r="U68" s="8"/>
      <c r="V68" s="8"/>
      <c r="W68" s="3"/>
    </row>
    <row r="69" spans="1:23" x14ac:dyDescent="0.25">
      <c r="A69" s="8"/>
      <c r="B69" s="8"/>
      <c r="C69" s="8"/>
      <c r="D69" s="8"/>
      <c r="E69" s="8"/>
      <c r="F69" s="8"/>
      <c r="G69" s="8"/>
      <c r="H69" s="8"/>
      <c r="I69" s="8"/>
      <c r="J69" s="8"/>
      <c r="K69" s="8"/>
      <c r="L69" s="8"/>
      <c r="M69" s="8"/>
      <c r="N69" s="8"/>
      <c r="O69" s="8"/>
      <c r="P69" s="8"/>
      <c r="Q69" s="8"/>
      <c r="R69" s="8"/>
      <c r="S69" s="8"/>
      <c r="T69" s="8"/>
      <c r="U69" s="8"/>
      <c r="V69" s="8"/>
      <c r="W69" s="3"/>
    </row>
    <row r="70" spans="1:23" x14ac:dyDescent="0.25">
      <c r="A70" s="8"/>
      <c r="B70" s="8"/>
      <c r="C70" s="8"/>
      <c r="D70" s="8"/>
      <c r="E70" s="8"/>
      <c r="F70" s="8"/>
      <c r="G70" s="8"/>
      <c r="H70" s="8"/>
      <c r="I70" s="8"/>
      <c r="J70" s="8"/>
      <c r="K70" s="8"/>
      <c r="L70" s="8"/>
      <c r="M70" s="8"/>
      <c r="N70" s="8"/>
      <c r="O70" s="8"/>
      <c r="P70" s="8"/>
      <c r="Q70" s="8"/>
      <c r="R70" s="8"/>
      <c r="S70" s="8"/>
      <c r="T70" s="8"/>
      <c r="U70" s="8"/>
      <c r="V70" s="8"/>
      <c r="W70" s="3"/>
    </row>
    <row r="71" spans="1:23" x14ac:dyDescent="0.25">
      <c r="A71" s="8"/>
      <c r="B71" s="8"/>
      <c r="C71" s="8"/>
      <c r="D71" s="8"/>
      <c r="E71" s="8"/>
      <c r="F71" s="8"/>
      <c r="G71" s="8"/>
      <c r="H71" s="8"/>
      <c r="I71" s="8"/>
      <c r="J71" s="8"/>
      <c r="K71" s="8"/>
      <c r="L71" s="8"/>
      <c r="M71" s="8"/>
      <c r="N71" s="8"/>
      <c r="O71" s="8"/>
      <c r="P71" s="8"/>
      <c r="Q71" s="8"/>
      <c r="R71" s="8"/>
      <c r="S71" s="8"/>
      <c r="T71" s="8"/>
      <c r="U71" s="8"/>
      <c r="V71" s="8"/>
      <c r="W71" s="3"/>
    </row>
    <row r="72" spans="1:23" x14ac:dyDescent="0.25">
      <c r="A72" s="8"/>
      <c r="B72" s="8"/>
      <c r="C72" s="8"/>
      <c r="D72" s="8"/>
      <c r="E72" s="8"/>
      <c r="F72" s="8"/>
      <c r="G72" s="8"/>
      <c r="H72" s="8"/>
      <c r="I72" s="8"/>
      <c r="J72" s="8"/>
      <c r="K72" s="8"/>
      <c r="L72" s="8"/>
      <c r="M72" s="8"/>
      <c r="N72" s="8"/>
      <c r="O72" s="8"/>
      <c r="P72" s="8"/>
      <c r="Q72" s="8"/>
      <c r="R72" s="8"/>
      <c r="S72" s="8"/>
      <c r="T72" s="8"/>
      <c r="U72" s="8"/>
      <c r="V72" s="8"/>
      <c r="W72" s="3"/>
    </row>
    <row r="73" spans="1:23" x14ac:dyDescent="0.25">
      <c r="A73" s="8"/>
      <c r="B73" s="8"/>
      <c r="C73" s="8"/>
      <c r="D73" s="8"/>
      <c r="E73" s="8"/>
      <c r="F73" s="8"/>
      <c r="G73" s="8"/>
      <c r="H73" s="8"/>
      <c r="I73" s="8"/>
      <c r="J73" s="8"/>
      <c r="K73" s="8"/>
      <c r="L73" s="8"/>
      <c r="M73" s="8"/>
      <c r="N73" s="8"/>
      <c r="O73" s="8"/>
      <c r="P73" s="8"/>
      <c r="Q73" s="8"/>
      <c r="R73" s="8"/>
      <c r="S73" s="8"/>
      <c r="T73" s="8"/>
      <c r="U73" s="8"/>
      <c r="V73" s="8"/>
      <c r="W73" s="3"/>
    </row>
    <row r="74" spans="1:23" x14ac:dyDescent="0.25">
      <c r="A74" s="8"/>
      <c r="B74" s="8"/>
      <c r="C74" s="8"/>
      <c r="D74" s="8"/>
      <c r="E74" s="8"/>
      <c r="F74" s="8"/>
      <c r="G74" s="8"/>
      <c r="H74" s="8"/>
      <c r="I74" s="8"/>
      <c r="J74" s="8"/>
      <c r="K74" s="8"/>
      <c r="L74" s="8"/>
      <c r="M74" s="8"/>
      <c r="N74" s="8"/>
      <c r="O74" s="8"/>
      <c r="P74" s="8"/>
      <c r="Q74" s="8"/>
      <c r="R74" s="8"/>
      <c r="S74" s="8"/>
      <c r="T74" s="8"/>
      <c r="U74" s="8"/>
      <c r="V74" s="8"/>
      <c r="W74" s="3"/>
    </row>
    <row r="75" spans="1:23" x14ac:dyDescent="0.25">
      <c r="A75" s="8"/>
      <c r="B75" s="8"/>
      <c r="C75" s="8"/>
      <c r="D75" s="8"/>
      <c r="E75" s="8"/>
      <c r="F75" s="8"/>
      <c r="G75" s="8"/>
      <c r="H75" s="8"/>
      <c r="I75" s="8"/>
      <c r="J75" s="8"/>
      <c r="K75" s="8"/>
      <c r="L75" s="8"/>
      <c r="M75" s="8"/>
      <c r="N75" s="8"/>
      <c r="O75" s="8"/>
      <c r="P75" s="8"/>
      <c r="Q75" s="8"/>
      <c r="R75" s="8"/>
      <c r="S75" s="8"/>
      <c r="T75" s="8"/>
      <c r="U75" s="8"/>
      <c r="V75" s="8"/>
      <c r="W75" s="3"/>
    </row>
    <row r="76" spans="1:23" x14ac:dyDescent="0.25">
      <c r="A76" s="8" t="s">
        <v>35</v>
      </c>
      <c r="B76" s="8"/>
      <c r="C76" s="8"/>
      <c r="D76" s="8"/>
      <c r="E76" s="8"/>
      <c r="F76" s="8"/>
      <c r="G76" s="8"/>
      <c r="H76" s="8"/>
      <c r="I76" s="8"/>
      <c r="J76" s="8"/>
      <c r="K76" s="8"/>
      <c r="L76" s="8"/>
      <c r="M76" s="8"/>
      <c r="N76" s="8"/>
      <c r="O76" s="8"/>
      <c r="P76" s="8"/>
      <c r="Q76" s="8"/>
      <c r="R76" s="8"/>
      <c r="S76" s="8"/>
      <c r="T76" s="8"/>
      <c r="U76" s="8"/>
      <c r="V76" s="8"/>
      <c r="W76" s="3"/>
    </row>
    <row r="77" spans="1:23" x14ac:dyDescent="0.25">
      <c r="A77" s="8"/>
      <c r="B77" s="8"/>
      <c r="C77" s="8"/>
      <c r="D77" s="8"/>
      <c r="E77" s="8"/>
      <c r="F77" s="8"/>
      <c r="G77" s="8"/>
      <c r="H77" s="8"/>
      <c r="I77" s="8"/>
      <c r="J77" s="8"/>
      <c r="K77" s="8"/>
      <c r="L77" s="8"/>
      <c r="M77" s="8"/>
      <c r="N77" s="8"/>
      <c r="O77" s="8"/>
      <c r="P77" s="8"/>
      <c r="Q77" s="8"/>
      <c r="R77" s="8"/>
      <c r="S77" s="8"/>
      <c r="T77" s="8"/>
      <c r="U77" s="8"/>
      <c r="V77" s="8"/>
      <c r="W77" s="3"/>
    </row>
    <row r="78" spans="1:23" x14ac:dyDescent="0.25">
      <c r="A78" s="8"/>
      <c r="B78" s="8"/>
      <c r="C78" s="8"/>
      <c r="D78" s="8"/>
      <c r="E78" s="8"/>
      <c r="F78" s="8"/>
      <c r="G78" s="8"/>
      <c r="H78" s="8"/>
      <c r="I78" s="8"/>
      <c r="J78" s="8"/>
      <c r="K78" s="8"/>
      <c r="L78" s="8"/>
      <c r="M78" s="8"/>
      <c r="N78" s="8"/>
      <c r="O78" s="8"/>
      <c r="P78" s="8"/>
      <c r="Q78" s="8"/>
      <c r="R78" s="8"/>
      <c r="S78" s="8"/>
      <c r="T78" s="8"/>
      <c r="U78" s="8"/>
      <c r="V78" s="8"/>
      <c r="W78" s="3"/>
    </row>
    <row r="79" spans="1:23" x14ac:dyDescent="0.25">
      <c r="A79" s="15"/>
      <c r="B79" s="15"/>
      <c r="C79" s="15"/>
      <c r="D79" s="15"/>
      <c r="E79" s="15"/>
      <c r="F79" s="15"/>
      <c r="G79" s="15"/>
      <c r="H79" s="15"/>
      <c r="I79" s="15"/>
      <c r="J79" s="15"/>
      <c r="K79" s="15"/>
      <c r="L79" s="15"/>
      <c r="M79" s="15"/>
      <c r="N79" s="15"/>
      <c r="O79" s="15"/>
      <c r="P79" s="15"/>
      <c r="Q79" s="15"/>
      <c r="R79" s="15"/>
      <c r="S79" s="15"/>
      <c r="T79" s="15"/>
      <c r="U79" s="15"/>
      <c r="V79" s="15"/>
    </row>
    <row r="80" spans="1:23" x14ac:dyDescent="0.25">
      <c r="A80" s="15"/>
      <c r="B80" s="15"/>
      <c r="C80" s="15"/>
      <c r="D80" s="15"/>
      <c r="E80" s="15"/>
      <c r="F80" s="15"/>
      <c r="G80" s="15"/>
      <c r="H80" s="15"/>
      <c r="I80" s="15"/>
      <c r="J80" s="15"/>
      <c r="K80" s="15"/>
      <c r="L80" s="15"/>
      <c r="M80" s="15"/>
      <c r="N80" s="15"/>
      <c r="O80" s="15"/>
      <c r="P80" s="15"/>
      <c r="Q80" s="15"/>
      <c r="R80" s="15"/>
      <c r="S80" s="15"/>
      <c r="T80" s="15"/>
      <c r="U80" s="15"/>
      <c r="V80" s="15"/>
    </row>
    <row r="81" spans="1:22" x14ac:dyDescent="0.25">
      <c r="A81" s="15"/>
      <c r="B81" s="15"/>
      <c r="C81" s="15"/>
      <c r="D81" s="15"/>
      <c r="E81" s="15"/>
      <c r="F81" s="15"/>
      <c r="G81" s="15"/>
      <c r="H81" s="15"/>
      <c r="I81" s="15"/>
      <c r="J81" s="15"/>
      <c r="K81" s="15"/>
      <c r="L81" s="15"/>
      <c r="M81" s="15"/>
      <c r="N81" s="15"/>
      <c r="O81" s="15"/>
      <c r="P81" s="15"/>
      <c r="Q81" s="15"/>
      <c r="R81" s="15"/>
      <c r="S81" s="15"/>
      <c r="T81" s="15"/>
      <c r="U81" s="15"/>
      <c r="V81" s="15"/>
    </row>
    <row r="82" spans="1:22" x14ac:dyDescent="0.25">
      <c r="A82" s="15"/>
      <c r="B82" s="15"/>
      <c r="C82" s="15"/>
      <c r="D82" s="15"/>
      <c r="E82" s="15"/>
      <c r="F82" s="15"/>
      <c r="G82" s="15"/>
      <c r="H82" s="15"/>
      <c r="I82" s="15"/>
      <c r="J82" s="15"/>
      <c r="K82" s="15"/>
      <c r="L82" s="15"/>
      <c r="M82" s="15"/>
      <c r="N82" s="15"/>
      <c r="O82" s="15"/>
      <c r="P82" s="15"/>
      <c r="Q82" s="15"/>
      <c r="R82" s="15"/>
      <c r="S82" s="15"/>
      <c r="T82" s="15"/>
      <c r="U82" s="15"/>
      <c r="V82" s="15"/>
    </row>
    <row r="83" spans="1:22" x14ac:dyDescent="0.25">
      <c r="A83" s="15"/>
      <c r="B83" s="15"/>
      <c r="C83" s="15"/>
      <c r="D83" s="15"/>
      <c r="E83" s="15"/>
      <c r="F83" s="15"/>
      <c r="G83" s="15"/>
      <c r="H83" s="15"/>
      <c r="I83" s="15"/>
      <c r="J83" s="15"/>
      <c r="K83" s="15"/>
      <c r="L83" s="15"/>
      <c r="M83" s="15"/>
      <c r="N83" s="15"/>
      <c r="O83" s="15"/>
      <c r="P83" s="15"/>
      <c r="Q83" s="15"/>
      <c r="R83" s="15"/>
      <c r="S83" s="15"/>
      <c r="T83" s="15"/>
      <c r="U83" s="15"/>
      <c r="V83" s="15"/>
    </row>
    <row r="84" spans="1:22" x14ac:dyDescent="0.25">
      <c r="A84" s="15"/>
      <c r="B84" s="15"/>
      <c r="C84" s="15"/>
      <c r="D84" s="15"/>
      <c r="E84" s="15"/>
      <c r="F84" s="15"/>
      <c r="G84" s="15"/>
      <c r="H84" s="15"/>
      <c r="I84" s="15"/>
      <c r="J84" s="15"/>
      <c r="K84" s="15"/>
      <c r="L84" s="15"/>
      <c r="M84" s="15"/>
      <c r="N84" s="15"/>
      <c r="O84" s="15"/>
      <c r="P84" s="15"/>
      <c r="Q84" s="15"/>
      <c r="R84" s="15"/>
      <c r="S84" s="15"/>
      <c r="T84" s="15"/>
      <c r="U84" s="15"/>
      <c r="V84" s="15"/>
    </row>
    <row r="85" spans="1:22" x14ac:dyDescent="0.25">
      <c r="A85" s="15"/>
      <c r="B85" s="15"/>
      <c r="C85" s="15"/>
      <c r="D85" s="15"/>
      <c r="E85" s="15"/>
      <c r="F85" s="15"/>
      <c r="G85" s="15"/>
      <c r="H85" s="15"/>
      <c r="I85" s="15"/>
      <c r="J85" s="15"/>
      <c r="K85" s="15"/>
      <c r="L85" s="15"/>
      <c r="M85" s="15"/>
      <c r="N85" s="15"/>
      <c r="O85" s="15"/>
      <c r="P85" s="15"/>
      <c r="Q85" s="15"/>
      <c r="R85" s="15"/>
      <c r="S85" s="15"/>
      <c r="T85" s="15"/>
      <c r="U85" s="15"/>
      <c r="V85" s="15"/>
    </row>
    <row r="86" spans="1:22" x14ac:dyDescent="0.25">
      <c r="A86" s="15"/>
      <c r="B86" s="15"/>
      <c r="C86" s="15"/>
      <c r="D86" s="15"/>
      <c r="E86" s="15"/>
      <c r="F86" s="15"/>
      <c r="G86" s="15"/>
      <c r="H86" s="15"/>
      <c r="I86" s="15"/>
      <c r="J86" s="15"/>
      <c r="K86" s="15"/>
      <c r="L86" s="15"/>
      <c r="M86" s="15"/>
      <c r="N86" s="15"/>
      <c r="O86" s="15"/>
      <c r="P86" s="15"/>
      <c r="Q86" s="15"/>
      <c r="R86" s="15"/>
      <c r="S86" s="15"/>
      <c r="T86" s="15"/>
      <c r="U86" s="15"/>
      <c r="V86" s="15"/>
    </row>
    <row r="87" spans="1:22" x14ac:dyDescent="0.25">
      <c r="A87" s="15"/>
      <c r="B87" s="15"/>
      <c r="C87" s="15"/>
      <c r="D87" s="15"/>
      <c r="E87" s="15"/>
      <c r="F87" s="15"/>
      <c r="G87" s="15"/>
      <c r="H87" s="15"/>
      <c r="I87" s="15"/>
      <c r="J87" s="15"/>
      <c r="K87" s="15"/>
      <c r="L87" s="15"/>
      <c r="M87" s="15"/>
      <c r="N87" s="15"/>
      <c r="O87" s="15"/>
      <c r="P87" s="15"/>
      <c r="Q87" s="15"/>
      <c r="R87" s="15"/>
      <c r="S87" s="15"/>
      <c r="T87" s="15"/>
      <c r="U87" s="15"/>
      <c r="V87" s="15"/>
    </row>
    <row r="88" spans="1:22" x14ac:dyDescent="0.25">
      <c r="A88" s="15"/>
      <c r="B88" s="15"/>
      <c r="C88" s="15"/>
      <c r="D88" s="15"/>
      <c r="E88" s="15"/>
      <c r="F88" s="15"/>
      <c r="G88" s="15"/>
      <c r="H88" s="15"/>
      <c r="I88" s="15"/>
      <c r="J88" s="15"/>
      <c r="K88" s="15"/>
      <c r="L88" s="15"/>
      <c r="M88" s="15"/>
      <c r="N88" s="15"/>
      <c r="O88" s="15"/>
      <c r="P88" s="15"/>
      <c r="Q88" s="15"/>
      <c r="R88" s="15"/>
      <c r="S88" s="15"/>
      <c r="T88" s="15"/>
      <c r="U88" s="15"/>
      <c r="V88" s="15"/>
    </row>
    <row r="89" spans="1:22" x14ac:dyDescent="0.25">
      <c r="A89" s="15"/>
      <c r="B89" s="15"/>
      <c r="C89" s="15"/>
      <c r="D89" s="15"/>
      <c r="E89" s="15"/>
      <c r="F89" s="15"/>
      <c r="G89" s="15"/>
      <c r="H89" s="15"/>
      <c r="I89" s="15"/>
      <c r="J89" s="15"/>
      <c r="K89" s="15"/>
      <c r="L89" s="15"/>
      <c r="M89" s="15"/>
      <c r="N89" s="15"/>
      <c r="O89" s="15"/>
      <c r="P89" s="15"/>
      <c r="Q89" s="15"/>
      <c r="R89" s="15"/>
      <c r="S89" s="15"/>
      <c r="T89" s="15"/>
      <c r="U89" s="15"/>
      <c r="V89" s="15"/>
    </row>
    <row r="90" spans="1:22" x14ac:dyDescent="0.25">
      <c r="A90" s="15"/>
      <c r="B90" s="15"/>
      <c r="C90" s="15"/>
      <c r="D90" s="15"/>
      <c r="E90" s="15"/>
      <c r="F90" s="15"/>
      <c r="G90" s="15"/>
      <c r="H90" s="15"/>
      <c r="I90" s="15"/>
      <c r="J90" s="15"/>
      <c r="K90" s="15"/>
      <c r="L90" s="15"/>
      <c r="M90" s="15"/>
      <c r="N90" s="15"/>
      <c r="O90" s="15"/>
      <c r="P90" s="15"/>
      <c r="Q90" s="15"/>
      <c r="R90" s="15"/>
      <c r="S90" s="15"/>
      <c r="T90" s="15"/>
      <c r="U90" s="15"/>
      <c r="V90" s="15"/>
    </row>
    <row r="91" spans="1:22" x14ac:dyDescent="0.25">
      <c r="A91" s="15"/>
      <c r="B91" s="15"/>
      <c r="C91" s="15"/>
      <c r="D91" s="15"/>
      <c r="E91" s="15"/>
      <c r="F91" s="15"/>
      <c r="G91" s="15"/>
      <c r="H91" s="15"/>
      <c r="I91" s="15"/>
      <c r="J91" s="15"/>
      <c r="K91" s="15"/>
      <c r="L91" s="15"/>
      <c r="M91" s="15"/>
      <c r="N91" s="15"/>
      <c r="O91" s="15"/>
      <c r="P91" s="15"/>
      <c r="Q91" s="15"/>
      <c r="R91" s="15"/>
      <c r="S91" s="15"/>
      <c r="T91" s="15"/>
      <c r="U91" s="15"/>
      <c r="V91" s="15"/>
    </row>
    <row r="92" spans="1:22" x14ac:dyDescent="0.25">
      <c r="A92" s="15"/>
      <c r="B92" s="15"/>
      <c r="C92" s="15"/>
      <c r="D92" s="15"/>
      <c r="E92" s="15"/>
      <c r="F92" s="15"/>
      <c r="G92" s="15"/>
      <c r="H92" s="15"/>
      <c r="I92" s="15"/>
      <c r="J92" s="15"/>
      <c r="K92" s="15"/>
      <c r="L92" s="15"/>
      <c r="M92" s="15"/>
      <c r="N92" s="15"/>
      <c r="O92" s="15"/>
      <c r="P92" s="15"/>
      <c r="Q92" s="15"/>
      <c r="R92" s="15"/>
      <c r="S92" s="15"/>
      <c r="T92" s="15"/>
      <c r="U92" s="15"/>
      <c r="V92" s="15"/>
    </row>
    <row r="93" spans="1:22" x14ac:dyDescent="0.25">
      <c r="A93" s="15"/>
      <c r="B93" s="15"/>
      <c r="C93" s="15"/>
      <c r="D93" s="15"/>
      <c r="E93" s="15"/>
      <c r="F93" s="15"/>
      <c r="G93" s="15"/>
      <c r="H93" s="15"/>
      <c r="I93" s="15"/>
      <c r="J93" s="15"/>
      <c r="K93" s="15"/>
      <c r="L93" s="15"/>
      <c r="M93" s="15"/>
      <c r="N93" s="15"/>
      <c r="O93" s="15"/>
      <c r="P93" s="15"/>
      <c r="Q93" s="15"/>
      <c r="R93" s="15"/>
      <c r="S93" s="15"/>
      <c r="T93" s="15"/>
      <c r="U93" s="15"/>
      <c r="V93" s="15"/>
    </row>
    <row r="94" spans="1:22" x14ac:dyDescent="0.25">
      <c r="A94" s="15"/>
      <c r="B94" s="15"/>
      <c r="C94" s="15"/>
      <c r="D94" s="15"/>
      <c r="E94" s="15"/>
      <c r="F94" s="15"/>
      <c r="G94" s="15"/>
      <c r="H94" s="15"/>
      <c r="I94" s="15"/>
      <c r="J94" s="15"/>
      <c r="K94" s="15"/>
      <c r="L94" s="15"/>
      <c r="M94" s="15"/>
      <c r="N94" s="15"/>
      <c r="O94" s="15"/>
      <c r="P94" s="15"/>
      <c r="Q94" s="15"/>
      <c r="R94" s="15"/>
      <c r="S94" s="15"/>
      <c r="T94" s="15"/>
      <c r="U94" s="15"/>
      <c r="V94" s="15"/>
    </row>
    <row r="95" spans="1:22" x14ac:dyDescent="0.25">
      <c r="A95" s="15"/>
      <c r="B95" s="15"/>
      <c r="C95" s="15"/>
      <c r="D95" s="15"/>
      <c r="E95" s="15"/>
      <c r="F95" s="15"/>
      <c r="G95" s="15"/>
      <c r="H95" s="15"/>
      <c r="I95" s="15"/>
      <c r="J95" s="15"/>
      <c r="K95" s="15"/>
      <c r="L95" s="15"/>
      <c r="M95" s="15"/>
      <c r="N95" s="15"/>
      <c r="O95" s="15"/>
      <c r="P95" s="15"/>
      <c r="Q95" s="15"/>
      <c r="R95" s="15"/>
      <c r="S95" s="15"/>
      <c r="T95" s="15"/>
      <c r="U95" s="15"/>
      <c r="V95" s="15"/>
    </row>
    <row r="96" spans="1:22" x14ac:dyDescent="0.25">
      <c r="A96" s="15"/>
      <c r="B96" s="15"/>
      <c r="C96" s="15"/>
      <c r="D96" s="15"/>
      <c r="E96" s="15"/>
      <c r="F96" s="15"/>
      <c r="G96" s="15"/>
      <c r="H96" s="15"/>
      <c r="I96" s="15"/>
      <c r="J96" s="15"/>
      <c r="K96" s="15"/>
      <c r="L96" s="15"/>
      <c r="M96" s="15"/>
      <c r="N96" s="15"/>
      <c r="O96" s="15"/>
      <c r="P96" s="15"/>
      <c r="Q96" s="15"/>
      <c r="R96" s="15"/>
      <c r="S96" s="15"/>
      <c r="T96" s="15"/>
      <c r="U96" s="15"/>
      <c r="V96" s="15"/>
    </row>
    <row r="97" spans="1:22" x14ac:dyDescent="0.25">
      <c r="A97" s="15"/>
      <c r="B97" s="15"/>
      <c r="C97" s="15"/>
      <c r="D97" s="15"/>
      <c r="E97" s="15"/>
      <c r="F97" s="15"/>
      <c r="G97" s="15"/>
      <c r="H97" s="15"/>
      <c r="I97" s="15"/>
      <c r="J97" s="15"/>
      <c r="K97" s="15"/>
      <c r="L97" s="15"/>
      <c r="M97" s="15"/>
      <c r="N97" s="15"/>
      <c r="O97" s="15"/>
      <c r="P97" s="15"/>
      <c r="Q97" s="15"/>
      <c r="R97" s="15"/>
      <c r="S97" s="15"/>
      <c r="T97" s="15"/>
      <c r="U97" s="15"/>
      <c r="V97" s="15"/>
    </row>
    <row r="98" spans="1:22" x14ac:dyDescent="0.25">
      <c r="A98" s="15"/>
      <c r="B98" s="15"/>
      <c r="C98" s="15"/>
      <c r="D98" s="15"/>
      <c r="E98" s="15"/>
      <c r="F98" s="15"/>
      <c r="G98" s="15"/>
      <c r="H98" s="15"/>
      <c r="I98" s="15"/>
      <c r="J98" s="15"/>
      <c r="K98" s="15"/>
      <c r="L98" s="15"/>
      <c r="M98" s="15"/>
      <c r="N98" s="15"/>
      <c r="O98" s="15"/>
      <c r="P98" s="15"/>
      <c r="Q98" s="15"/>
      <c r="R98" s="15"/>
      <c r="S98" s="15"/>
      <c r="T98" s="15"/>
      <c r="U98" s="15"/>
      <c r="V98" s="15"/>
    </row>
    <row r="99" spans="1:22" x14ac:dyDescent="0.25">
      <c r="A99" s="15"/>
      <c r="B99" s="15"/>
      <c r="C99" s="15"/>
      <c r="D99" s="15"/>
      <c r="E99" s="15"/>
      <c r="F99" s="15"/>
      <c r="G99" s="15"/>
      <c r="H99" s="15"/>
      <c r="I99" s="15"/>
      <c r="J99" s="15"/>
      <c r="K99" s="15"/>
      <c r="L99" s="15"/>
      <c r="M99" s="15"/>
      <c r="N99" s="15"/>
      <c r="O99" s="15"/>
      <c r="P99" s="15"/>
      <c r="Q99" s="15"/>
      <c r="R99" s="15"/>
      <c r="S99" s="15"/>
      <c r="T99" s="15"/>
      <c r="U99" s="15"/>
      <c r="V99" s="15"/>
    </row>
    <row r="100" spans="1:22"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row>
    <row r="101" spans="1:22"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row>
    <row r="102" spans="1:22"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row>
    <row r="103" spans="1:22"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row>
    <row r="104" spans="1:22"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row>
    <row r="105" spans="1:22"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row>
    <row r="106" spans="1:22"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row>
    <row r="107" spans="1:22"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row>
    <row r="108" spans="1:22"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row>
    <row r="109" spans="1:22"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row>
    <row r="110" spans="1:22"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row>
    <row r="159" ht="3.75" customHeight="1" x14ac:dyDescent="0.25"/>
    <row r="162" ht="6" customHeight="1" x14ac:dyDescent="0.25"/>
    <row r="164" ht="6" customHeight="1" x14ac:dyDescent="0.25"/>
    <row r="166" ht="6" customHeight="1" x14ac:dyDescent="0.25"/>
    <row r="167" ht="12" customHeight="1" x14ac:dyDescent="0.25"/>
    <row r="168" ht="12.75" customHeight="1" x14ac:dyDescent="0.25"/>
    <row r="169" ht="12.75" customHeight="1" x14ac:dyDescent="0.25"/>
    <row r="170" ht="8.25" customHeight="1" x14ac:dyDescent="0.25"/>
    <row r="171" ht="7.5" customHeight="1" x14ac:dyDescent="0.25"/>
    <row r="172" ht="6" customHeight="1" x14ac:dyDescent="0.25"/>
    <row r="173" ht="12.75" customHeight="1" x14ac:dyDescent="0.25"/>
    <row r="174" ht="6.75" customHeight="1" x14ac:dyDescent="0.25"/>
    <row r="178" ht="6" customHeight="1" x14ac:dyDescent="0.25"/>
    <row r="181" ht="6" customHeight="1" x14ac:dyDescent="0.25"/>
    <row r="182" ht="12" customHeight="1" x14ac:dyDescent="0.25"/>
    <row r="184" ht="4.5" customHeight="1" x14ac:dyDescent="0.25"/>
    <row r="186" ht="3" customHeight="1" x14ac:dyDescent="0.25"/>
    <row r="190" ht="4.5" customHeight="1" x14ac:dyDescent="0.25"/>
    <row r="192" ht="12" customHeight="1" x14ac:dyDescent="0.25"/>
    <row r="193" ht="3" customHeight="1" x14ac:dyDescent="0.25"/>
    <row r="195" ht="12" customHeight="1" x14ac:dyDescent="0.25"/>
    <row r="196" ht="6" customHeight="1" x14ac:dyDescent="0.25"/>
    <row r="198" ht="4.5" customHeight="1" x14ac:dyDescent="0.25"/>
    <row r="202" ht="1.5" customHeight="1" x14ac:dyDescent="0.25"/>
    <row r="204" ht="3" customHeight="1" x14ac:dyDescent="0.25"/>
    <row r="205" ht="12.75" customHeight="1" x14ac:dyDescent="0.25"/>
    <row r="206" ht="3.75" customHeight="1" x14ac:dyDescent="0.25"/>
    <row r="209" ht="4.5" customHeight="1" x14ac:dyDescent="0.25"/>
    <row r="210" ht="12" customHeight="1" x14ac:dyDescent="0.25"/>
    <row r="211" ht="12.75" customHeight="1" x14ac:dyDescent="0.25"/>
    <row r="212" ht="12.75" customHeight="1" x14ac:dyDescent="0.25"/>
    <row r="213" ht="12.75" customHeight="1" x14ac:dyDescent="0.25"/>
    <row r="214" ht="7.5" customHeight="1" x14ac:dyDescent="0.25"/>
    <row r="215" ht="5.25" customHeight="1" x14ac:dyDescent="0.25"/>
    <row r="216" ht="8.25" customHeight="1" x14ac:dyDescent="0.25"/>
    <row r="217" ht="3.75" customHeight="1" x14ac:dyDescent="0.25"/>
    <row r="221" ht="12.75" customHeight="1" x14ac:dyDescent="0.25"/>
    <row r="222" ht="4.5" customHeight="1" x14ac:dyDescent="0.25"/>
    <row r="224" ht="4.5" customHeight="1" x14ac:dyDescent="0.25"/>
    <row r="226" ht="0.75" customHeight="1" x14ac:dyDescent="0.25"/>
    <row r="227" ht="1.5" customHeight="1" x14ac:dyDescent="0.25"/>
    <row r="229" ht="6" customHeight="1" x14ac:dyDescent="0.25"/>
    <row r="231" ht="3" customHeight="1" x14ac:dyDescent="0.25"/>
    <row r="232" ht="4.5" customHeight="1" x14ac:dyDescent="0.25"/>
    <row r="236" ht="16.5" customHeight="1" x14ac:dyDescent="0.25"/>
    <row r="244" ht="21.75" customHeight="1" x14ac:dyDescent="0.25"/>
    <row r="272" ht="21.75" customHeight="1" x14ac:dyDescent="0.25"/>
    <row r="282" ht="15" customHeight="1" x14ac:dyDescent="0.25"/>
    <row r="308" ht="15"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75" customHeight="1" x14ac:dyDescent="0.25"/>
    <row r="338" ht="15" customHeight="1" x14ac:dyDescent="0.25"/>
    <row r="352" ht="6.75" customHeight="1" x14ac:dyDescent="0.25"/>
    <row r="354" ht="2.25" customHeight="1" x14ac:dyDescent="0.25"/>
    <row r="363" ht="14.25" customHeight="1" x14ac:dyDescent="0.25"/>
    <row r="366" ht="3.75"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82" ht="0.75" customHeight="1" x14ac:dyDescent="0.25"/>
    <row r="384" ht="12.75" customHeight="1" x14ac:dyDescent="0.25"/>
    <row r="386" ht="12.75" customHeight="1" x14ac:dyDescent="0.25"/>
    <row r="387" ht="12.75" customHeight="1" x14ac:dyDescent="0.25"/>
    <row r="388" ht="11.25" customHeight="1" x14ac:dyDescent="0.25"/>
    <row r="389" ht="14.25" customHeight="1" x14ac:dyDescent="0.25"/>
    <row r="393" ht="14.25" customHeight="1" x14ac:dyDescent="0.25"/>
    <row r="403" spans="1:23" ht="14" x14ac:dyDescent="0.25">
      <c r="A403" s="200"/>
      <c r="B403" s="200"/>
      <c r="C403" s="200"/>
      <c r="D403" s="200"/>
      <c r="E403" s="200"/>
      <c r="F403" s="200"/>
      <c r="G403" s="200"/>
      <c r="H403" s="200"/>
      <c r="I403" s="200"/>
      <c r="J403" s="200"/>
      <c r="K403" s="200"/>
      <c r="L403" s="200"/>
      <c r="M403" s="200"/>
      <c r="N403" s="200"/>
      <c r="O403" s="200"/>
    </row>
    <row r="407" spans="1:23" ht="4.5" customHeight="1" x14ac:dyDescent="0.25"/>
    <row r="408" spans="1:23" ht="4.5" customHeight="1" x14ac:dyDescent="0.25"/>
    <row r="412" spans="1:23" x14ac:dyDescent="0.25">
      <c r="A412" s="6"/>
      <c r="B412" s="6"/>
      <c r="C412" s="6"/>
      <c r="D412" s="6"/>
      <c r="E412" s="6"/>
      <c r="F412" s="6"/>
      <c r="G412" s="6"/>
      <c r="H412" s="6"/>
      <c r="I412" s="6"/>
      <c r="J412" s="6"/>
      <c r="K412" s="6"/>
      <c r="L412" s="6"/>
      <c r="M412" s="6"/>
      <c r="N412" s="6"/>
      <c r="O412" s="6"/>
      <c r="P412" s="6"/>
      <c r="Q412" s="6"/>
      <c r="R412" s="6"/>
      <c r="S412" s="6"/>
      <c r="T412" s="6"/>
      <c r="U412" s="6"/>
      <c r="V412" s="6"/>
      <c r="W412" s="6"/>
    </row>
    <row r="413" spans="1:23" x14ac:dyDescent="0.25">
      <c r="A413" s="6"/>
      <c r="B413" s="6"/>
      <c r="C413" s="6"/>
      <c r="D413" s="6"/>
      <c r="E413" s="6"/>
      <c r="F413" s="6"/>
      <c r="G413" s="6"/>
      <c r="H413" s="6"/>
      <c r="I413" s="6"/>
      <c r="J413" s="6"/>
      <c r="K413" s="6"/>
      <c r="L413" s="6"/>
      <c r="M413" s="6"/>
      <c r="N413" s="6"/>
      <c r="O413" s="6"/>
      <c r="P413" s="6"/>
      <c r="Q413" s="6"/>
      <c r="R413" s="6"/>
      <c r="S413" s="6"/>
      <c r="T413" s="6"/>
      <c r="U413" s="6"/>
      <c r="V413" s="6"/>
      <c r="W413" s="6"/>
    </row>
    <row r="414" spans="1:23" x14ac:dyDescent="0.25">
      <c r="A414" s="6"/>
      <c r="B414" s="6"/>
      <c r="C414" s="6"/>
      <c r="D414" s="6"/>
      <c r="E414" s="6"/>
      <c r="F414" s="6"/>
      <c r="G414" s="6"/>
      <c r="H414" s="6"/>
      <c r="I414" s="6"/>
      <c r="J414" s="6"/>
      <c r="K414" s="6"/>
      <c r="L414" s="6"/>
      <c r="M414" s="6"/>
      <c r="N414" s="6"/>
      <c r="O414" s="6"/>
      <c r="P414" s="6"/>
      <c r="Q414" s="6"/>
      <c r="R414" s="6"/>
      <c r="S414" s="6"/>
      <c r="T414" s="6"/>
      <c r="U414" s="6"/>
      <c r="V414" s="6"/>
      <c r="W414" s="6"/>
    </row>
    <row r="415" spans="1:23" x14ac:dyDescent="0.25">
      <c r="A415" s="6"/>
      <c r="B415" s="6"/>
      <c r="C415" s="6"/>
      <c r="D415" s="6"/>
      <c r="E415" s="6"/>
      <c r="F415" s="6"/>
      <c r="G415" s="6"/>
      <c r="H415" s="6"/>
      <c r="I415" s="6"/>
      <c r="J415" s="6"/>
      <c r="K415" s="6"/>
      <c r="L415" s="6"/>
      <c r="M415" s="6"/>
      <c r="N415" s="6"/>
      <c r="O415" s="6"/>
      <c r="P415" s="6"/>
      <c r="Q415" s="6"/>
      <c r="R415" s="6"/>
      <c r="S415" s="6"/>
      <c r="T415" s="6"/>
      <c r="U415" s="6"/>
      <c r="V415" s="6"/>
      <c r="W415" s="6"/>
    </row>
    <row r="416" spans="1:23" x14ac:dyDescent="0.25">
      <c r="A416" s="6"/>
      <c r="B416" s="6"/>
      <c r="C416" s="6"/>
      <c r="D416" s="6"/>
      <c r="E416" s="6"/>
      <c r="F416" s="6"/>
      <c r="G416" s="6"/>
      <c r="H416" s="6"/>
      <c r="I416" s="6"/>
      <c r="J416" s="6"/>
      <c r="K416" s="6"/>
      <c r="L416" s="6"/>
      <c r="M416" s="6"/>
      <c r="N416" s="6"/>
      <c r="O416" s="6"/>
      <c r="P416" s="6"/>
      <c r="Q416" s="6"/>
      <c r="R416" s="6"/>
      <c r="S416" s="6"/>
      <c r="T416" s="6"/>
      <c r="U416" s="6"/>
      <c r="V416" s="6"/>
      <c r="W416" s="6"/>
    </row>
    <row r="417" spans="1:23" x14ac:dyDescent="0.25">
      <c r="A417" s="6"/>
      <c r="B417" s="6"/>
      <c r="C417" s="6"/>
      <c r="D417" s="6"/>
      <c r="E417" s="6"/>
      <c r="F417" s="6"/>
      <c r="G417" s="6"/>
      <c r="H417" s="6"/>
      <c r="I417" s="6"/>
      <c r="J417" s="6"/>
      <c r="K417" s="6"/>
      <c r="L417" s="6"/>
      <c r="M417" s="6"/>
      <c r="N417" s="6"/>
      <c r="O417" s="6"/>
      <c r="P417" s="6"/>
      <c r="Q417" s="6"/>
      <c r="R417" s="6"/>
      <c r="S417" s="6"/>
      <c r="T417" s="6"/>
      <c r="U417" s="6"/>
      <c r="V417" s="6"/>
      <c r="W417" s="6"/>
    </row>
    <row r="418" spans="1:23" x14ac:dyDescent="0.25">
      <c r="A418" s="6"/>
      <c r="B418" s="6"/>
      <c r="C418" s="6"/>
      <c r="D418" s="6"/>
      <c r="E418" s="6"/>
      <c r="F418" s="6"/>
      <c r="G418" s="6"/>
      <c r="H418" s="6"/>
      <c r="I418" s="6"/>
      <c r="J418" s="6"/>
      <c r="K418" s="6"/>
      <c r="L418" s="6"/>
      <c r="M418" s="6"/>
      <c r="N418" s="6"/>
      <c r="O418" s="6"/>
      <c r="P418" s="6"/>
      <c r="Q418" s="6"/>
      <c r="R418" s="6"/>
      <c r="S418" s="6"/>
      <c r="T418" s="6"/>
      <c r="U418" s="6"/>
      <c r="V418" s="6"/>
      <c r="W418" s="6"/>
    </row>
    <row r="419" spans="1:23" x14ac:dyDescent="0.25">
      <c r="A419" s="6"/>
      <c r="B419" s="6"/>
      <c r="C419" s="6"/>
      <c r="D419" s="6"/>
      <c r="E419" s="6"/>
      <c r="F419" s="6"/>
      <c r="G419" s="6"/>
      <c r="H419" s="6"/>
      <c r="I419" s="6"/>
      <c r="J419" s="6"/>
      <c r="K419" s="6"/>
      <c r="L419" s="6"/>
      <c r="M419" s="6"/>
      <c r="N419" s="6"/>
      <c r="O419" s="6"/>
      <c r="P419" s="6"/>
      <c r="Q419" s="6"/>
      <c r="R419" s="6"/>
      <c r="S419" s="6"/>
      <c r="T419" s="6"/>
      <c r="U419" s="6"/>
      <c r="V419" s="6"/>
      <c r="W419" s="6"/>
    </row>
    <row r="420" spans="1:23" x14ac:dyDescent="0.25">
      <c r="A420" s="6"/>
      <c r="B420" s="6"/>
      <c r="C420" s="6"/>
      <c r="D420" s="6"/>
      <c r="E420" s="6"/>
      <c r="F420" s="6"/>
      <c r="G420" s="6"/>
      <c r="H420" s="6"/>
      <c r="I420" s="6"/>
      <c r="J420" s="6"/>
      <c r="K420" s="6"/>
      <c r="L420" s="6"/>
      <c r="M420" s="6"/>
      <c r="N420" s="6"/>
      <c r="O420" s="6"/>
      <c r="P420" s="6"/>
      <c r="Q420" s="6"/>
      <c r="R420" s="6"/>
      <c r="S420" s="6"/>
      <c r="T420" s="6"/>
      <c r="U420" s="6"/>
      <c r="V420" s="6"/>
      <c r="W420" s="6"/>
    </row>
    <row r="421" spans="1:23" x14ac:dyDescent="0.25">
      <c r="A421" s="6"/>
      <c r="B421" s="6"/>
      <c r="C421" s="6"/>
      <c r="D421" s="6"/>
      <c r="E421" s="6"/>
      <c r="F421" s="6"/>
      <c r="G421" s="6"/>
      <c r="H421" s="6"/>
      <c r="I421" s="6"/>
      <c r="J421" s="6"/>
      <c r="K421" s="6"/>
      <c r="L421" s="6"/>
      <c r="M421" s="6"/>
      <c r="N421" s="6"/>
      <c r="O421" s="6"/>
      <c r="P421" s="6"/>
      <c r="Q421" s="6"/>
      <c r="R421" s="6"/>
      <c r="S421" s="6"/>
      <c r="T421" s="6"/>
      <c r="U421" s="6"/>
      <c r="V421" s="6"/>
      <c r="W421" s="6"/>
    </row>
    <row r="422" spans="1:23" x14ac:dyDescent="0.25">
      <c r="A422" s="6"/>
      <c r="B422" s="6"/>
      <c r="C422" s="6"/>
      <c r="D422" s="6"/>
      <c r="E422" s="6"/>
      <c r="F422" s="6"/>
      <c r="G422" s="6"/>
      <c r="H422" s="6"/>
      <c r="I422" s="6"/>
      <c r="J422" s="6"/>
      <c r="K422" s="6"/>
      <c r="L422" s="6"/>
      <c r="M422" s="6"/>
      <c r="N422" s="6"/>
      <c r="O422" s="6"/>
      <c r="P422" s="6"/>
      <c r="Q422" s="6"/>
      <c r="R422" s="6"/>
      <c r="S422" s="6"/>
      <c r="T422" s="6"/>
      <c r="U422" s="6"/>
      <c r="V422" s="6"/>
      <c r="W422" s="6"/>
    </row>
    <row r="423" spans="1:23" x14ac:dyDescent="0.25">
      <c r="A423" s="6"/>
      <c r="B423" s="6"/>
      <c r="C423" s="6"/>
      <c r="D423" s="6"/>
      <c r="E423" s="6"/>
      <c r="F423" s="6"/>
      <c r="G423" s="6"/>
      <c r="H423" s="6"/>
      <c r="I423" s="6"/>
      <c r="J423" s="6"/>
      <c r="K423" s="6"/>
      <c r="L423" s="6"/>
      <c r="M423" s="6"/>
      <c r="N423" s="6"/>
      <c r="O423" s="6"/>
      <c r="P423" s="6"/>
      <c r="Q423" s="6"/>
      <c r="R423" s="6"/>
      <c r="S423" s="6"/>
      <c r="T423" s="6"/>
      <c r="U423" s="6"/>
      <c r="V423" s="6"/>
      <c r="W423" s="6"/>
    </row>
    <row r="424" spans="1:23" x14ac:dyDescent="0.25">
      <c r="A424" s="6"/>
      <c r="B424" s="6"/>
      <c r="C424" s="6"/>
      <c r="D424" s="6"/>
      <c r="E424" s="6"/>
      <c r="F424" s="6"/>
      <c r="G424" s="6"/>
      <c r="H424" s="6"/>
      <c r="I424" s="6"/>
      <c r="J424" s="6"/>
      <c r="K424" s="6"/>
      <c r="L424" s="6"/>
      <c r="M424" s="6"/>
      <c r="N424" s="6"/>
      <c r="O424" s="6"/>
      <c r="P424" s="6"/>
      <c r="Q424" s="6"/>
      <c r="R424" s="6"/>
      <c r="S424" s="6"/>
      <c r="T424" s="6"/>
      <c r="U424" s="6"/>
      <c r="V424" s="6"/>
      <c r="W424" s="6"/>
    </row>
    <row r="425" spans="1:23" x14ac:dyDescent="0.25">
      <c r="A425" s="6"/>
      <c r="B425" s="6"/>
      <c r="C425" s="6"/>
      <c r="D425" s="6"/>
      <c r="E425" s="6"/>
      <c r="F425" s="6"/>
      <c r="G425" s="6"/>
      <c r="H425" s="6"/>
      <c r="I425" s="6"/>
      <c r="J425" s="6"/>
      <c r="K425" s="6"/>
      <c r="L425" s="6"/>
      <c r="M425" s="6"/>
      <c r="N425" s="6"/>
      <c r="O425" s="6"/>
      <c r="P425" s="6"/>
      <c r="Q425" s="6"/>
      <c r="R425" s="6"/>
      <c r="S425" s="6"/>
      <c r="T425" s="6"/>
      <c r="U425" s="6"/>
      <c r="V425" s="6"/>
      <c r="W425" s="6"/>
    </row>
    <row r="426" spans="1:23" x14ac:dyDescent="0.25">
      <c r="A426" s="6"/>
      <c r="B426" s="6"/>
      <c r="C426" s="6"/>
      <c r="D426" s="6"/>
      <c r="E426" s="6"/>
      <c r="F426" s="6"/>
      <c r="G426" s="6"/>
      <c r="H426" s="6"/>
      <c r="I426" s="6"/>
      <c r="J426" s="6"/>
      <c r="K426" s="6"/>
      <c r="L426" s="6"/>
      <c r="M426" s="6"/>
      <c r="N426" s="6"/>
      <c r="O426" s="6"/>
      <c r="P426" s="6"/>
      <c r="Q426" s="6"/>
      <c r="R426" s="6"/>
      <c r="S426" s="6"/>
      <c r="T426" s="6"/>
      <c r="U426" s="6"/>
      <c r="V426" s="6"/>
      <c r="W426" s="6"/>
    </row>
    <row r="427" spans="1:23" x14ac:dyDescent="0.25">
      <c r="A427" s="6"/>
      <c r="B427" s="6"/>
      <c r="C427" s="6"/>
      <c r="D427" s="6"/>
      <c r="E427" s="6"/>
      <c r="F427" s="6"/>
      <c r="G427" s="6"/>
      <c r="H427" s="6"/>
      <c r="I427" s="6"/>
      <c r="J427" s="6"/>
      <c r="K427" s="6"/>
      <c r="L427" s="6"/>
      <c r="M427" s="6"/>
      <c r="N427" s="6"/>
      <c r="O427" s="6"/>
      <c r="P427" s="6"/>
      <c r="Q427" s="6"/>
      <c r="R427" s="6"/>
      <c r="S427" s="6"/>
      <c r="T427" s="6"/>
      <c r="U427" s="6"/>
      <c r="V427" s="6"/>
      <c r="W427" s="6"/>
    </row>
    <row r="428" spans="1:23" x14ac:dyDescent="0.25">
      <c r="A428" s="6"/>
      <c r="B428" s="6"/>
      <c r="C428" s="6"/>
      <c r="D428" s="6"/>
      <c r="E428" s="6"/>
      <c r="F428" s="6"/>
      <c r="G428" s="6"/>
      <c r="H428" s="6"/>
      <c r="I428" s="6"/>
      <c r="J428" s="6"/>
      <c r="K428" s="6"/>
      <c r="L428" s="6"/>
      <c r="M428" s="6"/>
      <c r="N428" s="6"/>
      <c r="O428" s="6"/>
      <c r="P428" s="6"/>
      <c r="Q428" s="6"/>
      <c r="R428" s="6"/>
      <c r="S428" s="6"/>
      <c r="T428" s="6"/>
      <c r="U428" s="6"/>
      <c r="V428" s="6"/>
      <c r="W428" s="6"/>
    </row>
    <row r="429" spans="1:23" x14ac:dyDescent="0.25">
      <c r="A429" s="6"/>
      <c r="B429" s="6"/>
      <c r="C429" s="6"/>
      <c r="D429" s="6"/>
      <c r="E429" s="6"/>
      <c r="F429" s="6"/>
      <c r="G429" s="6"/>
      <c r="H429" s="6"/>
      <c r="I429" s="6"/>
      <c r="J429" s="6"/>
      <c r="K429" s="6"/>
      <c r="L429" s="6"/>
      <c r="M429" s="6"/>
      <c r="N429" s="6"/>
      <c r="O429" s="6"/>
      <c r="P429" s="6"/>
      <c r="Q429" s="6"/>
      <c r="R429" s="6"/>
      <c r="S429" s="6"/>
      <c r="T429" s="6"/>
      <c r="U429" s="6"/>
      <c r="V429" s="6"/>
      <c r="W429" s="6"/>
    </row>
    <row r="430" spans="1:23" x14ac:dyDescent="0.25">
      <c r="A430" s="6"/>
      <c r="B430" s="6"/>
      <c r="C430" s="6"/>
      <c r="D430" s="6"/>
      <c r="E430" s="6"/>
      <c r="F430" s="6"/>
      <c r="G430" s="6"/>
      <c r="H430" s="6"/>
      <c r="I430" s="6"/>
      <c r="J430" s="6"/>
      <c r="K430" s="6"/>
      <c r="L430" s="6"/>
      <c r="M430" s="6"/>
      <c r="N430" s="6"/>
      <c r="O430" s="6"/>
      <c r="P430" s="6"/>
      <c r="Q430" s="6"/>
      <c r="R430" s="6"/>
      <c r="S430" s="6"/>
      <c r="T430" s="6"/>
      <c r="U430" s="6"/>
      <c r="V430" s="6"/>
      <c r="W430" s="6"/>
    </row>
    <row r="431" spans="1:23" x14ac:dyDescent="0.25">
      <c r="A431" s="6"/>
      <c r="B431" s="6"/>
      <c r="C431" s="6"/>
      <c r="D431" s="6"/>
      <c r="E431" s="6"/>
      <c r="F431" s="6"/>
      <c r="G431" s="6"/>
      <c r="H431" s="6"/>
      <c r="I431" s="6"/>
      <c r="J431" s="6"/>
      <c r="K431" s="6"/>
      <c r="L431" s="6"/>
      <c r="M431" s="6"/>
      <c r="N431" s="6"/>
      <c r="O431" s="6"/>
      <c r="P431" s="6"/>
      <c r="Q431" s="6"/>
      <c r="R431" s="6"/>
      <c r="S431" s="6"/>
      <c r="T431" s="6"/>
      <c r="U431" s="6"/>
      <c r="V431" s="6"/>
      <c r="W431" s="6"/>
    </row>
    <row r="432" spans="1:23" x14ac:dyDescent="0.25">
      <c r="A432" s="6"/>
      <c r="B432" s="6"/>
      <c r="C432" s="6"/>
      <c r="D432" s="6"/>
      <c r="E432" s="6"/>
      <c r="F432" s="6"/>
      <c r="G432" s="6"/>
      <c r="H432" s="6"/>
      <c r="I432" s="6"/>
      <c r="J432" s="6"/>
      <c r="K432" s="6"/>
      <c r="L432" s="6"/>
      <c r="M432" s="6"/>
      <c r="N432" s="6"/>
      <c r="O432" s="6"/>
      <c r="P432" s="6"/>
      <c r="Q432" s="6"/>
      <c r="R432" s="6"/>
      <c r="S432" s="6"/>
      <c r="T432" s="6"/>
      <c r="U432" s="6"/>
      <c r="V432" s="6"/>
      <c r="W432" s="6"/>
    </row>
    <row r="433" spans="1:23" x14ac:dyDescent="0.25">
      <c r="A433" s="6"/>
      <c r="B433" s="6"/>
      <c r="C433" s="6"/>
      <c r="D433" s="6"/>
      <c r="E433" s="6"/>
      <c r="F433" s="6"/>
      <c r="G433" s="6"/>
      <c r="H433" s="6"/>
      <c r="I433" s="6"/>
      <c r="J433" s="6"/>
      <c r="K433" s="6"/>
      <c r="L433" s="6"/>
      <c r="M433" s="6"/>
      <c r="N433" s="6"/>
      <c r="O433" s="6"/>
      <c r="P433" s="6"/>
      <c r="Q433" s="6"/>
      <c r="R433" s="6"/>
      <c r="S433" s="6"/>
      <c r="T433" s="6"/>
      <c r="U433" s="6"/>
      <c r="V433" s="6"/>
      <c r="W433" s="6"/>
    </row>
    <row r="434" spans="1:23" x14ac:dyDescent="0.25">
      <c r="A434" s="6"/>
      <c r="B434" s="6"/>
      <c r="C434" s="6"/>
      <c r="D434" s="6"/>
      <c r="E434" s="6"/>
      <c r="F434" s="6"/>
      <c r="G434" s="6"/>
      <c r="H434" s="6"/>
      <c r="I434" s="6"/>
      <c r="J434" s="6"/>
      <c r="K434" s="6"/>
      <c r="L434" s="6"/>
      <c r="M434" s="6"/>
      <c r="N434" s="6"/>
      <c r="O434" s="6"/>
      <c r="P434" s="6"/>
      <c r="Q434" s="6"/>
      <c r="R434" s="6"/>
      <c r="S434" s="6"/>
      <c r="T434" s="6"/>
      <c r="U434" s="6"/>
      <c r="V434" s="6"/>
      <c r="W434" s="6"/>
    </row>
    <row r="435" spans="1:23" x14ac:dyDescent="0.25">
      <c r="A435" s="6"/>
      <c r="B435" s="6"/>
      <c r="C435" s="6"/>
      <c r="D435" s="6"/>
      <c r="E435" s="6"/>
      <c r="F435" s="6"/>
      <c r="G435" s="6"/>
      <c r="H435" s="6"/>
      <c r="I435" s="6"/>
      <c r="J435" s="6"/>
      <c r="K435" s="6"/>
      <c r="L435" s="6"/>
      <c r="M435" s="6"/>
      <c r="N435" s="6"/>
      <c r="O435" s="6"/>
      <c r="P435" s="6"/>
      <c r="Q435" s="6"/>
      <c r="R435" s="6"/>
      <c r="S435" s="6"/>
      <c r="T435" s="6"/>
      <c r="U435" s="6"/>
      <c r="V435" s="6"/>
      <c r="W435" s="6"/>
    </row>
    <row r="436" spans="1:23" x14ac:dyDescent="0.25">
      <c r="A436" s="6"/>
      <c r="B436" s="6"/>
      <c r="C436" s="6"/>
      <c r="D436" s="6"/>
      <c r="E436" s="6"/>
      <c r="F436" s="6"/>
      <c r="G436" s="6"/>
      <c r="H436" s="6"/>
      <c r="I436" s="6"/>
      <c r="J436" s="6"/>
      <c r="K436" s="6"/>
      <c r="L436" s="6"/>
      <c r="M436" s="6"/>
      <c r="N436" s="6"/>
      <c r="O436" s="6"/>
      <c r="P436" s="6"/>
      <c r="Q436" s="6"/>
      <c r="R436" s="6"/>
      <c r="S436" s="6"/>
      <c r="T436" s="6"/>
      <c r="U436" s="6"/>
      <c r="V436" s="6"/>
      <c r="W436" s="6"/>
    </row>
    <row r="437" spans="1:23" x14ac:dyDescent="0.25">
      <c r="A437" s="6"/>
      <c r="B437" s="6"/>
      <c r="C437" s="6"/>
      <c r="D437" s="6"/>
      <c r="E437" s="6"/>
      <c r="F437" s="6"/>
      <c r="G437" s="6"/>
      <c r="H437" s="6"/>
      <c r="I437" s="6"/>
      <c r="J437" s="6"/>
      <c r="K437" s="6"/>
      <c r="L437" s="6"/>
      <c r="M437" s="6"/>
      <c r="N437" s="6"/>
      <c r="O437" s="6"/>
      <c r="P437" s="6"/>
      <c r="Q437" s="6"/>
      <c r="R437" s="6"/>
      <c r="S437" s="6"/>
      <c r="T437" s="6"/>
      <c r="U437" s="6"/>
      <c r="V437" s="6"/>
      <c r="W437" s="6"/>
    </row>
    <row r="438" spans="1:23" x14ac:dyDescent="0.25">
      <c r="A438" s="6"/>
      <c r="B438" s="6"/>
      <c r="C438" s="6"/>
      <c r="D438" s="6"/>
      <c r="E438" s="6"/>
      <c r="F438" s="6"/>
      <c r="G438" s="6"/>
      <c r="H438" s="6"/>
      <c r="I438" s="6"/>
      <c r="J438" s="6"/>
      <c r="K438" s="6"/>
      <c r="L438" s="6"/>
      <c r="M438" s="6"/>
      <c r="N438" s="6"/>
      <c r="O438" s="6"/>
      <c r="P438" s="6"/>
      <c r="Q438" s="6"/>
      <c r="R438" s="6"/>
      <c r="S438" s="6"/>
      <c r="T438" s="6"/>
      <c r="U438" s="6"/>
      <c r="V438" s="6"/>
      <c r="W438" s="6"/>
    </row>
    <row r="439" spans="1:23" x14ac:dyDescent="0.25">
      <c r="A439" s="6"/>
      <c r="B439" s="6"/>
      <c r="C439" s="6"/>
      <c r="D439" s="6"/>
      <c r="E439" s="6"/>
      <c r="F439" s="6"/>
      <c r="G439" s="6"/>
      <c r="H439" s="6"/>
      <c r="I439" s="6"/>
      <c r="J439" s="6"/>
      <c r="K439" s="6"/>
      <c r="L439" s="6"/>
      <c r="M439" s="6"/>
      <c r="N439" s="6"/>
      <c r="O439" s="6"/>
      <c r="P439" s="6"/>
      <c r="Q439" s="6"/>
      <c r="R439" s="6"/>
      <c r="S439" s="6"/>
      <c r="T439" s="6"/>
      <c r="U439" s="6"/>
      <c r="V439" s="6"/>
      <c r="W439" s="6"/>
    </row>
    <row r="440" spans="1:23" x14ac:dyDescent="0.25">
      <c r="A440" s="6"/>
      <c r="B440" s="6"/>
      <c r="C440" s="6"/>
      <c r="D440" s="6"/>
      <c r="E440" s="6"/>
      <c r="F440" s="6"/>
      <c r="G440" s="6"/>
      <c r="H440" s="6"/>
      <c r="I440" s="6"/>
      <c r="J440" s="6"/>
      <c r="K440" s="6"/>
      <c r="L440" s="6"/>
      <c r="M440" s="6"/>
      <c r="N440" s="6"/>
      <c r="O440" s="6"/>
      <c r="P440" s="6"/>
      <c r="Q440" s="6"/>
      <c r="R440" s="6"/>
      <c r="S440" s="6"/>
      <c r="T440" s="6"/>
      <c r="U440" s="6"/>
      <c r="V440" s="6"/>
      <c r="W440" s="6"/>
    </row>
    <row r="441" spans="1:23" x14ac:dyDescent="0.25">
      <c r="A441" s="6"/>
      <c r="B441" s="6"/>
      <c r="C441" s="6"/>
      <c r="D441" s="6"/>
      <c r="E441" s="6"/>
      <c r="F441" s="6"/>
      <c r="G441" s="6"/>
      <c r="H441" s="6"/>
      <c r="I441" s="6"/>
      <c r="J441" s="6"/>
      <c r="K441" s="6"/>
      <c r="L441" s="6"/>
      <c r="M441" s="6"/>
      <c r="N441" s="6"/>
      <c r="O441" s="6"/>
      <c r="P441" s="6"/>
      <c r="Q441" s="6"/>
      <c r="R441" s="6"/>
      <c r="S441" s="6"/>
      <c r="T441" s="6"/>
      <c r="U441" s="6"/>
      <c r="V441" s="6"/>
      <c r="W441" s="6"/>
    </row>
    <row r="442" spans="1:23" x14ac:dyDescent="0.25">
      <c r="A442" s="6"/>
      <c r="B442" s="6"/>
      <c r="C442" s="6"/>
      <c r="D442" s="6"/>
      <c r="E442" s="6"/>
      <c r="F442" s="6"/>
      <c r="G442" s="6"/>
      <c r="H442" s="6"/>
      <c r="I442" s="6"/>
      <c r="J442" s="6"/>
      <c r="K442" s="6"/>
      <c r="L442" s="6"/>
      <c r="M442" s="6"/>
      <c r="N442" s="6"/>
      <c r="O442" s="6"/>
      <c r="P442" s="6"/>
      <c r="Q442" s="6"/>
      <c r="R442" s="6"/>
      <c r="S442" s="6"/>
      <c r="T442" s="6"/>
      <c r="U442" s="6"/>
      <c r="V442" s="6"/>
      <c r="W442" s="6"/>
    </row>
    <row r="443" spans="1:23" x14ac:dyDescent="0.25">
      <c r="A443" s="6"/>
      <c r="B443" s="6"/>
      <c r="C443" s="6"/>
      <c r="D443" s="6"/>
      <c r="E443" s="6"/>
      <c r="F443" s="6"/>
      <c r="G443" s="6"/>
      <c r="H443" s="6"/>
      <c r="I443" s="6"/>
      <c r="J443" s="6"/>
      <c r="K443" s="6"/>
      <c r="L443" s="6"/>
      <c r="M443" s="6"/>
      <c r="N443" s="6"/>
      <c r="O443" s="6"/>
      <c r="P443" s="6"/>
      <c r="Q443" s="6"/>
      <c r="R443" s="6"/>
      <c r="S443" s="6"/>
      <c r="T443" s="6"/>
      <c r="U443" s="6"/>
      <c r="V443" s="6"/>
      <c r="W443" s="6"/>
    </row>
    <row r="444" spans="1:23" x14ac:dyDescent="0.25">
      <c r="A444" s="6"/>
      <c r="B444" s="6"/>
      <c r="C444" s="6"/>
      <c r="D444" s="6"/>
      <c r="E444" s="6"/>
      <c r="F444" s="6"/>
      <c r="G444" s="6"/>
      <c r="H444" s="6"/>
      <c r="I444" s="6"/>
      <c r="J444" s="6"/>
      <c r="K444" s="6"/>
      <c r="L444" s="6"/>
      <c r="M444" s="6"/>
      <c r="N444" s="6"/>
      <c r="O444" s="6"/>
      <c r="P444" s="6"/>
      <c r="Q444" s="6"/>
      <c r="R444" s="6"/>
      <c r="S444" s="6"/>
      <c r="T444" s="6"/>
      <c r="U444" s="6"/>
      <c r="V444" s="6"/>
      <c r="W444" s="6"/>
    </row>
    <row r="445" spans="1:23" x14ac:dyDescent="0.25">
      <c r="A445" s="6"/>
      <c r="B445" s="6"/>
      <c r="C445" s="6"/>
      <c r="D445" s="6"/>
      <c r="E445" s="6"/>
      <c r="F445" s="6"/>
      <c r="G445" s="6"/>
      <c r="H445" s="6"/>
      <c r="I445" s="6"/>
      <c r="J445" s="6"/>
      <c r="K445" s="6"/>
      <c r="L445" s="6"/>
      <c r="M445" s="6"/>
      <c r="N445" s="6"/>
      <c r="O445" s="6"/>
      <c r="P445" s="6"/>
      <c r="Q445" s="6"/>
      <c r="R445" s="6"/>
      <c r="S445" s="6"/>
      <c r="T445" s="6"/>
      <c r="U445" s="6"/>
      <c r="V445" s="6"/>
      <c r="W445" s="6"/>
    </row>
    <row r="446" spans="1:23" x14ac:dyDescent="0.25">
      <c r="A446" s="6"/>
      <c r="B446" s="6"/>
      <c r="C446" s="6"/>
      <c r="D446" s="6"/>
      <c r="E446" s="6"/>
      <c r="F446" s="6"/>
      <c r="G446" s="6"/>
      <c r="H446" s="6"/>
      <c r="I446" s="6"/>
      <c r="J446" s="6"/>
      <c r="K446" s="6"/>
      <c r="L446" s="6"/>
      <c r="M446" s="6"/>
      <c r="N446" s="6"/>
      <c r="O446" s="6"/>
      <c r="P446" s="6"/>
      <c r="Q446" s="6"/>
      <c r="R446" s="6"/>
      <c r="S446" s="6"/>
      <c r="T446" s="6"/>
      <c r="U446" s="6"/>
      <c r="V446" s="6"/>
      <c r="W446" s="6"/>
    </row>
    <row r="447" spans="1:23" x14ac:dyDescent="0.25">
      <c r="A447" s="6"/>
      <c r="B447" s="6"/>
      <c r="C447" s="6"/>
      <c r="D447" s="6"/>
      <c r="E447" s="6"/>
      <c r="F447" s="6"/>
      <c r="G447" s="6"/>
      <c r="H447" s="6"/>
      <c r="I447" s="6"/>
      <c r="J447" s="6"/>
      <c r="K447" s="6"/>
      <c r="L447" s="6"/>
      <c r="M447" s="6"/>
      <c r="N447" s="6"/>
      <c r="O447" s="6"/>
      <c r="P447" s="6"/>
      <c r="Q447" s="6"/>
      <c r="R447" s="6"/>
      <c r="S447" s="6"/>
      <c r="T447" s="6"/>
      <c r="U447" s="6"/>
      <c r="V447" s="6"/>
      <c r="W447" s="6"/>
    </row>
    <row r="448" spans="1:23" x14ac:dyDescent="0.25">
      <c r="A448" s="6"/>
      <c r="B448" s="6"/>
      <c r="C448" s="6"/>
      <c r="D448" s="6"/>
      <c r="E448" s="6"/>
      <c r="F448" s="6"/>
      <c r="G448" s="6"/>
      <c r="H448" s="6"/>
      <c r="I448" s="6"/>
      <c r="J448" s="6"/>
      <c r="K448" s="6"/>
      <c r="L448" s="6"/>
      <c r="M448" s="6"/>
      <c r="N448" s="6"/>
      <c r="O448" s="6"/>
      <c r="P448" s="6"/>
      <c r="Q448" s="6"/>
      <c r="R448" s="6"/>
      <c r="S448" s="6"/>
      <c r="T448" s="6"/>
      <c r="U448" s="6"/>
      <c r="V448" s="6"/>
      <c r="W448" s="6"/>
    </row>
    <row r="449" spans="1:23" x14ac:dyDescent="0.25">
      <c r="A449" s="6"/>
      <c r="B449" s="6"/>
      <c r="C449" s="6"/>
      <c r="D449" s="6"/>
      <c r="E449" s="6"/>
      <c r="F449" s="6"/>
      <c r="G449" s="6"/>
      <c r="H449" s="6"/>
      <c r="I449" s="6"/>
      <c r="J449" s="6"/>
      <c r="K449" s="6"/>
      <c r="L449" s="6"/>
      <c r="M449" s="6"/>
      <c r="N449" s="6"/>
      <c r="O449" s="6"/>
      <c r="P449" s="6"/>
      <c r="Q449" s="6"/>
      <c r="R449" s="6"/>
      <c r="S449" s="6"/>
      <c r="T449" s="6"/>
      <c r="U449" s="6"/>
      <c r="V449" s="6"/>
      <c r="W449" s="6"/>
    </row>
    <row r="450" spans="1:23" x14ac:dyDescent="0.25">
      <c r="A450" s="6"/>
      <c r="B450" s="6"/>
      <c r="C450" s="6"/>
      <c r="D450" s="6"/>
      <c r="E450" s="6"/>
      <c r="F450" s="6"/>
      <c r="G450" s="6"/>
      <c r="H450" s="6"/>
      <c r="I450" s="6"/>
      <c r="J450" s="6"/>
      <c r="K450" s="6"/>
      <c r="L450" s="6"/>
      <c r="M450" s="6"/>
      <c r="N450" s="6"/>
      <c r="O450" s="6"/>
      <c r="P450" s="6"/>
      <c r="Q450" s="6"/>
      <c r="R450" s="6"/>
      <c r="S450" s="6"/>
      <c r="T450" s="6"/>
      <c r="U450" s="6"/>
      <c r="V450" s="6"/>
      <c r="W450" s="6"/>
    </row>
    <row r="451" spans="1:23" x14ac:dyDescent="0.25">
      <c r="A451" s="6"/>
      <c r="B451" s="6"/>
      <c r="C451" s="6"/>
      <c r="D451" s="6"/>
      <c r="E451" s="6"/>
      <c r="F451" s="6"/>
      <c r="G451" s="6"/>
      <c r="H451" s="6"/>
      <c r="I451" s="6"/>
      <c r="J451" s="6"/>
      <c r="K451" s="6"/>
      <c r="L451" s="6"/>
      <c r="M451" s="6"/>
      <c r="N451" s="6"/>
      <c r="O451" s="6"/>
      <c r="P451" s="6"/>
      <c r="Q451" s="6"/>
      <c r="R451" s="6"/>
      <c r="S451" s="6"/>
      <c r="T451" s="6"/>
      <c r="U451" s="6"/>
      <c r="V451" s="6"/>
      <c r="W451" s="6"/>
    </row>
    <row r="452" spans="1:23" x14ac:dyDescent="0.25">
      <c r="A452" s="6"/>
      <c r="B452" s="6"/>
      <c r="C452" s="6"/>
      <c r="D452" s="6"/>
      <c r="E452" s="6"/>
      <c r="F452" s="6"/>
      <c r="G452" s="6"/>
      <c r="H452" s="6"/>
      <c r="I452" s="6"/>
      <c r="J452" s="6"/>
      <c r="K452" s="6"/>
      <c r="L452" s="6"/>
      <c r="M452" s="6"/>
      <c r="N452" s="6"/>
      <c r="O452" s="6"/>
      <c r="P452" s="6"/>
      <c r="Q452" s="6"/>
      <c r="R452" s="6"/>
      <c r="S452" s="6"/>
      <c r="T452" s="6"/>
      <c r="U452" s="6"/>
      <c r="V452" s="6"/>
      <c r="W452" s="6"/>
    </row>
    <row r="453" spans="1:23" x14ac:dyDescent="0.25">
      <c r="A453" s="6"/>
      <c r="B453" s="6"/>
      <c r="C453" s="6"/>
      <c r="D453" s="6"/>
      <c r="E453" s="6"/>
      <c r="F453" s="6"/>
      <c r="G453" s="6"/>
      <c r="H453" s="6"/>
      <c r="I453" s="6"/>
      <c r="J453" s="6"/>
      <c r="K453" s="6"/>
      <c r="L453" s="6"/>
      <c r="M453" s="6"/>
      <c r="N453" s="6"/>
      <c r="O453" s="6"/>
      <c r="P453" s="6"/>
      <c r="Q453" s="6"/>
      <c r="R453" s="6"/>
      <c r="S453" s="6"/>
      <c r="T453" s="6"/>
      <c r="U453" s="6"/>
      <c r="V453" s="6"/>
      <c r="W453" s="6"/>
    </row>
    <row r="454" spans="1:23" x14ac:dyDescent="0.25">
      <c r="A454" s="6"/>
      <c r="B454" s="6"/>
      <c r="C454" s="6"/>
      <c r="D454" s="6"/>
      <c r="E454" s="6"/>
      <c r="F454" s="6"/>
      <c r="G454" s="6"/>
      <c r="H454" s="6"/>
      <c r="I454" s="6"/>
      <c r="J454" s="6"/>
      <c r="K454" s="6"/>
      <c r="L454" s="6"/>
      <c r="M454" s="6"/>
      <c r="N454" s="6"/>
      <c r="O454" s="6"/>
      <c r="P454" s="6"/>
      <c r="Q454" s="6"/>
      <c r="R454" s="6"/>
      <c r="S454" s="6"/>
      <c r="T454" s="6"/>
      <c r="U454" s="6"/>
      <c r="V454" s="6"/>
      <c r="W454" s="6"/>
    </row>
    <row r="455" spans="1:23" x14ac:dyDescent="0.25">
      <c r="A455" s="6"/>
      <c r="B455" s="6"/>
      <c r="C455" s="6"/>
      <c r="D455" s="6"/>
      <c r="E455" s="6"/>
      <c r="F455" s="6"/>
      <c r="G455" s="6"/>
      <c r="H455" s="6"/>
      <c r="I455" s="6"/>
      <c r="J455" s="6"/>
      <c r="K455" s="6"/>
      <c r="L455" s="6"/>
      <c r="M455" s="6"/>
      <c r="N455" s="6"/>
      <c r="O455" s="6"/>
      <c r="P455" s="6"/>
      <c r="Q455" s="6"/>
      <c r="R455" s="6"/>
      <c r="S455" s="6"/>
      <c r="T455" s="6"/>
      <c r="U455" s="6"/>
      <c r="V455" s="6"/>
      <c r="W455" s="6"/>
    </row>
    <row r="456" spans="1:23" x14ac:dyDescent="0.25">
      <c r="A456" s="6"/>
      <c r="B456" s="6"/>
      <c r="C456" s="6"/>
      <c r="D456" s="6"/>
      <c r="E456" s="6"/>
      <c r="F456" s="6"/>
      <c r="G456" s="6"/>
      <c r="H456" s="6"/>
      <c r="I456" s="6"/>
      <c r="J456" s="6"/>
      <c r="K456" s="6"/>
      <c r="L456" s="6"/>
      <c r="M456" s="6"/>
      <c r="N456" s="6"/>
      <c r="O456" s="6"/>
      <c r="P456" s="6"/>
      <c r="Q456" s="6"/>
      <c r="R456" s="6"/>
      <c r="S456" s="6"/>
      <c r="T456" s="6"/>
      <c r="U456" s="6"/>
      <c r="V456" s="6"/>
      <c r="W456" s="6"/>
    </row>
    <row r="457" spans="1:23" x14ac:dyDescent="0.25">
      <c r="A457" s="6"/>
      <c r="B457" s="6"/>
      <c r="C457" s="6"/>
      <c r="D457" s="6"/>
      <c r="E457" s="6"/>
      <c r="F457" s="6"/>
      <c r="G457" s="6"/>
      <c r="H457" s="6"/>
      <c r="I457" s="6"/>
      <c r="J457" s="6"/>
      <c r="K457" s="6"/>
      <c r="L457" s="6"/>
      <c r="M457" s="6"/>
      <c r="N457" s="6"/>
      <c r="O457" s="6"/>
      <c r="P457" s="6"/>
      <c r="Q457" s="6"/>
      <c r="R457" s="6"/>
      <c r="S457" s="6"/>
      <c r="T457" s="6"/>
      <c r="U457" s="6"/>
      <c r="V457" s="6"/>
      <c r="W457" s="6"/>
    </row>
    <row r="458" spans="1:23" x14ac:dyDescent="0.25">
      <c r="A458" s="6"/>
      <c r="B458" s="6"/>
      <c r="C458" s="6"/>
      <c r="D458" s="6"/>
      <c r="E458" s="6"/>
      <c r="F458" s="6"/>
      <c r="G458" s="6"/>
      <c r="H458" s="6"/>
      <c r="I458" s="6"/>
      <c r="J458" s="6"/>
      <c r="K458" s="6"/>
      <c r="L458" s="6"/>
      <c r="M458" s="6"/>
      <c r="N458" s="6"/>
      <c r="O458" s="6"/>
      <c r="P458" s="6"/>
      <c r="Q458" s="6"/>
      <c r="R458" s="6"/>
      <c r="S458" s="6"/>
      <c r="T458" s="6"/>
      <c r="U458" s="6"/>
      <c r="V458" s="6"/>
      <c r="W458" s="6"/>
    </row>
    <row r="459" spans="1:23" x14ac:dyDescent="0.25">
      <c r="A459" s="6"/>
      <c r="B459" s="6"/>
      <c r="C459" s="6"/>
      <c r="D459" s="6"/>
      <c r="E459" s="6"/>
      <c r="F459" s="6"/>
      <c r="G459" s="6"/>
      <c r="H459" s="6"/>
      <c r="I459" s="6"/>
      <c r="J459" s="6"/>
      <c r="K459" s="6"/>
      <c r="L459" s="6"/>
      <c r="M459" s="6"/>
      <c r="N459" s="6"/>
      <c r="O459" s="6"/>
      <c r="P459" s="6"/>
      <c r="Q459" s="6"/>
      <c r="R459" s="6"/>
      <c r="S459" s="6"/>
      <c r="T459" s="6"/>
      <c r="U459" s="6"/>
      <c r="V459" s="6"/>
      <c r="W459" s="6"/>
    </row>
    <row r="460" spans="1:23" x14ac:dyDescent="0.25">
      <c r="A460" s="6"/>
      <c r="B460" s="6"/>
      <c r="C460" s="6"/>
      <c r="D460" s="6"/>
      <c r="E460" s="6"/>
      <c r="F460" s="6"/>
      <c r="G460" s="6"/>
      <c r="H460" s="6"/>
      <c r="I460" s="6"/>
      <c r="J460" s="6"/>
      <c r="K460" s="6"/>
      <c r="L460" s="6"/>
      <c r="M460" s="6"/>
      <c r="N460" s="6"/>
      <c r="O460" s="6"/>
      <c r="P460" s="6"/>
      <c r="Q460" s="6"/>
      <c r="R460" s="6"/>
      <c r="S460" s="6"/>
      <c r="T460" s="6"/>
      <c r="U460" s="6"/>
      <c r="V460" s="6"/>
      <c r="W460" s="6"/>
    </row>
    <row r="461" spans="1:23" x14ac:dyDescent="0.25">
      <c r="A461" s="6"/>
      <c r="B461" s="6"/>
      <c r="C461" s="6"/>
      <c r="D461" s="6"/>
      <c r="E461" s="6"/>
      <c r="F461" s="6"/>
      <c r="G461" s="6"/>
      <c r="H461" s="6"/>
      <c r="I461" s="6"/>
      <c r="J461" s="6"/>
      <c r="K461" s="6"/>
      <c r="L461" s="6"/>
      <c r="M461" s="6"/>
      <c r="N461" s="6"/>
      <c r="O461" s="6"/>
      <c r="P461" s="6"/>
      <c r="Q461" s="6"/>
      <c r="R461" s="6"/>
      <c r="S461" s="6"/>
      <c r="T461" s="6"/>
      <c r="U461" s="6"/>
      <c r="V461" s="6"/>
      <c r="W461" s="6"/>
    </row>
    <row r="462" spans="1:23" x14ac:dyDescent="0.25">
      <c r="A462" s="6"/>
      <c r="B462" s="6"/>
      <c r="C462" s="6"/>
      <c r="D462" s="6"/>
      <c r="E462" s="6"/>
      <c r="F462" s="6"/>
      <c r="G462" s="6"/>
      <c r="H462" s="6"/>
      <c r="I462" s="6"/>
      <c r="J462" s="6"/>
      <c r="K462" s="6"/>
      <c r="L462" s="6"/>
      <c r="M462" s="6"/>
      <c r="N462" s="6"/>
      <c r="O462" s="6"/>
      <c r="P462" s="6"/>
      <c r="Q462" s="6"/>
      <c r="R462" s="6"/>
      <c r="S462" s="6"/>
      <c r="T462" s="6"/>
      <c r="U462" s="6"/>
      <c r="V462" s="6"/>
      <c r="W462" s="6"/>
    </row>
    <row r="463" spans="1:23" x14ac:dyDescent="0.25">
      <c r="A463" s="6"/>
      <c r="B463" s="6"/>
      <c r="C463" s="6"/>
      <c r="D463" s="6"/>
      <c r="E463" s="6"/>
      <c r="F463" s="6"/>
      <c r="G463" s="6"/>
      <c r="H463" s="6"/>
      <c r="I463" s="6"/>
      <c r="J463" s="6"/>
      <c r="K463" s="6"/>
      <c r="L463" s="6"/>
      <c r="M463" s="6"/>
      <c r="N463" s="6"/>
      <c r="O463" s="6"/>
      <c r="P463" s="6"/>
      <c r="Q463" s="6"/>
      <c r="R463" s="6"/>
      <c r="S463" s="6"/>
      <c r="T463" s="6"/>
      <c r="U463" s="6"/>
      <c r="V463" s="6"/>
      <c r="W463" s="6"/>
    </row>
    <row r="464" spans="1:23" x14ac:dyDescent="0.25">
      <c r="A464" s="6"/>
      <c r="B464" s="6"/>
      <c r="C464" s="6"/>
      <c r="D464" s="6"/>
      <c r="E464" s="6"/>
      <c r="F464" s="6"/>
      <c r="G464" s="6"/>
      <c r="H464" s="6"/>
      <c r="I464" s="6"/>
      <c r="J464" s="6"/>
      <c r="K464" s="6"/>
      <c r="L464" s="6"/>
      <c r="M464" s="6"/>
      <c r="N464" s="6"/>
      <c r="O464" s="6"/>
      <c r="P464" s="6"/>
      <c r="Q464" s="6"/>
      <c r="R464" s="6"/>
      <c r="S464" s="6"/>
      <c r="T464" s="6"/>
      <c r="U464" s="6"/>
      <c r="V464" s="6"/>
      <c r="W464" s="6"/>
    </row>
    <row r="465" spans="1:23" x14ac:dyDescent="0.25">
      <c r="A465" s="6"/>
      <c r="B465" s="6"/>
      <c r="C465" s="6"/>
      <c r="D465" s="6"/>
      <c r="E465" s="6"/>
      <c r="F465" s="6"/>
      <c r="G465" s="6"/>
      <c r="H465" s="6"/>
      <c r="I465" s="6"/>
      <c r="J465" s="6"/>
      <c r="K465" s="6"/>
      <c r="L465" s="6"/>
      <c r="M465" s="6"/>
      <c r="N465" s="6"/>
      <c r="O465" s="6"/>
      <c r="P465" s="6"/>
      <c r="Q465" s="6"/>
      <c r="R465" s="6"/>
      <c r="S465" s="6"/>
      <c r="T465" s="6"/>
      <c r="U465" s="6"/>
      <c r="V465" s="6"/>
      <c r="W465" s="6"/>
    </row>
    <row r="466" spans="1:23" x14ac:dyDescent="0.25">
      <c r="A466" s="6"/>
      <c r="B466" s="6"/>
      <c r="C466" s="6"/>
      <c r="D466" s="6"/>
      <c r="E466" s="6"/>
      <c r="F466" s="6"/>
      <c r="G466" s="6"/>
      <c r="H466" s="6"/>
      <c r="I466" s="6"/>
      <c r="J466" s="6"/>
      <c r="K466" s="6"/>
      <c r="L466" s="6"/>
      <c r="M466" s="6"/>
      <c r="N466" s="6"/>
      <c r="O466" s="6"/>
      <c r="P466" s="6"/>
      <c r="Q466" s="6"/>
      <c r="R466" s="6"/>
      <c r="S466" s="6"/>
      <c r="T466" s="6"/>
      <c r="U466" s="6"/>
      <c r="V466" s="6"/>
      <c r="W466" s="6"/>
    </row>
    <row r="467" spans="1:23" x14ac:dyDescent="0.25">
      <c r="A467" s="6"/>
      <c r="B467" s="6"/>
      <c r="C467" s="6"/>
      <c r="D467" s="6"/>
      <c r="E467" s="6"/>
      <c r="F467" s="6"/>
      <c r="G467" s="6"/>
      <c r="H467" s="6"/>
      <c r="I467" s="6"/>
      <c r="J467" s="6"/>
      <c r="K467" s="6"/>
      <c r="L467" s="6"/>
      <c r="M467" s="6"/>
      <c r="N467" s="6"/>
      <c r="O467" s="6"/>
      <c r="P467" s="6"/>
      <c r="Q467" s="6"/>
      <c r="R467" s="6"/>
      <c r="S467" s="6"/>
      <c r="T467" s="6"/>
      <c r="U467" s="6"/>
      <c r="V467" s="6"/>
      <c r="W467" s="6"/>
    </row>
    <row r="468" spans="1:23" x14ac:dyDescent="0.25">
      <c r="A468" s="6"/>
      <c r="B468" s="6"/>
      <c r="C468" s="6"/>
      <c r="D468" s="6"/>
      <c r="E468" s="6"/>
      <c r="F468" s="6"/>
      <c r="G468" s="6"/>
      <c r="H468" s="6"/>
      <c r="I468" s="6"/>
      <c r="J468" s="6"/>
      <c r="K468" s="6"/>
      <c r="L468" s="6"/>
      <c r="M468" s="6"/>
      <c r="N468" s="6"/>
      <c r="O468" s="6"/>
      <c r="P468" s="6"/>
      <c r="Q468" s="6"/>
      <c r="R468" s="6"/>
      <c r="S468" s="6"/>
      <c r="T468" s="6"/>
      <c r="U468" s="6"/>
      <c r="V468" s="6"/>
      <c r="W468" s="6"/>
    </row>
    <row r="469" spans="1:23" x14ac:dyDescent="0.25">
      <c r="A469" s="6"/>
      <c r="B469" s="6"/>
      <c r="C469" s="6"/>
      <c r="D469" s="6"/>
      <c r="E469" s="6"/>
      <c r="F469" s="6"/>
      <c r="G469" s="6"/>
      <c r="H469" s="6"/>
      <c r="I469" s="6"/>
      <c r="J469" s="6"/>
      <c r="K469" s="6"/>
      <c r="L469" s="6"/>
      <c r="M469" s="6"/>
      <c r="N469" s="6"/>
      <c r="O469" s="6"/>
      <c r="P469" s="6"/>
      <c r="Q469" s="6"/>
      <c r="R469" s="6"/>
      <c r="S469" s="6"/>
      <c r="T469" s="6"/>
      <c r="U469" s="6"/>
      <c r="V469" s="6"/>
      <c r="W469" s="6"/>
    </row>
    <row r="470" spans="1:23" x14ac:dyDescent="0.25">
      <c r="A470" s="6"/>
      <c r="B470" s="6"/>
      <c r="C470" s="6"/>
      <c r="D470" s="6"/>
      <c r="E470" s="6"/>
      <c r="F470" s="6"/>
      <c r="G470" s="6"/>
      <c r="H470" s="6"/>
      <c r="I470" s="6"/>
      <c r="J470" s="6"/>
      <c r="K470" s="6"/>
      <c r="L470" s="6"/>
      <c r="M470" s="6"/>
      <c r="N470" s="6"/>
      <c r="O470" s="6"/>
      <c r="P470" s="6"/>
      <c r="Q470" s="6"/>
      <c r="R470" s="6"/>
      <c r="S470" s="6"/>
      <c r="T470" s="6"/>
      <c r="U470" s="6"/>
      <c r="V470" s="6"/>
      <c r="W470" s="6"/>
    </row>
    <row r="471" spans="1:23" x14ac:dyDescent="0.25">
      <c r="A471" s="6"/>
      <c r="B471" s="6"/>
      <c r="C471" s="6"/>
      <c r="D471" s="6"/>
      <c r="E471" s="6"/>
      <c r="F471" s="6"/>
      <c r="G471" s="6"/>
      <c r="H471" s="6"/>
      <c r="I471" s="6"/>
      <c r="J471" s="6"/>
      <c r="K471" s="6"/>
      <c r="L471" s="6"/>
      <c r="M471" s="6"/>
      <c r="N471" s="6"/>
      <c r="O471" s="6"/>
      <c r="P471" s="6"/>
      <c r="Q471" s="6"/>
      <c r="R471" s="6"/>
      <c r="S471" s="6"/>
      <c r="T471" s="6"/>
      <c r="U471" s="6"/>
      <c r="V471" s="6"/>
      <c r="W471" s="6"/>
    </row>
    <row r="472" spans="1:23" x14ac:dyDescent="0.25">
      <c r="A472" s="6"/>
      <c r="B472" s="6"/>
      <c r="C472" s="6"/>
      <c r="D472" s="6"/>
      <c r="E472" s="6"/>
      <c r="F472" s="6"/>
      <c r="G472" s="6"/>
      <c r="H472" s="6"/>
      <c r="I472" s="6"/>
      <c r="J472" s="6"/>
      <c r="K472" s="6"/>
      <c r="L472" s="6"/>
      <c r="M472" s="6"/>
      <c r="N472" s="6"/>
      <c r="O472" s="6"/>
      <c r="P472" s="6"/>
      <c r="Q472" s="6"/>
      <c r="R472" s="6"/>
      <c r="S472" s="6"/>
      <c r="T472" s="6"/>
      <c r="U472" s="6"/>
      <c r="V472" s="6"/>
      <c r="W472" s="6"/>
    </row>
    <row r="473" spans="1:23" x14ac:dyDescent="0.25">
      <c r="A473" s="6"/>
      <c r="B473" s="6"/>
      <c r="C473" s="6"/>
      <c r="D473" s="6"/>
      <c r="E473" s="6"/>
      <c r="F473" s="6"/>
      <c r="G473" s="6"/>
      <c r="H473" s="6"/>
      <c r="I473" s="6"/>
      <c r="J473" s="6"/>
      <c r="K473" s="6"/>
      <c r="L473" s="6"/>
      <c r="M473" s="6"/>
      <c r="N473" s="6"/>
      <c r="O473" s="6"/>
      <c r="P473" s="6"/>
      <c r="Q473" s="6"/>
      <c r="R473" s="6"/>
      <c r="S473" s="6"/>
      <c r="T473" s="6"/>
      <c r="U473" s="6"/>
      <c r="V473" s="6"/>
      <c r="W473" s="6"/>
    </row>
    <row r="474" spans="1:23" x14ac:dyDescent="0.25">
      <c r="A474" s="6"/>
      <c r="B474" s="6"/>
      <c r="C474" s="6"/>
      <c r="D474" s="6"/>
      <c r="E474" s="6"/>
      <c r="F474" s="6"/>
      <c r="G474" s="6"/>
      <c r="H474" s="6"/>
      <c r="I474" s="6"/>
      <c r="J474" s="6"/>
      <c r="K474" s="6"/>
      <c r="L474" s="6"/>
      <c r="M474" s="6"/>
      <c r="N474" s="6"/>
      <c r="O474" s="6"/>
      <c r="P474" s="6"/>
      <c r="Q474" s="6"/>
      <c r="R474" s="6"/>
      <c r="S474" s="6"/>
      <c r="T474" s="6"/>
      <c r="U474" s="6"/>
      <c r="V474" s="6"/>
      <c r="W474" s="6"/>
    </row>
    <row r="475" spans="1:23" x14ac:dyDescent="0.25">
      <c r="A475" s="6"/>
      <c r="B475" s="6"/>
      <c r="C475" s="6"/>
      <c r="D475" s="6"/>
      <c r="E475" s="6"/>
      <c r="F475" s="6"/>
      <c r="G475" s="6"/>
      <c r="H475" s="6"/>
      <c r="I475" s="6"/>
      <c r="J475" s="6"/>
      <c r="K475" s="6"/>
      <c r="L475" s="6"/>
      <c r="M475" s="6"/>
      <c r="N475" s="6"/>
      <c r="O475" s="6"/>
      <c r="P475" s="6"/>
      <c r="Q475" s="6"/>
      <c r="R475" s="6"/>
      <c r="S475" s="6"/>
      <c r="T475" s="6"/>
      <c r="U475" s="6"/>
      <c r="V475" s="6"/>
      <c r="W475" s="6"/>
    </row>
    <row r="476" spans="1:23" x14ac:dyDescent="0.25">
      <c r="A476" s="6"/>
      <c r="B476" s="6"/>
      <c r="C476" s="6"/>
      <c r="D476" s="6"/>
      <c r="E476" s="6"/>
      <c r="F476" s="6"/>
      <c r="G476" s="6"/>
      <c r="H476" s="6"/>
      <c r="I476" s="6"/>
      <c r="J476" s="6"/>
      <c r="K476" s="6"/>
      <c r="L476" s="6"/>
      <c r="M476" s="6"/>
      <c r="N476" s="6"/>
      <c r="O476" s="6"/>
      <c r="P476" s="6"/>
      <c r="Q476" s="6"/>
      <c r="R476" s="6"/>
      <c r="S476" s="6"/>
      <c r="T476" s="6"/>
      <c r="U476" s="6"/>
      <c r="V476" s="6"/>
      <c r="W476" s="6"/>
    </row>
    <row r="477" spans="1:23" x14ac:dyDescent="0.25">
      <c r="A477" s="6"/>
      <c r="B477" s="6"/>
      <c r="C477" s="6"/>
      <c r="D477" s="6"/>
      <c r="E477" s="6"/>
      <c r="F477" s="6"/>
      <c r="G477" s="6"/>
      <c r="H477" s="6"/>
      <c r="I477" s="6"/>
      <c r="J477" s="6"/>
      <c r="K477" s="6"/>
      <c r="L477" s="6"/>
      <c r="M477" s="6"/>
      <c r="N477" s="6"/>
      <c r="O477" s="6"/>
      <c r="P477" s="6"/>
      <c r="Q477" s="6"/>
      <c r="R477" s="6"/>
      <c r="S477" s="6"/>
      <c r="T477" s="6"/>
      <c r="U477" s="6"/>
      <c r="V477" s="6"/>
      <c r="W477" s="6"/>
    </row>
    <row r="478" spans="1:23" x14ac:dyDescent="0.25">
      <c r="A478" s="6"/>
      <c r="B478" s="6"/>
      <c r="C478" s="6"/>
      <c r="D478" s="6"/>
      <c r="E478" s="6"/>
      <c r="F478" s="6"/>
      <c r="G478" s="6"/>
      <c r="H478" s="6"/>
      <c r="I478" s="6"/>
      <c r="J478" s="6"/>
      <c r="K478" s="6"/>
      <c r="L478" s="6"/>
      <c r="M478" s="6"/>
      <c r="N478" s="6"/>
      <c r="O478" s="6"/>
      <c r="P478" s="6"/>
      <c r="Q478" s="6"/>
      <c r="R478" s="6"/>
      <c r="S478" s="6"/>
      <c r="T478" s="6"/>
      <c r="U478" s="6"/>
      <c r="V478" s="6"/>
      <c r="W478" s="6"/>
    </row>
    <row r="479" spans="1:23" x14ac:dyDescent="0.25">
      <c r="A479" s="6"/>
      <c r="B479" s="6"/>
      <c r="C479" s="6"/>
      <c r="D479" s="6"/>
      <c r="E479" s="6"/>
      <c r="F479" s="6"/>
      <c r="G479" s="6"/>
      <c r="H479" s="6"/>
      <c r="I479" s="6"/>
      <c r="J479" s="6"/>
      <c r="K479" s="6"/>
      <c r="L479" s="6"/>
      <c r="M479" s="6"/>
      <c r="N479" s="6"/>
      <c r="O479" s="6"/>
      <c r="P479" s="6"/>
      <c r="Q479" s="6"/>
      <c r="R479" s="6"/>
      <c r="S479" s="6"/>
      <c r="T479" s="6"/>
      <c r="U479" s="6"/>
      <c r="V479" s="6"/>
      <c r="W479" s="6"/>
    </row>
    <row r="480" spans="1:23" x14ac:dyDescent="0.25">
      <c r="A480" s="6"/>
      <c r="B480" s="6"/>
      <c r="C480" s="6"/>
      <c r="D480" s="6"/>
      <c r="E480" s="6"/>
      <c r="F480" s="6"/>
      <c r="G480" s="6"/>
      <c r="H480" s="6"/>
      <c r="I480" s="6"/>
      <c r="J480" s="6"/>
      <c r="K480" s="6"/>
      <c r="L480" s="6"/>
      <c r="M480" s="6"/>
      <c r="N480" s="6"/>
      <c r="O480" s="6"/>
      <c r="P480" s="6"/>
      <c r="Q480" s="6"/>
      <c r="R480" s="6"/>
      <c r="S480" s="6"/>
      <c r="T480" s="6"/>
      <c r="U480" s="6"/>
      <c r="V480" s="6"/>
      <c r="W480" s="6"/>
    </row>
    <row r="481" spans="1:23" x14ac:dyDescent="0.25">
      <c r="A481" s="6"/>
      <c r="B481" s="6"/>
      <c r="C481" s="6"/>
      <c r="D481" s="6"/>
      <c r="E481" s="6"/>
      <c r="F481" s="6"/>
      <c r="G481" s="6"/>
      <c r="H481" s="6"/>
      <c r="I481" s="6"/>
      <c r="J481" s="6"/>
      <c r="K481" s="6"/>
      <c r="L481" s="6"/>
      <c r="M481" s="6"/>
      <c r="N481" s="6"/>
      <c r="O481" s="6"/>
      <c r="P481" s="6"/>
      <c r="Q481" s="6"/>
      <c r="R481" s="6"/>
      <c r="S481" s="6"/>
      <c r="T481" s="6"/>
      <c r="U481" s="6"/>
      <c r="V481" s="6"/>
      <c r="W481" s="6"/>
    </row>
    <row r="482" spans="1:23" x14ac:dyDescent="0.25">
      <c r="A482" s="6"/>
      <c r="B482" s="6"/>
      <c r="C482" s="6"/>
      <c r="D482" s="6"/>
      <c r="E482" s="6"/>
      <c r="F482" s="6"/>
      <c r="G482" s="6"/>
      <c r="H482" s="6"/>
      <c r="I482" s="6"/>
      <c r="J482" s="6"/>
      <c r="K482" s="6"/>
      <c r="L482" s="6"/>
      <c r="M482" s="6"/>
      <c r="N482" s="6"/>
      <c r="O482" s="6"/>
      <c r="P482" s="6"/>
      <c r="Q482" s="6"/>
      <c r="R482" s="6"/>
      <c r="S482" s="6"/>
      <c r="T482" s="6"/>
      <c r="U482" s="6"/>
      <c r="V482" s="6"/>
      <c r="W482" s="6"/>
    </row>
    <row r="483" spans="1:23" x14ac:dyDescent="0.25">
      <c r="A483" s="6"/>
      <c r="B483" s="6"/>
      <c r="C483" s="6"/>
      <c r="D483" s="6"/>
      <c r="E483" s="6"/>
      <c r="F483" s="6"/>
      <c r="G483" s="6"/>
      <c r="H483" s="6"/>
      <c r="I483" s="6"/>
      <c r="J483" s="6"/>
      <c r="K483" s="6"/>
      <c r="L483" s="6"/>
      <c r="M483" s="6"/>
      <c r="N483" s="6"/>
      <c r="O483" s="6"/>
      <c r="P483" s="6"/>
      <c r="Q483" s="6"/>
      <c r="R483" s="6"/>
      <c r="S483" s="6"/>
      <c r="T483" s="6"/>
      <c r="U483" s="6"/>
      <c r="V483" s="6"/>
      <c r="W483" s="6"/>
    </row>
    <row r="484" spans="1:23" x14ac:dyDescent="0.25">
      <c r="A484" s="6"/>
      <c r="B484" s="6"/>
      <c r="C484" s="6"/>
      <c r="D484" s="6"/>
      <c r="E484" s="6"/>
      <c r="F484" s="6"/>
      <c r="G484" s="6"/>
      <c r="H484" s="6"/>
      <c r="I484" s="6"/>
      <c r="J484" s="6"/>
      <c r="K484" s="6"/>
      <c r="L484" s="6"/>
      <c r="M484" s="6"/>
      <c r="N484" s="6"/>
      <c r="O484" s="6"/>
      <c r="P484" s="6"/>
      <c r="Q484" s="6"/>
      <c r="R484" s="6"/>
      <c r="S484" s="6"/>
      <c r="T484" s="6"/>
      <c r="U484" s="6"/>
      <c r="V484" s="6"/>
      <c r="W484" s="6"/>
    </row>
    <row r="485" spans="1:23" x14ac:dyDescent="0.25">
      <c r="A485" s="6"/>
      <c r="B485" s="6"/>
      <c r="C485" s="6"/>
      <c r="D485" s="6"/>
      <c r="E485" s="6"/>
      <c r="F485" s="6"/>
      <c r="G485" s="6"/>
      <c r="H485" s="6"/>
      <c r="I485" s="6"/>
      <c r="J485" s="6"/>
      <c r="K485" s="6"/>
      <c r="L485" s="6"/>
      <c r="M485" s="6"/>
      <c r="N485" s="6"/>
      <c r="O485" s="6"/>
      <c r="P485" s="6"/>
      <c r="Q485" s="6"/>
      <c r="R485" s="6"/>
      <c r="S485" s="6"/>
      <c r="T485" s="6"/>
      <c r="U485" s="6"/>
      <c r="V485" s="6"/>
      <c r="W485" s="6"/>
    </row>
    <row r="486" spans="1:23" x14ac:dyDescent="0.25">
      <c r="A486" s="6"/>
      <c r="B486" s="6"/>
      <c r="C486" s="6"/>
      <c r="D486" s="6"/>
      <c r="E486" s="6"/>
      <c r="F486" s="6"/>
      <c r="G486" s="6"/>
      <c r="H486" s="6"/>
      <c r="I486" s="6"/>
      <c r="J486" s="6"/>
      <c r="K486" s="6"/>
      <c r="L486" s="6"/>
      <c r="M486" s="6"/>
      <c r="N486" s="6"/>
      <c r="O486" s="6"/>
      <c r="P486" s="6"/>
      <c r="Q486" s="6"/>
      <c r="R486" s="6"/>
      <c r="S486" s="6"/>
      <c r="T486" s="6"/>
      <c r="U486" s="6"/>
      <c r="V486" s="6"/>
      <c r="W486" s="6"/>
    </row>
    <row r="487" spans="1:23" x14ac:dyDescent="0.25">
      <c r="A487" s="6"/>
      <c r="B487" s="6"/>
      <c r="C487" s="6"/>
      <c r="D487" s="6"/>
      <c r="E487" s="6"/>
      <c r="F487" s="6"/>
      <c r="G487" s="6"/>
      <c r="H487" s="6"/>
      <c r="I487" s="6"/>
      <c r="J487" s="6"/>
      <c r="K487" s="6"/>
      <c r="L487" s="6"/>
      <c r="M487" s="6"/>
      <c r="N487" s="6"/>
      <c r="O487" s="6"/>
      <c r="P487" s="6"/>
      <c r="Q487" s="6"/>
      <c r="R487" s="6"/>
      <c r="S487" s="6"/>
      <c r="T487" s="6"/>
      <c r="U487" s="6"/>
      <c r="V487" s="6"/>
      <c r="W487" s="6"/>
    </row>
    <row r="488" spans="1:23" x14ac:dyDescent="0.25">
      <c r="A488" s="6"/>
      <c r="B488" s="6"/>
      <c r="C488" s="6"/>
      <c r="D488" s="6"/>
      <c r="E488" s="6"/>
      <c r="F488" s="6"/>
      <c r="G488" s="6"/>
      <c r="H488" s="6"/>
      <c r="I488" s="6"/>
      <c r="J488" s="6"/>
      <c r="K488" s="6"/>
      <c r="L488" s="6"/>
      <c r="M488" s="6"/>
      <c r="N488" s="6"/>
      <c r="O488" s="6"/>
      <c r="P488" s="6"/>
      <c r="Q488" s="6"/>
      <c r="R488" s="6"/>
      <c r="S488" s="6"/>
      <c r="T488" s="6"/>
      <c r="U488" s="6"/>
      <c r="V488" s="6"/>
      <c r="W488" s="6"/>
    </row>
    <row r="489" spans="1:23" x14ac:dyDescent="0.25">
      <c r="A489" s="6"/>
      <c r="B489" s="6"/>
      <c r="C489" s="6"/>
      <c r="D489" s="6"/>
      <c r="E489" s="6"/>
      <c r="F489" s="6"/>
      <c r="G489" s="6"/>
      <c r="H489" s="6"/>
      <c r="I489" s="6"/>
      <c r="J489" s="6"/>
      <c r="K489" s="6"/>
      <c r="L489" s="6"/>
      <c r="M489" s="6"/>
      <c r="N489" s="6"/>
      <c r="O489" s="6"/>
      <c r="P489" s="6"/>
      <c r="Q489" s="6"/>
      <c r="R489" s="6"/>
      <c r="S489" s="6"/>
      <c r="T489" s="6"/>
      <c r="U489" s="6"/>
      <c r="V489" s="6"/>
      <c r="W489" s="6"/>
    </row>
    <row r="490" spans="1:23" x14ac:dyDescent="0.25">
      <c r="A490" s="6"/>
      <c r="B490" s="6"/>
      <c r="C490" s="6"/>
      <c r="D490" s="6"/>
      <c r="E490" s="6"/>
      <c r="F490" s="6"/>
      <c r="G490" s="6"/>
      <c r="H490" s="6"/>
      <c r="I490" s="6"/>
      <c r="J490" s="6"/>
      <c r="K490" s="6"/>
      <c r="L490" s="6"/>
      <c r="M490" s="6"/>
      <c r="N490" s="6"/>
      <c r="O490" s="6"/>
      <c r="P490" s="6"/>
      <c r="Q490" s="6"/>
      <c r="R490" s="6"/>
      <c r="S490" s="6"/>
      <c r="T490" s="6"/>
      <c r="U490" s="6"/>
      <c r="V490" s="6"/>
      <c r="W490" s="6"/>
    </row>
    <row r="491" spans="1:23" x14ac:dyDescent="0.25">
      <c r="A491" s="6"/>
      <c r="B491" s="6"/>
      <c r="C491" s="6"/>
      <c r="D491" s="6"/>
      <c r="E491" s="6"/>
      <c r="F491" s="6"/>
      <c r="G491" s="6"/>
      <c r="H491" s="6"/>
      <c r="I491" s="6"/>
      <c r="J491" s="6"/>
      <c r="K491" s="6"/>
      <c r="L491" s="6"/>
      <c r="M491" s="6"/>
      <c r="N491" s="6"/>
      <c r="O491" s="6"/>
      <c r="P491" s="6"/>
      <c r="Q491" s="6"/>
      <c r="R491" s="6"/>
      <c r="S491" s="6"/>
      <c r="T491" s="6"/>
      <c r="U491" s="6"/>
      <c r="V491" s="6"/>
      <c r="W491" s="6"/>
    </row>
    <row r="492" spans="1:23" x14ac:dyDescent="0.25">
      <c r="A492" s="6"/>
      <c r="B492" s="6"/>
      <c r="C492" s="6"/>
      <c r="D492" s="6"/>
      <c r="E492" s="6"/>
      <c r="F492" s="6"/>
      <c r="G492" s="6"/>
      <c r="H492" s="6"/>
      <c r="I492" s="6"/>
      <c r="J492" s="6"/>
      <c r="K492" s="6"/>
      <c r="L492" s="6"/>
      <c r="M492" s="6"/>
      <c r="N492" s="6"/>
      <c r="O492" s="6"/>
      <c r="P492" s="6"/>
      <c r="Q492" s="6"/>
      <c r="R492" s="6"/>
      <c r="S492" s="6"/>
      <c r="T492" s="6"/>
      <c r="U492" s="6"/>
      <c r="V492" s="6"/>
      <c r="W492" s="6"/>
    </row>
    <row r="493" spans="1:23" x14ac:dyDescent="0.25">
      <c r="A493" s="6"/>
      <c r="B493" s="6"/>
      <c r="C493" s="6"/>
      <c r="D493" s="6"/>
      <c r="E493" s="6"/>
      <c r="F493" s="6"/>
      <c r="G493" s="6"/>
      <c r="H493" s="6"/>
      <c r="I493" s="6"/>
      <c r="J493" s="6"/>
      <c r="K493" s="6"/>
      <c r="L493" s="6"/>
      <c r="M493" s="6"/>
      <c r="N493" s="6"/>
      <c r="O493" s="6"/>
      <c r="P493" s="6"/>
      <c r="Q493" s="6"/>
      <c r="R493" s="6"/>
      <c r="S493" s="6"/>
      <c r="T493" s="6"/>
      <c r="U493" s="6"/>
      <c r="V493" s="6"/>
      <c r="W493" s="6"/>
    </row>
    <row r="494" spans="1:23" x14ac:dyDescent="0.25">
      <c r="A494" s="6"/>
      <c r="B494" s="6"/>
      <c r="C494" s="6"/>
      <c r="D494" s="6"/>
      <c r="E494" s="6"/>
      <c r="F494" s="6"/>
      <c r="G494" s="6"/>
      <c r="H494" s="6"/>
      <c r="I494" s="6"/>
      <c r="J494" s="6"/>
      <c r="K494" s="6"/>
      <c r="L494" s="6"/>
      <c r="M494" s="6"/>
      <c r="N494" s="6"/>
      <c r="O494" s="6"/>
      <c r="P494" s="6"/>
      <c r="Q494" s="6"/>
      <c r="R494" s="6"/>
      <c r="S494" s="6"/>
      <c r="T494" s="6"/>
      <c r="U494" s="6"/>
      <c r="V494" s="6"/>
      <c r="W494" s="6"/>
    </row>
    <row r="495" spans="1:23" x14ac:dyDescent="0.25">
      <c r="A495" s="6"/>
      <c r="B495" s="6"/>
      <c r="C495" s="6"/>
      <c r="D495" s="6"/>
      <c r="E495" s="6"/>
      <c r="F495" s="6"/>
      <c r="G495" s="6"/>
      <c r="H495" s="6"/>
      <c r="I495" s="6"/>
      <c r="J495" s="6"/>
      <c r="K495" s="6"/>
      <c r="L495" s="6"/>
      <c r="M495" s="6"/>
      <c r="N495" s="6"/>
      <c r="O495" s="6"/>
      <c r="P495" s="6"/>
      <c r="Q495" s="6"/>
      <c r="R495" s="6"/>
      <c r="S495" s="6"/>
      <c r="T495" s="6"/>
      <c r="U495" s="6"/>
      <c r="V495" s="6"/>
      <c r="W495" s="6"/>
    </row>
    <row r="496" spans="1:23" x14ac:dyDescent="0.25">
      <c r="A496" s="6"/>
      <c r="B496" s="6"/>
      <c r="C496" s="6"/>
      <c r="D496" s="6"/>
      <c r="E496" s="6"/>
      <c r="F496" s="6"/>
      <c r="G496" s="6"/>
      <c r="H496" s="6"/>
      <c r="I496" s="6"/>
      <c r="J496" s="6"/>
      <c r="K496" s="6"/>
      <c r="L496" s="6"/>
      <c r="M496" s="6"/>
      <c r="N496" s="6"/>
      <c r="O496" s="6"/>
      <c r="P496" s="6"/>
      <c r="Q496" s="6"/>
      <c r="R496" s="6"/>
      <c r="S496" s="6"/>
      <c r="T496" s="6"/>
      <c r="U496" s="6"/>
      <c r="V496" s="6"/>
      <c r="W496" s="6"/>
    </row>
    <row r="497" spans="1:23" x14ac:dyDescent="0.25">
      <c r="A497" s="6"/>
      <c r="B497" s="6"/>
      <c r="C497" s="6"/>
      <c r="D497" s="6"/>
      <c r="E497" s="6"/>
      <c r="F497" s="6"/>
      <c r="G497" s="6"/>
      <c r="H497" s="6"/>
      <c r="I497" s="6"/>
      <c r="J497" s="6"/>
      <c r="K497" s="6"/>
      <c r="L497" s="6"/>
      <c r="M497" s="6"/>
      <c r="N497" s="6"/>
      <c r="O497" s="6"/>
      <c r="P497" s="6"/>
      <c r="Q497" s="6"/>
      <c r="R497" s="6"/>
      <c r="S497" s="6"/>
      <c r="T497" s="6"/>
      <c r="U497" s="6"/>
      <c r="V497" s="6"/>
      <c r="W497" s="6"/>
    </row>
    <row r="498" spans="1:23" x14ac:dyDescent="0.25">
      <c r="A498" s="6"/>
      <c r="B498" s="6"/>
      <c r="C498" s="6"/>
      <c r="D498" s="6"/>
      <c r="E498" s="6"/>
      <c r="F498" s="6"/>
      <c r="G498" s="6"/>
      <c r="H498" s="6"/>
      <c r="I498" s="6"/>
      <c r="J498" s="6"/>
      <c r="K498" s="6"/>
      <c r="L498" s="6"/>
      <c r="M498" s="6"/>
      <c r="N498" s="6"/>
      <c r="O498" s="6"/>
      <c r="P498" s="6"/>
      <c r="Q498" s="6"/>
      <c r="R498" s="6"/>
      <c r="S498" s="6"/>
      <c r="T498" s="6"/>
      <c r="U498" s="6"/>
      <c r="V498" s="6"/>
      <c r="W498" s="6"/>
    </row>
    <row r="499" spans="1:23" x14ac:dyDescent="0.25">
      <c r="A499" s="6"/>
      <c r="B499" s="6"/>
      <c r="C499" s="6"/>
      <c r="D499" s="6"/>
      <c r="E499" s="6"/>
      <c r="F499" s="6"/>
      <c r="G499" s="6"/>
      <c r="H499" s="6"/>
      <c r="I499" s="6"/>
      <c r="J499" s="6"/>
      <c r="K499" s="6"/>
      <c r="L499" s="6"/>
      <c r="M499" s="6"/>
      <c r="N499" s="6"/>
      <c r="O499" s="6"/>
      <c r="P499" s="6"/>
      <c r="Q499" s="6"/>
      <c r="R499" s="6"/>
      <c r="S499" s="6"/>
      <c r="T499" s="6"/>
      <c r="U499" s="6"/>
      <c r="V499" s="6"/>
      <c r="W499" s="6"/>
    </row>
    <row r="500" spans="1:23" x14ac:dyDescent="0.25">
      <c r="A500" s="6"/>
      <c r="B500" s="6"/>
      <c r="C500" s="6"/>
      <c r="D500" s="6"/>
      <c r="E500" s="6"/>
      <c r="F500" s="6"/>
      <c r="G500" s="6"/>
      <c r="H500" s="6"/>
      <c r="I500" s="6"/>
      <c r="J500" s="6"/>
      <c r="K500" s="6"/>
      <c r="L500" s="6"/>
      <c r="M500" s="6"/>
      <c r="N500" s="6"/>
      <c r="O500" s="6"/>
      <c r="P500" s="6"/>
      <c r="Q500" s="6"/>
      <c r="R500" s="6"/>
      <c r="S500" s="6"/>
      <c r="T500" s="6"/>
      <c r="U500" s="6"/>
      <c r="V500" s="6"/>
      <c r="W500" s="6"/>
    </row>
    <row r="501" spans="1:23" x14ac:dyDescent="0.25">
      <c r="A501" s="6"/>
      <c r="B501" s="6"/>
      <c r="C501" s="6"/>
      <c r="D501" s="6"/>
      <c r="E501" s="6"/>
      <c r="F501" s="6"/>
      <c r="G501" s="6"/>
      <c r="H501" s="6"/>
      <c r="I501" s="6"/>
      <c r="J501" s="6"/>
      <c r="K501" s="6"/>
      <c r="L501" s="6"/>
      <c r="M501" s="6"/>
      <c r="N501" s="6"/>
      <c r="O501" s="6"/>
      <c r="P501" s="6"/>
      <c r="Q501" s="6"/>
      <c r="R501" s="6"/>
      <c r="S501" s="6"/>
      <c r="T501" s="6"/>
      <c r="U501" s="6"/>
      <c r="V501" s="6"/>
      <c r="W501" s="6"/>
    </row>
    <row r="502" spans="1:23" x14ac:dyDescent="0.25">
      <c r="A502" s="6"/>
      <c r="B502" s="6"/>
      <c r="C502" s="6"/>
      <c r="D502" s="6"/>
      <c r="E502" s="6"/>
      <c r="F502" s="6"/>
      <c r="G502" s="6"/>
      <c r="H502" s="6"/>
      <c r="I502" s="6"/>
      <c r="J502" s="6"/>
      <c r="K502" s="6"/>
      <c r="L502" s="6"/>
      <c r="M502" s="6"/>
      <c r="N502" s="6"/>
      <c r="O502" s="6"/>
      <c r="P502" s="6"/>
      <c r="Q502" s="6"/>
      <c r="R502" s="6"/>
      <c r="S502" s="6"/>
      <c r="T502" s="6"/>
      <c r="U502" s="6"/>
      <c r="V502" s="6"/>
      <c r="W502" s="6"/>
    </row>
    <row r="503" spans="1:23" x14ac:dyDescent="0.25">
      <c r="A503" s="6"/>
      <c r="B503" s="6"/>
      <c r="C503" s="6"/>
      <c r="D503" s="6"/>
      <c r="E503" s="6"/>
      <c r="F503" s="6"/>
      <c r="G503" s="6"/>
      <c r="H503" s="6"/>
      <c r="I503" s="6"/>
      <c r="J503" s="6"/>
      <c r="K503" s="6"/>
      <c r="L503" s="6"/>
      <c r="M503" s="6"/>
      <c r="N503" s="6"/>
      <c r="O503" s="6"/>
      <c r="P503" s="6"/>
      <c r="Q503" s="6"/>
      <c r="R503" s="6"/>
      <c r="S503" s="6"/>
      <c r="T503" s="6"/>
      <c r="U503" s="6"/>
      <c r="V503" s="6"/>
      <c r="W503" s="6"/>
    </row>
    <row r="504" spans="1:23" x14ac:dyDescent="0.25">
      <c r="A504" s="6"/>
      <c r="B504" s="6"/>
      <c r="C504" s="6"/>
      <c r="D504" s="6"/>
      <c r="E504" s="6"/>
      <c r="F504" s="6"/>
      <c r="G504" s="6"/>
      <c r="H504" s="6"/>
      <c r="I504" s="6"/>
      <c r="J504" s="6"/>
      <c r="K504" s="6"/>
      <c r="L504" s="6"/>
      <c r="M504" s="6"/>
      <c r="N504" s="6"/>
      <c r="O504" s="6"/>
      <c r="P504" s="6"/>
      <c r="Q504" s="6"/>
      <c r="R504" s="6"/>
      <c r="S504" s="6"/>
      <c r="T504" s="6"/>
      <c r="U504" s="6"/>
      <c r="V504" s="6"/>
      <c r="W504" s="6"/>
    </row>
    <row r="505" spans="1:23" x14ac:dyDescent="0.25">
      <c r="A505" s="6"/>
      <c r="B505" s="6"/>
      <c r="C505" s="6"/>
      <c r="D505" s="6"/>
      <c r="E505" s="6"/>
      <c r="F505" s="6"/>
      <c r="G505" s="6"/>
      <c r="H505" s="6"/>
      <c r="I505" s="6"/>
      <c r="J505" s="6"/>
      <c r="K505" s="6"/>
      <c r="L505" s="6"/>
      <c r="M505" s="6"/>
      <c r="N505" s="6"/>
      <c r="O505" s="6"/>
      <c r="P505" s="6"/>
      <c r="Q505" s="6"/>
      <c r="R505" s="6"/>
      <c r="S505" s="6"/>
      <c r="T505" s="6"/>
      <c r="U505" s="6"/>
      <c r="V505" s="6"/>
      <c r="W505" s="6"/>
    </row>
    <row r="506" spans="1:23" x14ac:dyDescent="0.25">
      <c r="A506" s="6"/>
      <c r="B506" s="6"/>
      <c r="C506" s="6"/>
      <c r="D506" s="6"/>
      <c r="E506" s="6"/>
      <c r="F506" s="6"/>
      <c r="G506" s="6"/>
      <c r="H506" s="6"/>
      <c r="I506" s="6"/>
      <c r="J506" s="6"/>
      <c r="K506" s="6"/>
      <c r="L506" s="6"/>
      <c r="M506" s="6"/>
      <c r="N506" s="6"/>
      <c r="O506" s="6"/>
      <c r="P506" s="6"/>
      <c r="Q506" s="6"/>
      <c r="R506" s="6"/>
      <c r="S506" s="6"/>
      <c r="T506" s="6"/>
      <c r="U506" s="6"/>
      <c r="V506" s="6"/>
      <c r="W506" s="6"/>
    </row>
    <row r="507" spans="1:23" x14ac:dyDescent="0.25">
      <c r="A507" s="6"/>
      <c r="B507" s="6"/>
      <c r="C507" s="6"/>
      <c r="D507" s="6"/>
      <c r="E507" s="6"/>
      <c r="F507" s="6"/>
      <c r="G507" s="6"/>
      <c r="H507" s="6"/>
      <c r="I507" s="6"/>
      <c r="J507" s="6"/>
      <c r="K507" s="6"/>
      <c r="L507" s="6"/>
      <c r="M507" s="6"/>
      <c r="N507" s="6"/>
      <c r="O507" s="6"/>
      <c r="P507" s="6"/>
      <c r="Q507" s="6"/>
      <c r="R507" s="6"/>
      <c r="S507" s="6"/>
      <c r="T507" s="6"/>
      <c r="U507" s="6"/>
      <c r="V507" s="6"/>
      <c r="W507" s="6"/>
    </row>
    <row r="508" spans="1:23" x14ac:dyDescent="0.25">
      <c r="A508" s="6"/>
      <c r="B508" s="6"/>
      <c r="C508" s="6"/>
      <c r="D508" s="6"/>
      <c r="E508" s="6"/>
      <c r="F508" s="6"/>
      <c r="G508" s="6"/>
      <c r="H508" s="6"/>
      <c r="I508" s="6"/>
      <c r="J508" s="6"/>
      <c r="K508" s="6"/>
      <c r="L508" s="6"/>
      <c r="M508" s="6"/>
      <c r="N508" s="6"/>
      <c r="O508" s="6"/>
      <c r="P508" s="6"/>
      <c r="Q508" s="6"/>
      <c r="R508" s="6"/>
      <c r="S508" s="6"/>
      <c r="T508" s="6"/>
      <c r="U508" s="6"/>
      <c r="V508" s="6"/>
      <c r="W508" s="6"/>
    </row>
    <row r="509" spans="1:23" x14ac:dyDescent="0.25">
      <c r="A509" s="6"/>
      <c r="B509" s="6"/>
      <c r="C509" s="6"/>
      <c r="D509" s="6"/>
      <c r="E509" s="6"/>
      <c r="F509" s="6"/>
      <c r="G509" s="6"/>
      <c r="H509" s="6"/>
      <c r="I509" s="6"/>
      <c r="J509" s="6"/>
      <c r="K509" s="6"/>
      <c r="L509" s="6"/>
      <c r="M509" s="6"/>
      <c r="N509" s="6"/>
      <c r="O509" s="6"/>
      <c r="P509" s="6"/>
      <c r="Q509" s="6"/>
      <c r="R509" s="6"/>
      <c r="S509" s="6"/>
      <c r="T509" s="6"/>
      <c r="U509" s="6"/>
      <c r="V509" s="6"/>
      <c r="W509" s="6"/>
    </row>
    <row r="510" spans="1:23" x14ac:dyDescent="0.25">
      <c r="A510" s="6"/>
      <c r="B510" s="6"/>
      <c r="C510" s="6"/>
      <c r="D510" s="6"/>
      <c r="E510" s="6"/>
      <c r="F510" s="6"/>
      <c r="G510" s="6"/>
      <c r="H510" s="6"/>
      <c r="I510" s="6"/>
      <c r="J510" s="6"/>
      <c r="K510" s="6"/>
      <c r="L510" s="6"/>
      <c r="M510" s="6"/>
      <c r="N510" s="6"/>
      <c r="O510" s="6"/>
      <c r="P510" s="6"/>
      <c r="Q510" s="6"/>
      <c r="R510" s="6"/>
      <c r="S510" s="6"/>
      <c r="T510" s="6"/>
      <c r="U510" s="6"/>
      <c r="V510" s="6"/>
      <c r="W510" s="6"/>
    </row>
    <row r="511" spans="1:23" x14ac:dyDescent="0.25">
      <c r="A511" s="6"/>
      <c r="B511" s="6"/>
      <c r="C511" s="6"/>
      <c r="D511" s="6"/>
      <c r="E511" s="6"/>
      <c r="F511" s="6"/>
      <c r="G511" s="6"/>
      <c r="H511" s="6"/>
      <c r="I511" s="6"/>
      <c r="J511" s="6"/>
      <c r="K511" s="6"/>
      <c r="L511" s="6"/>
      <c r="M511" s="6"/>
      <c r="N511" s="6"/>
      <c r="O511" s="6"/>
      <c r="P511" s="6"/>
      <c r="Q511" s="6"/>
      <c r="R511" s="6"/>
      <c r="S511" s="6"/>
      <c r="T511" s="6"/>
      <c r="U511" s="6"/>
      <c r="V511" s="6"/>
      <c r="W511" s="6"/>
    </row>
    <row r="512" spans="1:23" x14ac:dyDescent="0.25">
      <c r="A512" s="6"/>
      <c r="B512" s="6"/>
      <c r="C512" s="6"/>
      <c r="D512" s="6"/>
      <c r="E512" s="6"/>
      <c r="F512" s="6"/>
      <c r="G512" s="6"/>
      <c r="H512" s="6"/>
      <c r="I512" s="6"/>
      <c r="J512" s="6"/>
      <c r="K512" s="6"/>
      <c r="L512" s="6"/>
      <c r="M512" s="6"/>
      <c r="N512" s="6"/>
      <c r="O512" s="6"/>
      <c r="P512" s="6"/>
      <c r="Q512" s="6"/>
      <c r="R512" s="6"/>
      <c r="S512" s="6"/>
      <c r="T512" s="6"/>
      <c r="U512" s="6"/>
      <c r="V512" s="6"/>
      <c r="W512" s="6"/>
    </row>
    <row r="513" spans="1:23" x14ac:dyDescent="0.25">
      <c r="A513" s="6"/>
      <c r="B513" s="6"/>
      <c r="C513" s="6"/>
      <c r="D513" s="6"/>
      <c r="E513" s="6"/>
      <c r="F513" s="6"/>
      <c r="G513" s="6"/>
      <c r="H513" s="6"/>
      <c r="I513" s="6"/>
      <c r="J513" s="6"/>
      <c r="K513" s="6"/>
      <c r="L513" s="6"/>
      <c r="M513" s="6"/>
      <c r="N513" s="6"/>
      <c r="O513" s="6"/>
      <c r="P513" s="6"/>
      <c r="Q513" s="6"/>
      <c r="R513" s="6"/>
      <c r="S513" s="6"/>
      <c r="T513" s="6"/>
      <c r="U513" s="6"/>
      <c r="V513" s="6"/>
      <c r="W513" s="6"/>
    </row>
    <row r="514" spans="1:23" x14ac:dyDescent="0.25">
      <c r="A514" s="6"/>
      <c r="B514" s="6"/>
      <c r="C514" s="6"/>
      <c r="D514" s="6"/>
      <c r="E514" s="6"/>
      <c r="F514" s="6"/>
      <c r="G514" s="6"/>
      <c r="H514" s="6"/>
      <c r="I514" s="6"/>
      <c r="J514" s="6"/>
      <c r="K514" s="6"/>
      <c r="L514" s="6"/>
      <c r="M514" s="6"/>
      <c r="N514" s="6"/>
      <c r="O514" s="6"/>
      <c r="P514" s="6"/>
      <c r="Q514" s="6"/>
      <c r="R514" s="6"/>
      <c r="S514" s="6"/>
      <c r="T514" s="6"/>
      <c r="U514" s="6"/>
      <c r="V514" s="6"/>
      <c r="W514" s="6"/>
    </row>
    <row r="515" spans="1:23" x14ac:dyDescent="0.25">
      <c r="A515" s="6"/>
      <c r="B515" s="6"/>
      <c r="C515" s="6"/>
      <c r="D515" s="6"/>
      <c r="E515" s="6"/>
      <c r="F515" s="6"/>
      <c r="G515" s="6"/>
      <c r="H515" s="6"/>
      <c r="I515" s="6"/>
      <c r="J515" s="6"/>
      <c r="K515" s="6"/>
      <c r="L515" s="6"/>
      <c r="M515" s="6"/>
      <c r="N515" s="6"/>
      <c r="O515" s="6"/>
      <c r="P515" s="6"/>
      <c r="Q515" s="6"/>
      <c r="R515" s="6"/>
      <c r="S515" s="6"/>
      <c r="T515" s="6"/>
      <c r="U515" s="6"/>
      <c r="V515" s="6"/>
      <c r="W515" s="6"/>
    </row>
    <row r="516" spans="1:23" x14ac:dyDescent="0.25">
      <c r="A516" s="6"/>
      <c r="B516" s="6"/>
      <c r="C516" s="6"/>
      <c r="D516" s="6"/>
      <c r="E516" s="6"/>
      <c r="F516" s="6"/>
      <c r="G516" s="6"/>
      <c r="H516" s="6"/>
      <c r="I516" s="6"/>
      <c r="J516" s="6"/>
      <c r="K516" s="6"/>
      <c r="L516" s="6"/>
      <c r="M516" s="6"/>
      <c r="N516" s="6"/>
      <c r="O516" s="6"/>
      <c r="P516" s="6"/>
      <c r="Q516" s="6"/>
      <c r="R516" s="6"/>
      <c r="S516" s="6"/>
      <c r="T516" s="6"/>
      <c r="U516" s="6"/>
      <c r="V516" s="6"/>
      <c r="W516" s="6"/>
    </row>
    <row r="517" spans="1:23" x14ac:dyDescent="0.25">
      <c r="A517" s="6"/>
      <c r="B517" s="6"/>
      <c r="C517" s="6"/>
      <c r="D517" s="6"/>
      <c r="E517" s="6"/>
      <c r="F517" s="6"/>
      <c r="G517" s="6"/>
      <c r="H517" s="6"/>
      <c r="I517" s="6"/>
      <c r="J517" s="6"/>
      <c r="K517" s="6"/>
      <c r="L517" s="6"/>
      <c r="M517" s="6"/>
      <c r="N517" s="6"/>
      <c r="O517" s="6"/>
      <c r="P517" s="6"/>
      <c r="Q517" s="6"/>
      <c r="R517" s="6"/>
      <c r="S517" s="6"/>
      <c r="T517" s="6"/>
      <c r="U517" s="6"/>
      <c r="V517" s="6"/>
      <c r="W517" s="6"/>
    </row>
    <row r="518" spans="1:23" x14ac:dyDescent="0.25">
      <c r="A518" s="6"/>
      <c r="B518" s="6"/>
      <c r="C518" s="6"/>
      <c r="D518" s="6"/>
      <c r="E518" s="6"/>
      <c r="F518" s="6"/>
      <c r="G518" s="6"/>
      <c r="H518" s="6"/>
      <c r="I518" s="6"/>
      <c r="J518" s="6"/>
      <c r="K518" s="6"/>
      <c r="L518" s="6"/>
      <c r="M518" s="6"/>
      <c r="N518" s="6"/>
      <c r="O518" s="6"/>
      <c r="P518" s="6"/>
      <c r="Q518" s="6"/>
      <c r="R518" s="6"/>
      <c r="S518" s="6"/>
      <c r="T518" s="6"/>
      <c r="U518" s="6"/>
      <c r="V518" s="6"/>
      <c r="W518" s="6"/>
    </row>
    <row r="519" spans="1:23" x14ac:dyDescent="0.25">
      <c r="A519" s="6"/>
      <c r="B519" s="6"/>
      <c r="C519" s="6"/>
      <c r="D519" s="6"/>
      <c r="E519" s="6"/>
      <c r="F519" s="6"/>
      <c r="G519" s="6"/>
      <c r="H519" s="6"/>
      <c r="I519" s="6"/>
      <c r="J519" s="6"/>
      <c r="K519" s="6"/>
      <c r="L519" s="6"/>
      <c r="M519" s="6"/>
      <c r="N519" s="6"/>
      <c r="O519" s="6"/>
      <c r="P519" s="6"/>
      <c r="Q519" s="6"/>
      <c r="R519" s="6"/>
      <c r="S519" s="6"/>
      <c r="T519" s="6"/>
      <c r="U519" s="6"/>
      <c r="V519" s="6"/>
      <c r="W519" s="6"/>
    </row>
    <row r="520" spans="1:23" x14ac:dyDescent="0.25">
      <c r="A520" s="6"/>
      <c r="B520" s="6"/>
      <c r="C520" s="6"/>
      <c r="D520" s="6"/>
      <c r="E520" s="6"/>
      <c r="F520" s="6"/>
      <c r="G520" s="6"/>
      <c r="H520" s="6"/>
      <c r="I520" s="6"/>
      <c r="J520" s="6"/>
      <c r="K520" s="6"/>
      <c r="L520" s="6"/>
      <c r="M520" s="6"/>
      <c r="N520" s="6"/>
      <c r="O520" s="6"/>
      <c r="P520" s="6"/>
      <c r="Q520" s="6"/>
      <c r="R520" s="6"/>
      <c r="S520" s="6"/>
      <c r="T520" s="6"/>
      <c r="U520" s="6"/>
      <c r="V520" s="6"/>
      <c r="W520" s="6"/>
    </row>
    <row r="521" spans="1:23" x14ac:dyDescent="0.25">
      <c r="A521" s="6"/>
      <c r="B521" s="6"/>
      <c r="C521" s="6"/>
      <c r="D521" s="6"/>
      <c r="E521" s="6"/>
      <c r="F521" s="6"/>
      <c r="G521" s="6"/>
      <c r="H521" s="6"/>
      <c r="I521" s="6"/>
      <c r="J521" s="6"/>
      <c r="K521" s="6"/>
      <c r="L521" s="6"/>
      <c r="M521" s="6"/>
      <c r="N521" s="6"/>
      <c r="O521" s="6"/>
      <c r="P521" s="6"/>
      <c r="Q521" s="6"/>
      <c r="R521" s="6"/>
      <c r="S521" s="6"/>
      <c r="T521" s="6"/>
      <c r="U521" s="6"/>
      <c r="V521" s="6"/>
      <c r="W521" s="6"/>
    </row>
    <row r="522" spans="1:23" x14ac:dyDescent="0.25">
      <c r="A522" s="6"/>
      <c r="B522" s="6"/>
      <c r="C522" s="6"/>
      <c r="D522" s="6"/>
      <c r="E522" s="6"/>
      <c r="F522" s="6"/>
      <c r="G522" s="6"/>
      <c r="H522" s="6"/>
      <c r="I522" s="6"/>
      <c r="J522" s="6"/>
      <c r="K522" s="6"/>
      <c r="L522" s="6"/>
      <c r="M522" s="6"/>
      <c r="N522" s="6"/>
      <c r="O522" s="6"/>
      <c r="P522" s="6"/>
      <c r="Q522" s="6"/>
      <c r="R522" s="6"/>
      <c r="S522" s="6"/>
      <c r="T522" s="6"/>
      <c r="U522" s="6"/>
      <c r="V522" s="6"/>
      <c r="W522" s="6"/>
    </row>
    <row r="523" spans="1:23" x14ac:dyDescent="0.25">
      <c r="A523" s="6"/>
      <c r="B523" s="6"/>
      <c r="C523" s="6"/>
      <c r="D523" s="6"/>
      <c r="E523" s="6"/>
      <c r="F523" s="6"/>
      <c r="G523" s="6"/>
      <c r="H523" s="6"/>
      <c r="I523" s="6"/>
      <c r="J523" s="6"/>
      <c r="K523" s="6"/>
      <c r="L523" s="6"/>
      <c r="M523" s="6"/>
      <c r="N523" s="6"/>
      <c r="O523" s="6"/>
      <c r="P523" s="6"/>
      <c r="Q523" s="6"/>
      <c r="R523" s="6"/>
      <c r="S523" s="6"/>
      <c r="T523" s="6"/>
      <c r="U523" s="6"/>
      <c r="V523" s="6"/>
      <c r="W523" s="6"/>
    </row>
    <row r="524" spans="1:23" x14ac:dyDescent="0.25">
      <c r="A524" s="6"/>
      <c r="B524" s="6"/>
      <c r="C524" s="6"/>
      <c r="D524" s="6"/>
      <c r="E524" s="6"/>
      <c r="F524" s="6"/>
      <c r="G524" s="6"/>
      <c r="H524" s="6"/>
      <c r="I524" s="6"/>
      <c r="J524" s="6"/>
      <c r="K524" s="6"/>
      <c r="L524" s="6"/>
      <c r="M524" s="6"/>
      <c r="N524" s="6"/>
      <c r="O524" s="6"/>
      <c r="P524" s="6"/>
      <c r="Q524" s="6"/>
      <c r="R524" s="6"/>
      <c r="S524" s="6"/>
      <c r="T524" s="6"/>
      <c r="U524" s="6"/>
      <c r="V524" s="6"/>
      <c r="W524" s="6"/>
    </row>
    <row r="525" spans="1:23" x14ac:dyDescent="0.25">
      <c r="A525" s="6"/>
      <c r="B525" s="6"/>
      <c r="C525" s="6"/>
      <c r="D525" s="6"/>
      <c r="E525" s="6"/>
      <c r="F525" s="6"/>
      <c r="G525" s="6"/>
      <c r="H525" s="6"/>
      <c r="I525" s="6"/>
      <c r="J525" s="6"/>
      <c r="K525" s="6"/>
      <c r="L525" s="6"/>
      <c r="M525" s="6"/>
      <c r="N525" s="6"/>
      <c r="O525" s="6"/>
      <c r="P525" s="6"/>
      <c r="Q525" s="6"/>
      <c r="R525" s="6"/>
      <c r="S525" s="6"/>
      <c r="T525" s="6"/>
      <c r="U525" s="6"/>
      <c r="V525" s="6"/>
      <c r="W525" s="6"/>
    </row>
    <row r="526" spans="1:23" x14ac:dyDescent="0.25">
      <c r="A526" s="6"/>
      <c r="B526" s="6"/>
      <c r="C526" s="6"/>
      <c r="D526" s="6"/>
      <c r="E526" s="6"/>
      <c r="F526" s="6"/>
      <c r="G526" s="6"/>
      <c r="H526" s="6"/>
      <c r="I526" s="6"/>
      <c r="J526" s="6"/>
      <c r="K526" s="6"/>
      <c r="L526" s="6"/>
      <c r="M526" s="6"/>
      <c r="N526" s="6"/>
      <c r="O526" s="6"/>
      <c r="P526" s="6"/>
      <c r="Q526" s="6"/>
      <c r="R526" s="6"/>
      <c r="S526" s="6"/>
      <c r="T526" s="6"/>
      <c r="U526" s="6"/>
      <c r="V526" s="6"/>
      <c r="W526" s="6"/>
    </row>
    <row r="527" spans="1:23" x14ac:dyDescent="0.25">
      <c r="A527" s="6"/>
      <c r="B527" s="6"/>
      <c r="C527" s="6"/>
      <c r="D527" s="6"/>
      <c r="E527" s="6"/>
      <c r="F527" s="6"/>
      <c r="G527" s="6"/>
      <c r="H527" s="6"/>
      <c r="I527" s="6"/>
      <c r="J527" s="6"/>
      <c r="K527" s="6"/>
      <c r="L527" s="6"/>
      <c r="M527" s="6"/>
      <c r="N527" s="6"/>
      <c r="O527" s="6"/>
      <c r="P527" s="6"/>
      <c r="Q527" s="6"/>
      <c r="R527" s="6"/>
      <c r="S527" s="6"/>
      <c r="T527" s="6"/>
      <c r="U527" s="6"/>
      <c r="V527" s="6"/>
      <c r="W527" s="6"/>
    </row>
    <row r="528" spans="1:23" x14ac:dyDescent="0.25">
      <c r="A528" s="6"/>
      <c r="B528" s="6"/>
      <c r="C528" s="6"/>
      <c r="D528" s="6"/>
      <c r="E528" s="6"/>
      <c r="F528" s="6"/>
      <c r="G528" s="6"/>
      <c r="H528" s="6"/>
      <c r="I528" s="6"/>
      <c r="J528" s="6"/>
      <c r="K528" s="6"/>
      <c r="L528" s="6"/>
      <c r="M528" s="6"/>
      <c r="N528" s="6"/>
      <c r="O528" s="6"/>
      <c r="P528" s="6"/>
      <c r="Q528" s="6"/>
      <c r="R528" s="6"/>
      <c r="S528" s="6"/>
      <c r="T528" s="6"/>
      <c r="U528" s="6"/>
      <c r="V528" s="6"/>
      <c r="W528" s="6"/>
    </row>
    <row r="529" spans="1:23" x14ac:dyDescent="0.25">
      <c r="A529" s="6"/>
      <c r="B529" s="6"/>
      <c r="C529" s="6"/>
      <c r="D529" s="6"/>
      <c r="E529" s="6"/>
      <c r="F529" s="6"/>
      <c r="G529" s="6"/>
      <c r="H529" s="6"/>
      <c r="I529" s="6"/>
      <c r="J529" s="6"/>
      <c r="K529" s="6"/>
      <c r="L529" s="6"/>
      <c r="M529" s="6"/>
      <c r="N529" s="6"/>
      <c r="O529" s="6"/>
      <c r="P529" s="6"/>
      <c r="Q529" s="6"/>
      <c r="R529" s="6"/>
      <c r="S529" s="6"/>
      <c r="T529" s="6"/>
      <c r="U529" s="6"/>
      <c r="V529" s="6"/>
      <c r="W529" s="6"/>
    </row>
    <row r="530" spans="1:23" x14ac:dyDescent="0.25">
      <c r="A530" s="6"/>
      <c r="B530" s="6"/>
      <c r="C530" s="6"/>
      <c r="D530" s="6"/>
      <c r="E530" s="6"/>
      <c r="F530" s="6"/>
      <c r="G530" s="6"/>
      <c r="H530" s="6"/>
      <c r="I530" s="6"/>
      <c r="J530" s="6"/>
      <c r="K530" s="6"/>
      <c r="L530" s="6"/>
      <c r="M530" s="6"/>
      <c r="N530" s="6"/>
      <c r="O530" s="6"/>
      <c r="P530" s="6"/>
      <c r="Q530" s="6"/>
      <c r="R530" s="6"/>
      <c r="S530" s="6"/>
      <c r="T530" s="6"/>
      <c r="U530" s="6"/>
      <c r="V530" s="6"/>
      <c r="W530" s="6"/>
    </row>
    <row r="531" spans="1:23" x14ac:dyDescent="0.25">
      <c r="A531" s="6"/>
      <c r="B531" s="6"/>
      <c r="C531" s="6"/>
      <c r="D531" s="6"/>
      <c r="E531" s="6"/>
      <c r="F531" s="6"/>
      <c r="G531" s="6"/>
      <c r="H531" s="6"/>
      <c r="I531" s="6"/>
      <c r="J531" s="6"/>
      <c r="K531" s="6"/>
      <c r="L531" s="6"/>
      <c r="M531" s="6"/>
      <c r="N531" s="6"/>
      <c r="O531" s="6"/>
      <c r="P531" s="6"/>
      <c r="Q531" s="6"/>
      <c r="R531" s="6"/>
      <c r="S531" s="6"/>
      <c r="T531" s="6"/>
      <c r="U531" s="6"/>
      <c r="V531" s="6"/>
      <c r="W531" s="6"/>
    </row>
    <row r="532" spans="1:23" x14ac:dyDescent="0.25">
      <c r="A532" s="6"/>
      <c r="B532" s="6"/>
      <c r="C532" s="6"/>
      <c r="D532" s="6"/>
      <c r="E532" s="6"/>
      <c r="F532" s="6"/>
      <c r="G532" s="6"/>
      <c r="H532" s="6"/>
      <c r="I532" s="6"/>
      <c r="J532" s="6"/>
      <c r="K532" s="6"/>
      <c r="L532" s="6"/>
      <c r="M532" s="6"/>
      <c r="N532" s="6"/>
      <c r="O532" s="6"/>
      <c r="P532" s="6"/>
      <c r="Q532" s="6"/>
      <c r="R532" s="6"/>
      <c r="S532" s="6"/>
      <c r="T532" s="6"/>
      <c r="U532" s="6"/>
      <c r="V532" s="6"/>
      <c r="W532" s="6"/>
    </row>
    <row r="533" spans="1:23" x14ac:dyDescent="0.25">
      <c r="A533" s="6"/>
      <c r="B533" s="6"/>
      <c r="C533" s="6"/>
      <c r="D533" s="6"/>
      <c r="E533" s="6"/>
      <c r="F533" s="6"/>
      <c r="G533" s="6"/>
      <c r="H533" s="6"/>
      <c r="I533" s="6"/>
      <c r="J533" s="6"/>
      <c r="K533" s="6"/>
      <c r="L533" s="6"/>
      <c r="M533" s="6"/>
      <c r="N533" s="6"/>
      <c r="O533" s="6"/>
      <c r="P533" s="6"/>
      <c r="Q533" s="6"/>
      <c r="R533" s="6"/>
      <c r="S533" s="6"/>
      <c r="T533" s="6"/>
      <c r="U533" s="6"/>
      <c r="V533" s="6"/>
      <c r="W533" s="6"/>
    </row>
    <row r="534" spans="1:23" x14ac:dyDescent="0.25">
      <c r="A534" s="6"/>
      <c r="B534" s="6"/>
      <c r="C534" s="6"/>
      <c r="D534" s="6"/>
      <c r="E534" s="6"/>
      <c r="F534" s="6"/>
      <c r="G534" s="6"/>
      <c r="H534" s="6"/>
      <c r="I534" s="6"/>
      <c r="J534" s="6"/>
      <c r="K534" s="6"/>
      <c r="L534" s="6"/>
      <c r="M534" s="6"/>
      <c r="N534" s="6"/>
      <c r="O534" s="6"/>
      <c r="P534" s="6"/>
      <c r="Q534" s="6"/>
      <c r="R534" s="6"/>
      <c r="S534" s="6"/>
      <c r="T534" s="6"/>
      <c r="U534" s="6"/>
      <c r="V534" s="6"/>
      <c r="W534" s="6"/>
    </row>
    <row r="535" spans="1:23" x14ac:dyDescent="0.25">
      <c r="A535" s="6"/>
      <c r="B535" s="6"/>
      <c r="C535" s="6"/>
      <c r="D535" s="6"/>
      <c r="E535" s="6"/>
      <c r="F535" s="6"/>
      <c r="G535" s="6"/>
      <c r="H535" s="6"/>
      <c r="I535" s="6"/>
      <c r="J535" s="6"/>
      <c r="K535" s="6"/>
      <c r="L535" s="6"/>
      <c r="M535" s="6"/>
      <c r="N535" s="6"/>
      <c r="O535" s="6"/>
      <c r="P535" s="6"/>
      <c r="Q535" s="6"/>
      <c r="R535" s="6"/>
      <c r="S535" s="6"/>
      <c r="T535" s="6"/>
      <c r="U535" s="6"/>
      <c r="V535" s="6"/>
      <c r="W535" s="6"/>
    </row>
    <row r="536" spans="1:23" x14ac:dyDescent="0.25">
      <c r="A536" s="6"/>
      <c r="B536" s="6"/>
      <c r="C536" s="6"/>
      <c r="D536" s="6"/>
      <c r="E536" s="6"/>
      <c r="F536" s="6"/>
      <c r="G536" s="6"/>
      <c r="H536" s="6"/>
      <c r="I536" s="6"/>
      <c r="J536" s="6"/>
      <c r="K536" s="6"/>
      <c r="L536" s="6"/>
      <c r="M536" s="6"/>
      <c r="N536" s="6"/>
      <c r="O536" s="6"/>
      <c r="P536" s="6"/>
      <c r="Q536" s="6"/>
      <c r="R536" s="6"/>
      <c r="S536" s="6"/>
      <c r="T536" s="6"/>
      <c r="U536" s="6"/>
      <c r="V536" s="6"/>
      <c r="W536" s="6"/>
    </row>
    <row r="537" spans="1:23" x14ac:dyDescent="0.25">
      <c r="A537" s="6"/>
      <c r="B537" s="6"/>
      <c r="C537" s="6"/>
      <c r="D537" s="6"/>
      <c r="E537" s="6"/>
      <c r="F537" s="6"/>
      <c r="G537" s="6"/>
      <c r="H537" s="6"/>
      <c r="I537" s="6"/>
      <c r="J537" s="6"/>
      <c r="K537" s="6"/>
      <c r="L537" s="6"/>
      <c r="M537" s="6"/>
      <c r="N537" s="6"/>
      <c r="O537" s="6"/>
      <c r="P537" s="6"/>
      <c r="Q537" s="6"/>
      <c r="R537" s="6"/>
      <c r="S537" s="6"/>
      <c r="T537" s="6"/>
      <c r="U537" s="6"/>
      <c r="V537" s="6"/>
      <c r="W537" s="6"/>
    </row>
    <row r="538" spans="1:23" x14ac:dyDescent="0.25">
      <c r="A538" s="6"/>
      <c r="B538" s="6"/>
      <c r="C538" s="6"/>
      <c r="D538" s="6"/>
      <c r="E538" s="6"/>
      <c r="F538" s="6"/>
      <c r="G538" s="6"/>
      <c r="H538" s="6"/>
      <c r="I538" s="6"/>
      <c r="J538" s="6"/>
      <c r="K538" s="6"/>
      <c r="L538" s="6"/>
      <c r="M538" s="6"/>
      <c r="N538" s="6"/>
      <c r="O538" s="6"/>
      <c r="P538" s="6"/>
      <c r="Q538" s="6"/>
      <c r="R538" s="6"/>
      <c r="S538" s="6"/>
      <c r="T538" s="6"/>
      <c r="U538" s="6"/>
      <c r="V538" s="6"/>
      <c r="W538" s="6"/>
    </row>
    <row r="539" spans="1:23" x14ac:dyDescent="0.25">
      <c r="A539" s="6"/>
      <c r="B539" s="6"/>
      <c r="C539" s="6"/>
      <c r="D539" s="6"/>
      <c r="E539" s="6"/>
      <c r="F539" s="6"/>
      <c r="G539" s="6"/>
      <c r="H539" s="6"/>
      <c r="I539" s="6"/>
      <c r="J539" s="6"/>
      <c r="K539" s="6"/>
      <c r="L539" s="6"/>
      <c r="M539" s="6"/>
      <c r="N539" s="6"/>
      <c r="O539" s="6"/>
      <c r="P539" s="6"/>
      <c r="Q539" s="6"/>
      <c r="R539" s="6"/>
      <c r="S539" s="6"/>
      <c r="T539" s="6"/>
      <c r="U539" s="6"/>
      <c r="V539" s="6"/>
      <c r="W539" s="6"/>
    </row>
    <row r="540" spans="1:23" x14ac:dyDescent="0.25">
      <c r="A540" s="6"/>
      <c r="B540" s="6"/>
      <c r="C540" s="6"/>
      <c r="D540" s="6"/>
      <c r="E540" s="6"/>
      <c r="F540" s="6"/>
      <c r="G540" s="6"/>
      <c r="H540" s="6"/>
      <c r="I540" s="6"/>
      <c r="J540" s="6"/>
      <c r="K540" s="6"/>
      <c r="L540" s="6"/>
      <c r="M540" s="6"/>
      <c r="N540" s="6"/>
      <c r="O540" s="6"/>
      <c r="P540" s="6"/>
      <c r="Q540" s="6"/>
      <c r="R540" s="6"/>
      <c r="S540" s="6"/>
      <c r="T540" s="6"/>
      <c r="U540" s="6"/>
      <c r="V540" s="6"/>
      <c r="W540" s="6"/>
    </row>
    <row r="541" spans="1:23" x14ac:dyDescent="0.25">
      <c r="A541" s="6"/>
      <c r="B541" s="6"/>
      <c r="C541" s="6"/>
      <c r="D541" s="6"/>
      <c r="E541" s="6"/>
      <c r="F541" s="6"/>
      <c r="G541" s="6"/>
      <c r="H541" s="6"/>
      <c r="I541" s="6"/>
      <c r="J541" s="6"/>
      <c r="K541" s="6"/>
      <c r="L541" s="6"/>
      <c r="M541" s="6"/>
      <c r="N541" s="6"/>
      <c r="O541" s="6"/>
      <c r="P541" s="6"/>
      <c r="Q541" s="6"/>
      <c r="R541" s="6"/>
      <c r="S541" s="6"/>
      <c r="T541" s="6"/>
      <c r="U541" s="6"/>
      <c r="V541" s="6"/>
      <c r="W541" s="6"/>
    </row>
    <row r="542" spans="1:23" x14ac:dyDescent="0.25">
      <c r="A542" s="6"/>
      <c r="B542" s="6"/>
      <c r="C542" s="6"/>
      <c r="D542" s="6"/>
      <c r="E542" s="6"/>
      <c r="F542" s="6"/>
      <c r="G542" s="6"/>
      <c r="H542" s="6"/>
      <c r="I542" s="6"/>
      <c r="J542" s="6"/>
      <c r="K542" s="6"/>
      <c r="L542" s="6"/>
      <c r="M542" s="6"/>
      <c r="N542" s="6"/>
      <c r="O542" s="6"/>
      <c r="P542" s="6"/>
      <c r="Q542" s="6"/>
      <c r="R542" s="6"/>
      <c r="S542" s="6"/>
      <c r="T542" s="6"/>
      <c r="U542" s="6"/>
      <c r="V542" s="6"/>
      <c r="W542" s="6"/>
    </row>
    <row r="543" spans="1:23" x14ac:dyDescent="0.25">
      <c r="A543" s="6"/>
      <c r="B543" s="6"/>
      <c r="C543" s="6"/>
      <c r="D543" s="6"/>
      <c r="E543" s="6"/>
      <c r="F543" s="6"/>
      <c r="G543" s="6"/>
      <c r="H543" s="6"/>
      <c r="I543" s="6"/>
      <c r="J543" s="6"/>
      <c r="K543" s="6"/>
      <c r="L543" s="6"/>
      <c r="M543" s="6"/>
      <c r="N543" s="6"/>
      <c r="O543" s="6"/>
      <c r="P543" s="6"/>
      <c r="Q543" s="6"/>
      <c r="R543" s="6"/>
      <c r="S543" s="6"/>
      <c r="T543" s="6"/>
      <c r="U543" s="6"/>
      <c r="V543" s="6"/>
      <c r="W543" s="6"/>
    </row>
    <row r="544" spans="1:23" x14ac:dyDescent="0.25">
      <c r="A544" s="6"/>
      <c r="B544" s="6"/>
      <c r="C544" s="6"/>
      <c r="D544" s="6"/>
      <c r="E544" s="6"/>
      <c r="F544" s="6"/>
      <c r="G544" s="6"/>
      <c r="H544" s="6"/>
      <c r="I544" s="6"/>
      <c r="J544" s="6"/>
      <c r="K544" s="6"/>
      <c r="L544" s="6"/>
      <c r="M544" s="6"/>
      <c r="N544" s="6"/>
      <c r="O544" s="6"/>
      <c r="P544" s="6"/>
      <c r="Q544" s="6"/>
      <c r="R544" s="6"/>
      <c r="S544" s="6"/>
      <c r="T544" s="6"/>
      <c r="U544" s="6"/>
      <c r="V544" s="6"/>
      <c r="W544" s="6"/>
    </row>
    <row r="545" spans="1:23" x14ac:dyDescent="0.25">
      <c r="A545" s="6"/>
      <c r="B545" s="6"/>
      <c r="C545" s="6"/>
      <c r="D545" s="6"/>
      <c r="E545" s="6"/>
      <c r="F545" s="6"/>
      <c r="G545" s="6"/>
      <c r="H545" s="6"/>
      <c r="I545" s="6"/>
      <c r="J545" s="6"/>
      <c r="K545" s="6"/>
      <c r="L545" s="6"/>
      <c r="M545" s="6"/>
      <c r="N545" s="6"/>
      <c r="O545" s="6"/>
      <c r="P545" s="6"/>
      <c r="Q545" s="6"/>
      <c r="R545" s="6"/>
      <c r="S545" s="6"/>
      <c r="T545" s="6"/>
      <c r="U545" s="6"/>
      <c r="V545" s="6"/>
      <c r="W545" s="6"/>
    </row>
    <row r="546" spans="1:23" x14ac:dyDescent="0.25">
      <c r="A546" s="6"/>
      <c r="B546" s="6"/>
      <c r="C546" s="6"/>
      <c r="D546" s="6"/>
      <c r="E546" s="6"/>
      <c r="F546" s="6"/>
      <c r="G546" s="6"/>
      <c r="H546" s="6"/>
      <c r="I546" s="6"/>
      <c r="J546" s="6"/>
      <c r="K546" s="6"/>
      <c r="L546" s="6"/>
      <c r="M546" s="6"/>
      <c r="N546" s="6"/>
      <c r="O546" s="6"/>
      <c r="P546" s="6"/>
      <c r="Q546" s="6"/>
      <c r="R546" s="6"/>
      <c r="S546" s="6"/>
      <c r="T546" s="6"/>
      <c r="U546" s="6"/>
      <c r="V546" s="6"/>
      <c r="W546" s="6"/>
    </row>
    <row r="547" spans="1:23" x14ac:dyDescent="0.25">
      <c r="A547" s="6"/>
      <c r="B547" s="6"/>
      <c r="C547" s="6"/>
      <c r="D547" s="6"/>
      <c r="E547" s="6"/>
      <c r="F547" s="6"/>
      <c r="G547" s="6"/>
      <c r="H547" s="6"/>
      <c r="I547" s="6"/>
      <c r="J547" s="6"/>
      <c r="K547" s="6"/>
      <c r="L547" s="6"/>
      <c r="M547" s="6"/>
      <c r="N547" s="6"/>
      <c r="O547" s="6"/>
      <c r="P547" s="6"/>
      <c r="Q547" s="6"/>
      <c r="R547" s="6"/>
      <c r="S547" s="6"/>
      <c r="T547" s="6"/>
      <c r="U547" s="6"/>
      <c r="V547" s="6"/>
      <c r="W547" s="6"/>
    </row>
    <row r="548" spans="1:23" x14ac:dyDescent="0.25">
      <c r="A548" s="6"/>
      <c r="B548" s="6"/>
      <c r="C548" s="6"/>
      <c r="D548" s="6"/>
      <c r="E548" s="6"/>
      <c r="F548" s="6"/>
      <c r="G548" s="6"/>
      <c r="H548" s="6"/>
      <c r="I548" s="6"/>
      <c r="J548" s="6"/>
      <c r="K548" s="6"/>
      <c r="L548" s="6"/>
      <c r="M548" s="6"/>
      <c r="N548" s="6"/>
      <c r="O548" s="6"/>
      <c r="P548" s="6"/>
      <c r="Q548" s="6"/>
      <c r="R548" s="6"/>
      <c r="S548" s="6"/>
      <c r="T548" s="6"/>
      <c r="U548" s="6"/>
      <c r="V548" s="6"/>
      <c r="W548" s="6"/>
    </row>
    <row r="549" spans="1:23" x14ac:dyDescent="0.25">
      <c r="A549" s="6"/>
      <c r="B549" s="6"/>
      <c r="C549" s="6"/>
      <c r="D549" s="6"/>
      <c r="E549" s="6"/>
      <c r="F549" s="6"/>
      <c r="G549" s="6"/>
      <c r="H549" s="6"/>
      <c r="I549" s="6"/>
      <c r="J549" s="6"/>
      <c r="K549" s="6"/>
      <c r="L549" s="6"/>
      <c r="M549" s="6"/>
      <c r="N549" s="6"/>
      <c r="O549" s="6"/>
      <c r="P549" s="6"/>
      <c r="Q549" s="6"/>
      <c r="R549" s="6"/>
      <c r="S549" s="6"/>
      <c r="T549" s="6"/>
      <c r="U549" s="6"/>
      <c r="V549" s="6"/>
      <c r="W549" s="6"/>
    </row>
    <row r="550" spans="1:23" x14ac:dyDescent="0.25">
      <c r="A550" s="6"/>
      <c r="B550" s="6"/>
      <c r="C550" s="6"/>
      <c r="D550" s="6"/>
      <c r="E550" s="6"/>
      <c r="F550" s="6"/>
      <c r="G550" s="6"/>
      <c r="H550" s="6"/>
      <c r="I550" s="6"/>
      <c r="J550" s="6"/>
      <c r="K550" s="6"/>
      <c r="L550" s="6"/>
      <c r="M550" s="6"/>
      <c r="N550" s="6"/>
      <c r="O550" s="6"/>
      <c r="P550" s="6"/>
      <c r="Q550" s="6"/>
      <c r="R550" s="6"/>
      <c r="S550" s="6"/>
      <c r="T550" s="6"/>
      <c r="U550" s="6"/>
      <c r="V550" s="6"/>
      <c r="W550" s="6"/>
    </row>
    <row r="551" spans="1:23" x14ac:dyDescent="0.25">
      <c r="A551" s="6"/>
      <c r="B551" s="6"/>
      <c r="C551" s="6"/>
      <c r="D551" s="6"/>
      <c r="E551" s="6"/>
      <c r="F551" s="6"/>
      <c r="G551" s="6"/>
      <c r="H551" s="6"/>
      <c r="I551" s="6"/>
      <c r="J551" s="6"/>
      <c r="K551" s="6"/>
      <c r="L551" s="6"/>
      <c r="M551" s="6"/>
      <c r="N551" s="6"/>
      <c r="O551" s="6"/>
      <c r="P551" s="6"/>
      <c r="Q551" s="6"/>
      <c r="R551" s="6"/>
      <c r="S551" s="6"/>
      <c r="T551" s="6"/>
      <c r="U551" s="6"/>
      <c r="V551" s="6"/>
      <c r="W551" s="6"/>
    </row>
    <row r="552" spans="1:23" x14ac:dyDescent="0.25">
      <c r="A552" s="6"/>
      <c r="B552" s="6"/>
      <c r="C552" s="6"/>
      <c r="D552" s="6"/>
      <c r="E552" s="6"/>
      <c r="F552" s="6"/>
      <c r="G552" s="6"/>
      <c r="H552" s="6"/>
      <c r="I552" s="6"/>
      <c r="J552" s="6"/>
      <c r="K552" s="6"/>
      <c r="L552" s="6"/>
      <c r="M552" s="6"/>
      <c r="N552" s="6"/>
      <c r="O552" s="6"/>
      <c r="P552" s="6"/>
      <c r="Q552" s="6"/>
      <c r="R552" s="6"/>
      <c r="S552" s="6"/>
      <c r="T552" s="6"/>
      <c r="U552" s="6"/>
      <c r="V552" s="6"/>
      <c r="W552" s="6"/>
    </row>
    <row r="553" spans="1:23" x14ac:dyDescent="0.25">
      <c r="A553" s="6"/>
      <c r="B553" s="6"/>
      <c r="C553" s="6"/>
      <c r="D553" s="6"/>
      <c r="E553" s="6"/>
      <c r="F553" s="6"/>
      <c r="G553" s="6"/>
      <c r="H553" s="6"/>
      <c r="I553" s="6"/>
      <c r="J553" s="6"/>
      <c r="K553" s="6"/>
      <c r="L553" s="6"/>
      <c r="M553" s="6"/>
      <c r="N553" s="6"/>
      <c r="O553" s="6"/>
      <c r="P553" s="6"/>
      <c r="Q553" s="6"/>
      <c r="R553" s="6"/>
      <c r="S553" s="6"/>
      <c r="T553" s="6"/>
      <c r="U553" s="6"/>
      <c r="V553" s="6"/>
      <c r="W553" s="6"/>
    </row>
    <row r="554" spans="1:23" x14ac:dyDescent="0.25">
      <c r="A554" s="6"/>
      <c r="B554" s="6"/>
      <c r="C554" s="6"/>
      <c r="D554" s="6"/>
      <c r="E554" s="6"/>
      <c r="F554" s="6"/>
      <c r="G554" s="6"/>
      <c r="H554" s="6"/>
      <c r="I554" s="6"/>
      <c r="J554" s="6"/>
      <c r="K554" s="6"/>
      <c r="L554" s="6"/>
      <c r="M554" s="6"/>
      <c r="N554" s="6"/>
      <c r="O554" s="6"/>
      <c r="P554" s="6"/>
      <c r="Q554" s="6"/>
      <c r="R554" s="6"/>
      <c r="S554" s="6"/>
      <c r="T554" s="6"/>
      <c r="U554" s="6"/>
      <c r="V554" s="6"/>
      <c r="W554" s="6"/>
    </row>
    <row r="555" spans="1:23" x14ac:dyDescent="0.25">
      <c r="A555" s="6"/>
      <c r="B555" s="6"/>
      <c r="C555" s="6"/>
      <c r="D555" s="6"/>
      <c r="E555" s="6"/>
      <c r="F555" s="6"/>
      <c r="G555" s="6"/>
      <c r="H555" s="6"/>
      <c r="I555" s="6"/>
      <c r="J555" s="6"/>
      <c r="K555" s="6"/>
      <c r="L555" s="6"/>
      <c r="M555" s="6"/>
      <c r="N555" s="6"/>
      <c r="O555" s="6"/>
      <c r="P555" s="6"/>
      <c r="Q555" s="6"/>
      <c r="R555" s="6"/>
      <c r="S555" s="6"/>
      <c r="T555" s="6"/>
      <c r="U555" s="6"/>
      <c r="V555" s="6"/>
      <c r="W555" s="6"/>
    </row>
    <row r="556" spans="1:23" x14ac:dyDescent="0.25">
      <c r="A556" s="6"/>
      <c r="B556" s="6"/>
      <c r="C556" s="6"/>
      <c r="D556" s="6"/>
      <c r="E556" s="6"/>
      <c r="F556" s="6"/>
      <c r="G556" s="6"/>
      <c r="H556" s="6"/>
      <c r="I556" s="6"/>
      <c r="J556" s="6"/>
      <c r="K556" s="6"/>
      <c r="L556" s="6"/>
      <c r="M556" s="6"/>
      <c r="N556" s="6"/>
      <c r="O556" s="6"/>
      <c r="P556" s="6"/>
      <c r="Q556" s="6"/>
      <c r="R556" s="6"/>
      <c r="S556" s="6"/>
      <c r="T556" s="6"/>
      <c r="U556" s="6"/>
      <c r="V556" s="6"/>
      <c r="W556" s="6"/>
    </row>
    <row r="557" spans="1:23" x14ac:dyDescent="0.25">
      <c r="A557" s="6"/>
      <c r="B557" s="6"/>
      <c r="C557" s="6"/>
      <c r="D557" s="6"/>
      <c r="E557" s="6"/>
      <c r="F557" s="6"/>
      <c r="G557" s="6"/>
      <c r="H557" s="6"/>
      <c r="I557" s="6"/>
      <c r="J557" s="6"/>
      <c r="K557" s="6"/>
      <c r="L557" s="6"/>
      <c r="M557" s="6"/>
      <c r="N557" s="6"/>
      <c r="O557" s="6"/>
      <c r="P557" s="6"/>
      <c r="Q557" s="6"/>
      <c r="R557" s="6"/>
      <c r="S557" s="6"/>
      <c r="T557" s="6"/>
      <c r="U557" s="6"/>
      <c r="V557" s="6"/>
      <c r="W557" s="6"/>
    </row>
    <row r="558" spans="1:23" x14ac:dyDescent="0.25">
      <c r="A558" s="6"/>
      <c r="B558" s="6"/>
      <c r="C558" s="6"/>
      <c r="D558" s="6"/>
      <c r="E558" s="6"/>
      <c r="F558" s="6"/>
      <c r="G558" s="6"/>
      <c r="H558" s="6"/>
      <c r="I558" s="6"/>
      <c r="J558" s="6"/>
      <c r="K558" s="6"/>
      <c r="L558" s="6"/>
      <c r="M558" s="6"/>
      <c r="N558" s="6"/>
      <c r="O558" s="6"/>
      <c r="P558" s="6"/>
      <c r="Q558" s="6"/>
      <c r="R558" s="6"/>
      <c r="S558" s="6"/>
      <c r="T558" s="6"/>
      <c r="U558" s="6"/>
      <c r="V558" s="6"/>
      <c r="W558" s="6"/>
    </row>
    <row r="559" spans="1:23" x14ac:dyDescent="0.25">
      <c r="A559" s="6"/>
      <c r="B559" s="6"/>
      <c r="C559" s="6"/>
      <c r="D559" s="6"/>
      <c r="E559" s="6"/>
      <c r="F559" s="6"/>
      <c r="G559" s="6"/>
      <c r="H559" s="6"/>
      <c r="I559" s="6"/>
      <c r="J559" s="6"/>
      <c r="K559" s="6"/>
      <c r="L559" s="6"/>
      <c r="M559" s="6"/>
      <c r="N559" s="6"/>
      <c r="O559" s="6"/>
      <c r="P559" s="6"/>
      <c r="Q559" s="6"/>
      <c r="R559" s="6"/>
      <c r="S559" s="6"/>
      <c r="T559" s="6"/>
      <c r="U559" s="6"/>
      <c r="V559" s="6"/>
      <c r="W559" s="6"/>
    </row>
    <row r="560" spans="1:23" x14ac:dyDescent="0.25">
      <c r="A560" s="6"/>
      <c r="B560" s="6"/>
      <c r="C560" s="6"/>
      <c r="D560" s="6"/>
      <c r="E560" s="6"/>
      <c r="F560" s="6"/>
      <c r="G560" s="6"/>
      <c r="H560" s="6"/>
      <c r="I560" s="6"/>
      <c r="J560" s="6"/>
      <c r="K560" s="6"/>
      <c r="L560" s="6"/>
      <c r="M560" s="6"/>
      <c r="N560" s="6"/>
      <c r="O560" s="6"/>
      <c r="P560" s="6"/>
      <c r="Q560" s="6"/>
      <c r="R560" s="6"/>
      <c r="S560" s="6"/>
      <c r="T560" s="6"/>
      <c r="U560" s="6"/>
      <c r="V560" s="6"/>
      <c r="W560" s="6"/>
    </row>
    <row r="561" spans="1:23" x14ac:dyDescent="0.25">
      <c r="A561" s="6"/>
      <c r="B561" s="6"/>
      <c r="C561" s="6"/>
      <c r="D561" s="6"/>
      <c r="E561" s="6"/>
      <c r="F561" s="6"/>
      <c r="G561" s="6"/>
      <c r="H561" s="6"/>
      <c r="I561" s="6"/>
      <c r="J561" s="6"/>
      <c r="K561" s="6"/>
      <c r="L561" s="6"/>
      <c r="M561" s="6"/>
      <c r="N561" s="6"/>
      <c r="O561" s="6"/>
      <c r="P561" s="6"/>
      <c r="Q561" s="6"/>
      <c r="R561" s="6"/>
      <c r="S561" s="6"/>
      <c r="T561" s="6"/>
      <c r="U561" s="6"/>
      <c r="V561" s="6"/>
      <c r="W561" s="6"/>
    </row>
    <row r="562" spans="1:23" x14ac:dyDescent="0.25">
      <c r="A562" s="6"/>
      <c r="B562" s="6"/>
      <c r="C562" s="6"/>
      <c r="D562" s="6"/>
      <c r="E562" s="6"/>
      <c r="F562" s="6"/>
      <c r="G562" s="6"/>
      <c r="H562" s="6"/>
      <c r="I562" s="6"/>
      <c r="J562" s="6"/>
      <c r="K562" s="6"/>
      <c r="L562" s="6"/>
      <c r="M562" s="6"/>
      <c r="N562" s="6"/>
      <c r="O562" s="6"/>
      <c r="P562" s="6"/>
      <c r="Q562" s="6"/>
      <c r="R562" s="6"/>
      <c r="S562" s="6"/>
      <c r="T562" s="6"/>
      <c r="U562" s="6"/>
      <c r="V562" s="6"/>
      <c r="W562" s="6"/>
    </row>
    <row r="563" spans="1:23" x14ac:dyDescent="0.25">
      <c r="A563" s="6"/>
      <c r="B563" s="6"/>
      <c r="C563" s="6"/>
      <c r="D563" s="6"/>
      <c r="E563" s="6"/>
      <c r="F563" s="6"/>
      <c r="G563" s="6"/>
      <c r="H563" s="6"/>
      <c r="I563" s="6"/>
      <c r="J563" s="6"/>
      <c r="K563" s="6"/>
      <c r="L563" s="6"/>
      <c r="M563" s="6"/>
      <c r="N563" s="6"/>
      <c r="O563" s="6"/>
      <c r="P563" s="6"/>
      <c r="Q563" s="6"/>
      <c r="R563" s="6"/>
      <c r="S563" s="6"/>
      <c r="T563" s="6"/>
      <c r="U563" s="6"/>
      <c r="V563" s="6"/>
      <c r="W563" s="6"/>
    </row>
    <row r="564" spans="1:23" x14ac:dyDescent="0.25">
      <c r="A564" s="6"/>
      <c r="B564" s="6"/>
      <c r="C564" s="6"/>
      <c r="D564" s="6"/>
      <c r="E564" s="6"/>
      <c r="F564" s="6"/>
      <c r="G564" s="6"/>
      <c r="H564" s="6"/>
      <c r="I564" s="6"/>
      <c r="J564" s="6"/>
      <c r="K564" s="6"/>
      <c r="L564" s="6"/>
      <c r="M564" s="6"/>
      <c r="N564" s="6"/>
      <c r="O564" s="6"/>
      <c r="P564" s="6"/>
      <c r="Q564" s="6"/>
      <c r="R564" s="6"/>
      <c r="S564" s="6"/>
      <c r="T564" s="6"/>
      <c r="U564" s="6"/>
      <c r="V564" s="6"/>
      <c r="W564" s="6"/>
    </row>
    <row r="565" spans="1:23" x14ac:dyDescent="0.25">
      <c r="A565" s="6"/>
      <c r="B565" s="6"/>
      <c r="C565" s="6"/>
      <c r="D565" s="6"/>
      <c r="E565" s="6"/>
      <c r="F565" s="6"/>
      <c r="G565" s="6"/>
      <c r="H565" s="6"/>
      <c r="I565" s="6"/>
      <c r="J565" s="6"/>
      <c r="K565" s="6"/>
      <c r="L565" s="6"/>
      <c r="M565" s="6"/>
      <c r="N565" s="6"/>
      <c r="O565" s="6"/>
      <c r="P565" s="6"/>
      <c r="Q565" s="6"/>
      <c r="R565" s="6"/>
      <c r="S565" s="6"/>
      <c r="T565" s="6"/>
      <c r="U565" s="6"/>
      <c r="V565" s="6"/>
      <c r="W565" s="6"/>
    </row>
    <row r="566" spans="1:23" x14ac:dyDescent="0.25">
      <c r="A566" s="6"/>
      <c r="B566" s="6"/>
      <c r="C566" s="6"/>
      <c r="D566" s="6"/>
      <c r="E566" s="6"/>
      <c r="F566" s="6"/>
      <c r="G566" s="6"/>
      <c r="H566" s="6"/>
      <c r="I566" s="6"/>
      <c r="J566" s="6"/>
      <c r="K566" s="6"/>
      <c r="L566" s="6"/>
      <c r="M566" s="6"/>
      <c r="N566" s="6"/>
      <c r="O566" s="6"/>
      <c r="P566" s="6"/>
      <c r="Q566" s="6"/>
      <c r="R566" s="6"/>
      <c r="S566" s="6"/>
      <c r="T566" s="6"/>
      <c r="U566" s="6"/>
      <c r="V566" s="6"/>
      <c r="W566" s="6"/>
    </row>
    <row r="567" spans="1:23" x14ac:dyDescent="0.25">
      <c r="A567" s="6"/>
      <c r="B567" s="6"/>
      <c r="C567" s="6"/>
      <c r="D567" s="6"/>
      <c r="E567" s="6"/>
      <c r="F567" s="6"/>
      <c r="G567" s="6"/>
      <c r="H567" s="6"/>
      <c r="I567" s="6"/>
      <c r="J567" s="6"/>
      <c r="K567" s="6"/>
      <c r="L567" s="6"/>
      <c r="M567" s="6"/>
      <c r="N567" s="6"/>
      <c r="O567" s="6"/>
      <c r="P567" s="6"/>
      <c r="Q567" s="6"/>
      <c r="R567" s="6"/>
      <c r="S567" s="6"/>
      <c r="T567" s="6"/>
      <c r="U567" s="6"/>
      <c r="V567" s="6"/>
      <c r="W567" s="6"/>
    </row>
    <row r="568" spans="1:23" x14ac:dyDescent="0.25">
      <c r="A568" s="6"/>
      <c r="B568" s="6"/>
      <c r="C568" s="6"/>
      <c r="D568" s="6"/>
      <c r="E568" s="6"/>
      <c r="F568" s="6"/>
      <c r="G568" s="6"/>
      <c r="H568" s="6"/>
      <c r="I568" s="6"/>
      <c r="J568" s="6"/>
      <c r="K568" s="6"/>
      <c r="L568" s="6"/>
      <c r="M568" s="6"/>
      <c r="N568" s="6"/>
      <c r="O568" s="6"/>
      <c r="P568" s="6"/>
      <c r="Q568" s="6"/>
      <c r="R568" s="6"/>
      <c r="S568" s="6"/>
      <c r="T568" s="6"/>
      <c r="U568" s="6"/>
      <c r="V568" s="6"/>
      <c r="W568" s="6"/>
    </row>
    <row r="569" spans="1:23" x14ac:dyDescent="0.25">
      <c r="A569" s="6"/>
      <c r="B569" s="6"/>
      <c r="C569" s="6"/>
      <c r="D569" s="6"/>
      <c r="E569" s="6"/>
      <c r="F569" s="6"/>
      <c r="G569" s="6"/>
      <c r="H569" s="6"/>
      <c r="I569" s="6"/>
      <c r="J569" s="6"/>
      <c r="K569" s="6"/>
      <c r="L569" s="6"/>
      <c r="M569" s="6"/>
      <c r="N569" s="6"/>
      <c r="O569" s="6"/>
      <c r="P569" s="6"/>
      <c r="Q569" s="6"/>
      <c r="R569" s="6"/>
      <c r="S569" s="6"/>
      <c r="T569" s="6"/>
      <c r="U569" s="6"/>
      <c r="V569" s="6"/>
      <c r="W569" s="6"/>
    </row>
    <row r="570" spans="1:23" x14ac:dyDescent="0.25">
      <c r="A570" s="6"/>
      <c r="B570" s="6"/>
      <c r="C570" s="6"/>
      <c r="D570" s="6"/>
      <c r="E570" s="6"/>
      <c r="F570" s="6"/>
      <c r="G570" s="6"/>
      <c r="H570" s="6"/>
      <c r="I570" s="6"/>
      <c r="J570" s="6"/>
      <c r="K570" s="6"/>
      <c r="L570" s="6"/>
      <c r="M570" s="6"/>
      <c r="N570" s="6"/>
      <c r="O570" s="6"/>
      <c r="P570" s="6"/>
      <c r="Q570" s="6"/>
      <c r="R570" s="6"/>
      <c r="S570" s="6"/>
      <c r="T570" s="6"/>
      <c r="U570" s="6"/>
      <c r="V570" s="6"/>
      <c r="W570" s="6"/>
    </row>
    <row r="571" spans="1:23" x14ac:dyDescent="0.25">
      <c r="A571" s="6"/>
      <c r="B571" s="6"/>
      <c r="C571" s="6"/>
      <c r="D571" s="6"/>
      <c r="E571" s="6"/>
      <c r="F571" s="6"/>
      <c r="G571" s="6"/>
      <c r="H571" s="6"/>
      <c r="I571" s="6"/>
      <c r="J571" s="6"/>
      <c r="K571" s="6"/>
      <c r="L571" s="6"/>
      <c r="M571" s="6"/>
      <c r="N571" s="6"/>
      <c r="O571" s="6"/>
      <c r="P571" s="6"/>
      <c r="Q571" s="6"/>
      <c r="R571" s="6"/>
      <c r="S571" s="6"/>
      <c r="T571" s="6"/>
      <c r="U571" s="6"/>
      <c r="V571" s="6"/>
      <c r="W571" s="6"/>
    </row>
    <row r="572" spans="1:23" x14ac:dyDescent="0.25">
      <c r="A572" s="6"/>
      <c r="B572" s="6"/>
      <c r="C572" s="6"/>
      <c r="D572" s="6"/>
      <c r="E572" s="6"/>
      <c r="F572" s="6"/>
      <c r="G572" s="6"/>
      <c r="H572" s="6"/>
      <c r="I572" s="6"/>
      <c r="J572" s="6"/>
      <c r="K572" s="6"/>
      <c r="L572" s="6"/>
      <c r="M572" s="6"/>
      <c r="N572" s="6"/>
      <c r="O572" s="6"/>
      <c r="P572" s="6"/>
      <c r="Q572" s="6"/>
      <c r="R572" s="6"/>
      <c r="S572" s="6"/>
      <c r="T572" s="6"/>
      <c r="U572" s="6"/>
      <c r="V572" s="6"/>
      <c r="W572" s="6"/>
    </row>
    <row r="573" spans="1:23" x14ac:dyDescent="0.25">
      <c r="A573" s="6"/>
      <c r="B573" s="6"/>
      <c r="C573" s="6"/>
      <c r="D573" s="6"/>
      <c r="E573" s="6"/>
      <c r="F573" s="6"/>
      <c r="G573" s="6"/>
      <c r="H573" s="6"/>
      <c r="I573" s="6"/>
      <c r="J573" s="6"/>
      <c r="K573" s="6"/>
      <c r="L573" s="6"/>
      <c r="M573" s="6"/>
      <c r="N573" s="6"/>
      <c r="O573" s="6"/>
      <c r="P573" s="6"/>
      <c r="Q573" s="6"/>
      <c r="R573" s="6"/>
      <c r="S573" s="6"/>
      <c r="T573" s="6"/>
      <c r="U573" s="6"/>
      <c r="V573" s="6"/>
      <c r="W573" s="6"/>
    </row>
    <row r="574" spans="1:23" x14ac:dyDescent="0.25">
      <c r="A574" s="6"/>
      <c r="B574" s="6"/>
      <c r="C574" s="6"/>
      <c r="D574" s="6"/>
      <c r="E574" s="6"/>
      <c r="F574" s="6"/>
      <c r="G574" s="6"/>
      <c r="H574" s="6"/>
      <c r="I574" s="6"/>
      <c r="J574" s="6"/>
      <c r="K574" s="6"/>
      <c r="L574" s="6"/>
      <c r="M574" s="6"/>
      <c r="N574" s="6"/>
      <c r="O574" s="6"/>
      <c r="P574" s="6"/>
      <c r="Q574" s="6"/>
      <c r="R574" s="6"/>
      <c r="S574" s="6"/>
      <c r="T574" s="6"/>
      <c r="U574" s="6"/>
      <c r="V574" s="6"/>
      <c r="W574" s="6"/>
    </row>
    <row r="575" spans="1:23" x14ac:dyDescent="0.25">
      <c r="A575" s="6"/>
      <c r="B575" s="6"/>
      <c r="C575" s="6"/>
      <c r="D575" s="6"/>
      <c r="E575" s="6"/>
      <c r="F575" s="6"/>
      <c r="G575" s="6"/>
      <c r="H575" s="6"/>
      <c r="I575" s="6"/>
      <c r="J575" s="6"/>
      <c r="K575" s="6"/>
      <c r="L575" s="6"/>
      <c r="M575" s="6"/>
      <c r="N575" s="6"/>
      <c r="O575" s="6"/>
      <c r="P575" s="6"/>
      <c r="Q575" s="6"/>
      <c r="R575" s="6"/>
      <c r="S575" s="6"/>
      <c r="T575" s="6"/>
      <c r="U575" s="6"/>
      <c r="V575" s="6"/>
      <c r="W575" s="6"/>
    </row>
    <row r="576" spans="1:23" x14ac:dyDescent="0.25">
      <c r="A576" s="6"/>
      <c r="B576" s="6"/>
      <c r="C576" s="6"/>
      <c r="D576" s="6"/>
      <c r="E576" s="6"/>
      <c r="F576" s="6"/>
      <c r="G576" s="6"/>
      <c r="H576" s="6"/>
      <c r="I576" s="6"/>
      <c r="J576" s="6"/>
      <c r="K576" s="6"/>
      <c r="L576" s="6"/>
      <c r="M576" s="6"/>
      <c r="N576" s="6"/>
      <c r="O576" s="6"/>
      <c r="P576" s="6"/>
      <c r="Q576" s="6"/>
      <c r="R576" s="6"/>
      <c r="S576" s="6"/>
      <c r="T576" s="6"/>
      <c r="U576" s="6"/>
      <c r="V576" s="6"/>
      <c r="W576" s="6"/>
    </row>
    <row r="577" spans="1:23" x14ac:dyDescent="0.25">
      <c r="A577" s="6"/>
      <c r="B577" s="6"/>
      <c r="C577" s="6"/>
      <c r="D577" s="6"/>
      <c r="E577" s="6"/>
      <c r="F577" s="6"/>
      <c r="G577" s="6"/>
      <c r="H577" s="6"/>
      <c r="I577" s="6"/>
      <c r="J577" s="6"/>
      <c r="K577" s="6"/>
      <c r="L577" s="6"/>
      <c r="M577" s="6"/>
      <c r="N577" s="6"/>
      <c r="O577" s="6"/>
      <c r="P577" s="6"/>
      <c r="Q577" s="6"/>
      <c r="R577" s="6"/>
      <c r="S577" s="6"/>
      <c r="T577" s="6"/>
      <c r="U577" s="6"/>
      <c r="V577" s="6"/>
      <c r="W577" s="6"/>
    </row>
    <row r="578" spans="1:23" x14ac:dyDescent="0.25">
      <c r="A578" s="6"/>
      <c r="B578" s="6"/>
      <c r="C578" s="6"/>
      <c r="D578" s="6"/>
      <c r="E578" s="6"/>
      <c r="F578" s="6"/>
      <c r="G578" s="6"/>
      <c r="H578" s="6"/>
      <c r="I578" s="6"/>
      <c r="J578" s="6"/>
      <c r="K578" s="6"/>
      <c r="L578" s="6"/>
      <c r="M578" s="6"/>
      <c r="N578" s="6"/>
      <c r="O578" s="6"/>
      <c r="P578" s="6"/>
      <c r="Q578" s="6"/>
      <c r="R578" s="6"/>
      <c r="S578" s="6"/>
      <c r="T578" s="6"/>
      <c r="U578" s="6"/>
      <c r="V578" s="6"/>
      <c r="W578" s="6"/>
    </row>
    <row r="579" spans="1:23" x14ac:dyDescent="0.25">
      <c r="A579" s="6"/>
      <c r="B579" s="6"/>
      <c r="C579" s="6"/>
      <c r="D579" s="6"/>
      <c r="E579" s="6"/>
      <c r="F579" s="6"/>
      <c r="G579" s="6"/>
      <c r="H579" s="6"/>
      <c r="I579" s="6"/>
      <c r="J579" s="6"/>
      <c r="K579" s="6"/>
      <c r="L579" s="6"/>
      <c r="M579" s="6"/>
      <c r="N579" s="6"/>
      <c r="O579" s="6"/>
      <c r="P579" s="6"/>
      <c r="Q579" s="6"/>
      <c r="R579" s="6"/>
      <c r="S579" s="6"/>
      <c r="T579" s="6"/>
      <c r="U579" s="6"/>
      <c r="V579" s="6"/>
      <c r="W579" s="6"/>
    </row>
    <row r="580" spans="1:23" x14ac:dyDescent="0.25">
      <c r="A580" s="6"/>
      <c r="B580" s="6"/>
      <c r="C580" s="6"/>
      <c r="D580" s="6"/>
      <c r="E580" s="6"/>
      <c r="F580" s="6"/>
      <c r="G580" s="6"/>
      <c r="H580" s="6"/>
      <c r="I580" s="6"/>
      <c r="J580" s="6"/>
      <c r="K580" s="6"/>
      <c r="L580" s="6"/>
      <c r="M580" s="6"/>
      <c r="N580" s="6"/>
      <c r="O580" s="6"/>
      <c r="P580" s="6"/>
      <c r="Q580" s="6"/>
      <c r="R580" s="6"/>
      <c r="S580" s="6"/>
      <c r="T580" s="6"/>
      <c r="U580" s="6"/>
      <c r="V580" s="6"/>
      <c r="W580" s="6"/>
    </row>
    <row r="581" spans="1:23" x14ac:dyDescent="0.25">
      <c r="A581" s="6"/>
      <c r="B581" s="6"/>
      <c r="C581" s="6"/>
      <c r="D581" s="6"/>
      <c r="E581" s="6"/>
      <c r="F581" s="6"/>
      <c r="G581" s="6"/>
      <c r="H581" s="6"/>
      <c r="I581" s="6"/>
      <c r="J581" s="6"/>
      <c r="K581" s="6"/>
      <c r="L581" s="6"/>
      <c r="M581" s="6"/>
      <c r="N581" s="6"/>
      <c r="O581" s="6"/>
      <c r="P581" s="6"/>
      <c r="Q581" s="6"/>
      <c r="R581" s="6"/>
      <c r="S581" s="6"/>
      <c r="T581" s="6"/>
      <c r="U581" s="6"/>
      <c r="V581" s="6"/>
      <c r="W581" s="6"/>
    </row>
    <row r="582" spans="1:23" x14ac:dyDescent="0.25">
      <c r="A582" s="6"/>
      <c r="B582" s="6"/>
      <c r="C582" s="6"/>
      <c r="D582" s="6"/>
      <c r="E582" s="6"/>
      <c r="F582" s="6"/>
      <c r="G582" s="6"/>
      <c r="H582" s="6"/>
      <c r="I582" s="6"/>
      <c r="J582" s="6"/>
      <c r="K582" s="6"/>
      <c r="L582" s="6"/>
      <c r="M582" s="6"/>
      <c r="N582" s="6"/>
      <c r="O582" s="6"/>
      <c r="P582" s="6"/>
      <c r="Q582" s="6"/>
      <c r="R582" s="6"/>
      <c r="S582" s="6"/>
      <c r="T582" s="6"/>
      <c r="U582" s="6"/>
      <c r="V582" s="6"/>
      <c r="W582" s="6"/>
    </row>
    <row r="583" spans="1:23" x14ac:dyDescent="0.25">
      <c r="A583" s="6"/>
      <c r="B583" s="6"/>
      <c r="C583" s="6"/>
      <c r="D583" s="6"/>
      <c r="E583" s="6"/>
      <c r="F583" s="6"/>
      <c r="G583" s="6"/>
      <c r="H583" s="6"/>
      <c r="I583" s="6"/>
      <c r="J583" s="6"/>
      <c r="K583" s="6"/>
      <c r="L583" s="6"/>
      <c r="M583" s="6"/>
      <c r="N583" s="6"/>
      <c r="O583" s="6"/>
      <c r="P583" s="6"/>
      <c r="Q583" s="6"/>
      <c r="R583" s="6"/>
      <c r="S583" s="6"/>
      <c r="T583" s="6"/>
      <c r="U583" s="6"/>
      <c r="V583" s="6"/>
      <c r="W583" s="6"/>
    </row>
    <row r="584" spans="1:23" x14ac:dyDescent="0.25">
      <c r="A584" s="6"/>
      <c r="B584" s="6"/>
      <c r="C584" s="6"/>
      <c r="D584" s="6"/>
      <c r="E584" s="6"/>
      <c r="F584" s="6"/>
      <c r="G584" s="6"/>
      <c r="H584" s="6"/>
      <c r="I584" s="6"/>
      <c r="J584" s="6"/>
      <c r="K584" s="6"/>
      <c r="L584" s="6"/>
      <c r="M584" s="6"/>
      <c r="N584" s="6"/>
      <c r="O584" s="6"/>
      <c r="P584" s="6"/>
      <c r="Q584" s="6"/>
      <c r="R584" s="6"/>
      <c r="S584" s="6"/>
      <c r="T584" s="6"/>
      <c r="U584" s="6"/>
      <c r="V584" s="6"/>
      <c r="W584" s="6"/>
    </row>
    <row r="585" spans="1:23" x14ac:dyDescent="0.25">
      <c r="A585" s="6"/>
      <c r="B585" s="6"/>
      <c r="C585" s="6"/>
      <c r="D585" s="6"/>
      <c r="E585" s="6"/>
      <c r="F585" s="6"/>
      <c r="G585" s="6"/>
      <c r="H585" s="6"/>
      <c r="I585" s="6"/>
      <c r="J585" s="6"/>
      <c r="K585" s="6"/>
      <c r="L585" s="6"/>
      <c r="M585" s="6"/>
      <c r="N585" s="6"/>
      <c r="O585" s="6"/>
      <c r="P585" s="6"/>
      <c r="Q585" s="6"/>
      <c r="R585" s="6"/>
      <c r="S585" s="6"/>
      <c r="T585" s="6"/>
      <c r="U585" s="6"/>
      <c r="V585" s="6"/>
      <c r="W585" s="6"/>
    </row>
    <row r="586" spans="1:23" x14ac:dyDescent="0.25">
      <c r="A586" s="6"/>
      <c r="B586" s="6"/>
      <c r="C586" s="6"/>
      <c r="D586" s="6"/>
      <c r="E586" s="6"/>
      <c r="F586" s="6"/>
      <c r="G586" s="6"/>
      <c r="H586" s="6"/>
      <c r="I586" s="6"/>
      <c r="J586" s="6"/>
      <c r="K586" s="6"/>
      <c r="L586" s="6"/>
      <c r="M586" s="6"/>
      <c r="N586" s="6"/>
      <c r="O586" s="6"/>
      <c r="P586" s="6"/>
      <c r="Q586" s="6"/>
      <c r="R586" s="6"/>
      <c r="S586" s="6"/>
      <c r="T586" s="6"/>
      <c r="U586" s="6"/>
      <c r="V586" s="6"/>
      <c r="W586" s="6"/>
    </row>
    <row r="587" spans="1:23" x14ac:dyDescent="0.25">
      <c r="A587" s="6"/>
      <c r="B587" s="6"/>
      <c r="C587" s="6"/>
      <c r="D587" s="6"/>
      <c r="E587" s="6"/>
      <c r="F587" s="6"/>
      <c r="G587" s="6"/>
      <c r="H587" s="6"/>
      <c r="I587" s="6"/>
      <c r="J587" s="6"/>
      <c r="K587" s="6"/>
      <c r="L587" s="6"/>
      <c r="M587" s="6"/>
      <c r="N587" s="6"/>
      <c r="O587" s="6"/>
      <c r="P587" s="6"/>
      <c r="Q587" s="6"/>
      <c r="R587" s="6"/>
      <c r="S587" s="6"/>
      <c r="T587" s="6"/>
      <c r="U587" s="6"/>
      <c r="V587" s="6"/>
      <c r="W587" s="6"/>
    </row>
    <row r="588" spans="1:23" x14ac:dyDescent="0.25">
      <c r="A588" s="6"/>
      <c r="B588" s="6"/>
      <c r="C588" s="6"/>
      <c r="D588" s="6"/>
      <c r="E588" s="6"/>
      <c r="F588" s="6"/>
      <c r="G588" s="6"/>
      <c r="H588" s="6"/>
      <c r="I588" s="6"/>
      <c r="J588" s="6"/>
      <c r="K588" s="6"/>
      <c r="L588" s="6"/>
      <c r="M588" s="6"/>
      <c r="N588" s="6"/>
      <c r="O588" s="6"/>
      <c r="P588" s="6"/>
      <c r="Q588" s="6"/>
      <c r="R588" s="6"/>
      <c r="S588" s="6"/>
      <c r="T588" s="6"/>
      <c r="U588" s="6"/>
      <c r="V588" s="6"/>
      <c r="W588" s="6"/>
    </row>
    <row r="589" spans="1:23" x14ac:dyDescent="0.25">
      <c r="A589" s="6"/>
      <c r="B589" s="6"/>
      <c r="C589" s="6"/>
      <c r="D589" s="6"/>
      <c r="E589" s="6"/>
      <c r="F589" s="6"/>
      <c r="G589" s="6"/>
      <c r="H589" s="6"/>
      <c r="I589" s="6"/>
      <c r="J589" s="6"/>
      <c r="K589" s="6"/>
      <c r="L589" s="6"/>
      <c r="M589" s="6"/>
      <c r="N589" s="6"/>
      <c r="O589" s="6"/>
      <c r="P589" s="6"/>
      <c r="Q589" s="6"/>
      <c r="R589" s="6"/>
      <c r="S589" s="6"/>
      <c r="T589" s="6"/>
      <c r="U589" s="6"/>
      <c r="V589" s="6"/>
      <c r="W589" s="6"/>
    </row>
    <row r="590" spans="1:23" x14ac:dyDescent="0.25">
      <c r="A590" s="6"/>
      <c r="B590" s="6"/>
      <c r="C590" s="6"/>
      <c r="D590" s="6"/>
      <c r="E590" s="6"/>
      <c r="F590" s="6"/>
      <c r="G590" s="6"/>
      <c r="H590" s="6"/>
      <c r="I590" s="6"/>
      <c r="J590" s="6"/>
      <c r="K590" s="6"/>
      <c r="L590" s="6"/>
      <c r="M590" s="6"/>
      <c r="N590" s="6"/>
      <c r="O590" s="6"/>
      <c r="P590" s="6"/>
      <c r="Q590" s="6"/>
      <c r="R590" s="6"/>
      <c r="S590" s="6"/>
      <c r="T590" s="6"/>
      <c r="U590" s="6"/>
      <c r="V590" s="6"/>
      <c r="W590" s="6"/>
    </row>
    <row r="591" spans="1:23" x14ac:dyDescent="0.25">
      <c r="A591" s="6"/>
      <c r="B591" s="6"/>
      <c r="C591" s="6"/>
      <c r="D591" s="6"/>
      <c r="E591" s="6"/>
      <c r="F591" s="6"/>
      <c r="G591" s="6"/>
      <c r="H591" s="6"/>
      <c r="I591" s="6"/>
      <c r="J591" s="6"/>
      <c r="K591" s="6"/>
      <c r="L591" s="6"/>
      <c r="M591" s="6"/>
      <c r="N591" s="6"/>
      <c r="O591" s="6"/>
      <c r="P591" s="6"/>
      <c r="Q591" s="6"/>
      <c r="R591" s="6"/>
      <c r="S591" s="6"/>
      <c r="T591" s="6"/>
      <c r="U591" s="6"/>
      <c r="V591" s="6"/>
      <c r="W591" s="6"/>
    </row>
    <row r="592" spans="1:23" x14ac:dyDescent="0.25">
      <c r="A592" s="6"/>
      <c r="B592" s="6"/>
      <c r="C592" s="6"/>
      <c r="D592" s="6"/>
      <c r="E592" s="6"/>
      <c r="F592" s="6"/>
      <c r="G592" s="6"/>
      <c r="H592" s="6"/>
      <c r="I592" s="6"/>
      <c r="J592" s="6"/>
      <c r="K592" s="6"/>
      <c r="L592" s="6"/>
      <c r="M592" s="6"/>
      <c r="N592" s="6"/>
      <c r="O592" s="6"/>
      <c r="P592" s="6"/>
      <c r="Q592" s="6"/>
      <c r="R592" s="6"/>
      <c r="S592" s="6"/>
      <c r="T592" s="6"/>
      <c r="U592" s="6"/>
      <c r="V592" s="6"/>
      <c r="W592" s="6"/>
    </row>
    <row r="593" spans="1:23" x14ac:dyDescent="0.25">
      <c r="A593" s="6"/>
      <c r="B593" s="6"/>
      <c r="C593" s="6"/>
      <c r="D593" s="6"/>
      <c r="E593" s="6"/>
      <c r="F593" s="6"/>
      <c r="G593" s="6"/>
      <c r="H593" s="6"/>
      <c r="I593" s="6"/>
      <c r="J593" s="6"/>
      <c r="K593" s="6"/>
      <c r="L593" s="6"/>
      <c r="M593" s="6"/>
      <c r="N593" s="6"/>
      <c r="O593" s="6"/>
      <c r="P593" s="6"/>
      <c r="Q593" s="6"/>
      <c r="R593" s="6"/>
      <c r="S593" s="6"/>
      <c r="T593" s="6"/>
      <c r="U593" s="6"/>
      <c r="V593" s="6"/>
      <c r="W593" s="6"/>
    </row>
    <row r="594" spans="1:23" x14ac:dyDescent="0.25">
      <c r="A594" s="6"/>
      <c r="B594" s="6"/>
      <c r="C594" s="6"/>
      <c r="D594" s="6"/>
      <c r="E594" s="6"/>
      <c r="F594" s="6"/>
      <c r="G594" s="6"/>
      <c r="H594" s="6"/>
      <c r="I594" s="6"/>
      <c r="J594" s="6"/>
      <c r="K594" s="6"/>
      <c r="L594" s="6"/>
      <c r="M594" s="6"/>
      <c r="N594" s="6"/>
      <c r="O594" s="6"/>
      <c r="P594" s="6"/>
      <c r="Q594" s="6"/>
      <c r="R594" s="6"/>
      <c r="S594" s="6"/>
      <c r="T594" s="6"/>
      <c r="U594" s="6"/>
      <c r="V594" s="6"/>
      <c r="W594" s="6"/>
    </row>
    <row r="595" spans="1:23" x14ac:dyDescent="0.25">
      <c r="A595" s="6"/>
      <c r="B595" s="6"/>
      <c r="C595" s="6"/>
      <c r="D595" s="6"/>
      <c r="E595" s="6"/>
      <c r="F595" s="6"/>
      <c r="G595" s="6"/>
      <c r="H595" s="6"/>
      <c r="I595" s="6"/>
      <c r="J595" s="6"/>
      <c r="K595" s="6"/>
      <c r="L595" s="6"/>
      <c r="M595" s="6"/>
      <c r="N595" s="6"/>
      <c r="O595" s="6"/>
      <c r="P595" s="6"/>
      <c r="Q595" s="6"/>
      <c r="R595" s="6"/>
      <c r="S595" s="6"/>
      <c r="T595" s="6"/>
      <c r="U595" s="6"/>
      <c r="V595" s="6"/>
      <c r="W595" s="6"/>
    </row>
    <row r="596" spans="1:23" x14ac:dyDescent="0.25">
      <c r="A596" s="6"/>
      <c r="B596" s="6"/>
      <c r="C596" s="6"/>
      <c r="D596" s="6"/>
      <c r="E596" s="6"/>
      <c r="F596" s="6"/>
      <c r="G596" s="6"/>
      <c r="H596" s="6"/>
      <c r="I596" s="6"/>
      <c r="J596" s="6"/>
      <c r="K596" s="6"/>
      <c r="L596" s="6"/>
      <c r="M596" s="6"/>
      <c r="N596" s="6"/>
      <c r="O596" s="6"/>
      <c r="P596" s="6"/>
      <c r="Q596" s="6"/>
      <c r="R596" s="6"/>
      <c r="S596" s="6"/>
      <c r="T596" s="6"/>
      <c r="U596" s="6"/>
      <c r="V596" s="6"/>
      <c r="W596" s="6"/>
    </row>
    <row r="597" spans="1:23" x14ac:dyDescent="0.25">
      <c r="A597" s="6"/>
      <c r="B597" s="6"/>
      <c r="C597" s="6"/>
      <c r="D597" s="6"/>
      <c r="E597" s="6"/>
      <c r="F597" s="6"/>
      <c r="G597" s="6"/>
      <c r="H597" s="6"/>
      <c r="I597" s="6"/>
      <c r="J597" s="6"/>
      <c r="K597" s="6"/>
      <c r="L597" s="6"/>
      <c r="M597" s="6"/>
      <c r="N597" s="6"/>
      <c r="O597" s="6"/>
      <c r="P597" s="6"/>
      <c r="Q597" s="6"/>
      <c r="R597" s="6"/>
      <c r="S597" s="6"/>
      <c r="T597" s="6"/>
      <c r="U597" s="6"/>
      <c r="V597" s="6"/>
      <c r="W597" s="6"/>
    </row>
    <row r="598" spans="1:23" x14ac:dyDescent="0.25">
      <c r="A598" s="6"/>
      <c r="B598" s="6"/>
      <c r="C598" s="6"/>
      <c r="D598" s="6"/>
      <c r="E598" s="6"/>
      <c r="F598" s="6"/>
      <c r="G598" s="6"/>
      <c r="H598" s="6"/>
      <c r="I598" s="6"/>
      <c r="J598" s="6"/>
      <c r="K598" s="6"/>
      <c r="L598" s="6"/>
      <c r="M598" s="6"/>
      <c r="N598" s="6"/>
      <c r="O598" s="6"/>
      <c r="P598" s="6"/>
      <c r="Q598" s="6"/>
      <c r="R598" s="6"/>
      <c r="S598" s="6"/>
      <c r="T598" s="6"/>
      <c r="U598" s="6"/>
      <c r="V598" s="6"/>
      <c r="W598" s="6"/>
    </row>
    <row r="599" spans="1:23" x14ac:dyDescent="0.25">
      <c r="A599" s="6"/>
      <c r="B599" s="6"/>
      <c r="C599" s="6"/>
      <c r="D599" s="6"/>
      <c r="E599" s="6"/>
      <c r="F599" s="6"/>
      <c r="G599" s="6"/>
      <c r="H599" s="6"/>
      <c r="I599" s="6"/>
      <c r="J599" s="6"/>
      <c r="K599" s="6"/>
      <c r="L599" s="6"/>
      <c r="M599" s="6"/>
      <c r="N599" s="6"/>
      <c r="O599" s="6"/>
      <c r="P599" s="6"/>
      <c r="Q599" s="6"/>
      <c r="R599" s="6"/>
      <c r="S599" s="6"/>
      <c r="T599" s="6"/>
      <c r="U599" s="6"/>
      <c r="V599" s="6"/>
      <c r="W599" s="6"/>
    </row>
    <row r="600" spans="1:23" x14ac:dyDescent="0.25">
      <c r="A600" s="6"/>
      <c r="B600" s="6"/>
      <c r="C600" s="6"/>
      <c r="D600" s="6"/>
      <c r="E600" s="6"/>
      <c r="F600" s="6"/>
      <c r="G600" s="6"/>
      <c r="H600" s="6"/>
      <c r="I600" s="6"/>
      <c r="J600" s="6"/>
      <c r="K600" s="6"/>
      <c r="L600" s="6"/>
      <c r="M600" s="6"/>
      <c r="N600" s="6"/>
      <c r="O600" s="6"/>
      <c r="P600" s="6"/>
      <c r="Q600" s="6"/>
      <c r="R600" s="6"/>
      <c r="S600" s="6"/>
      <c r="T600" s="6"/>
      <c r="U600" s="6"/>
      <c r="V600" s="6"/>
      <c r="W600" s="6"/>
    </row>
    <row r="601" spans="1:23" x14ac:dyDescent="0.25">
      <c r="A601" s="6"/>
      <c r="B601" s="6"/>
      <c r="C601" s="6"/>
      <c r="D601" s="6"/>
      <c r="E601" s="6"/>
      <c r="F601" s="6"/>
      <c r="G601" s="6"/>
      <c r="H601" s="6"/>
      <c r="I601" s="6"/>
      <c r="J601" s="6"/>
      <c r="K601" s="6"/>
      <c r="L601" s="6"/>
      <c r="M601" s="6"/>
      <c r="N601" s="6"/>
      <c r="O601" s="6"/>
      <c r="P601" s="6"/>
      <c r="Q601" s="6"/>
      <c r="R601" s="6"/>
      <c r="S601" s="6"/>
      <c r="T601" s="6"/>
      <c r="U601" s="6"/>
      <c r="V601" s="6"/>
      <c r="W601" s="6"/>
    </row>
    <row r="602" spans="1:23" x14ac:dyDescent="0.25">
      <c r="A602" s="6"/>
      <c r="B602" s="6"/>
      <c r="C602" s="6"/>
      <c r="D602" s="6"/>
      <c r="E602" s="6"/>
      <c r="F602" s="6"/>
      <c r="G602" s="6"/>
      <c r="H602" s="6"/>
      <c r="I602" s="6"/>
      <c r="J602" s="6"/>
      <c r="K602" s="6"/>
      <c r="L602" s="6"/>
      <c r="M602" s="6"/>
      <c r="N602" s="6"/>
      <c r="O602" s="6"/>
      <c r="P602" s="6"/>
      <c r="Q602" s="6"/>
      <c r="R602" s="6"/>
      <c r="S602" s="6"/>
      <c r="T602" s="6"/>
      <c r="U602" s="6"/>
      <c r="V602" s="6"/>
      <c r="W602" s="6"/>
    </row>
    <row r="603" spans="1:23" x14ac:dyDescent="0.25">
      <c r="A603" s="6"/>
      <c r="B603" s="6"/>
      <c r="C603" s="6"/>
      <c r="D603" s="6"/>
      <c r="E603" s="6"/>
      <c r="F603" s="6"/>
      <c r="G603" s="6"/>
      <c r="H603" s="6"/>
      <c r="I603" s="6"/>
      <c r="J603" s="6"/>
      <c r="K603" s="6"/>
      <c r="L603" s="6"/>
      <c r="M603" s="6"/>
      <c r="N603" s="6"/>
      <c r="O603" s="6"/>
      <c r="P603" s="6"/>
      <c r="Q603" s="6"/>
      <c r="R603" s="6"/>
      <c r="S603" s="6"/>
      <c r="T603" s="6"/>
      <c r="U603" s="6"/>
      <c r="V603" s="6"/>
      <c r="W603" s="6"/>
    </row>
    <row r="604" spans="1:23" x14ac:dyDescent="0.25">
      <c r="A604" s="6"/>
      <c r="B604" s="6"/>
      <c r="C604" s="6"/>
      <c r="D604" s="6"/>
      <c r="E604" s="6"/>
      <c r="F604" s="6"/>
      <c r="G604" s="6"/>
      <c r="H604" s="6"/>
      <c r="I604" s="6"/>
      <c r="J604" s="6"/>
      <c r="K604" s="6"/>
      <c r="L604" s="6"/>
      <c r="M604" s="6"/>
      <c r="N604" s="6"/>
      <c r="O604" s="6"/>
      <c r="P604" s="6"/>
      <c r="Q604" s="6"/>
      <c r="R604" s="6"/>
      <c r="S604" s="6"/>
      <c r="T604" s="6"/>
      <c r="U604" s="6"/>
      <c r="V604" s="6"/>
      <c r="W604" s="6"/>
    </row>
    <row r="605" spans="1:23" x14ac:dyDescent="0.25">
      <c r="A605" s="6"/>
      <c r="B605" s="6"/>
      <c r="C605" s="6"/>
      <c r="D605" s="6"/>
      <c r="E605" s="6"/>
      <c r="F605" s="6"/>
      <c r="G605" s="6"/>
      <c r="H605" s="6"/>
      <c r="I605" s="6"/>
      <c r="J605" s="6"/>
      <c r="K605" s="6"/>
      <c r="L605" s="6"/>
      <c r="M605" s="6"/>
      <c r="N605" s="6"/>
      <c r="O605" s="6"/>
      <c r="P605" s="6"/>
      <c r="Q605" s="6"/>
      <c r="R605" s="6"/>
      <c r="S605" s="6"/>
      <c r="T605" s="6"/>
      <c r="U605" s="6"/>
      <c r="V605" s="6"/>
      <c r="W605" s="6"/>
    </row>
    <row r="606" spans="1:23" x14ac:dyDescent="0.25">
      <c r="A606" s="6"/>
      <c r="B606" s="6"/>
      <c r="C606" s="6"/>
      <c r="D606" s="6"/>
      <c r="E606" s="6"/>
      <c r="F606" s="6"/>
      <c r="G606" s="6"/>
      <c r="H606" s="6"/>
      <c r="I606" s="6"/>
      <c r="J606" s="6"/>
      <c r="K606" s="6"/>
      <c r="L606" s="6"/>
      <c r="M606" s="6"/>
      <c r="N606" s="6"/>
      <c r="O606" s="6"/>
      <c r="P606" s="6"/>
      <c r="Q606" s="6"/>
      <c r="R606" s="6"/>
      <c r="S606" s="6"/>
      <c r="T606" s="6"/>
      <c r="U606" s="6"/>
      <c r="V606" s="6"/>
      <c r="W606" s="6"/>
    </row>
    <row r="607" spans="1:23" x14ac:dyDescent="0.25">
      <c r="A607" s="6"/>
      <c r="B607" s="6"/>
      <c r="C607" s="6"/>
      <c r="D607" s="6"/>
      <c r="E607" s="6"/>
      <c r="F607" s="6"/>
      <c r="G607" s="6"/>
      <c r="H607" s="6"/>
      <c r="I607" s="6"/>
      <c r="J607" s="6"/>
      <c r="K607" s="6"/>
      <c r="L607" s="6"/>
      <c r="M607" s="6"/>
      <c r="N607" s="6"/>
      <c r="O607" s="6"/>
      <c r="P607" s="6"/>
      <c r="Q607" s="6"/>
      <c r="R607" s="6"/>
      <c r="S607" s="6"/>
      <c r="T607" s="6"/>
      <c r="U607" s="6"/>
      <c r="V607" s="6"/>
      <c r="W607" s="6"/>
    </row>
    <row r="608" spans="1:23" x14ac:dyDescent="0.25">
      <c r="A608" s="6"/>
      <c r="B608" s="6"/>
      <c r="C608" s="6"/>
      <c r="D608" s="6"/>
      <c r="E608" s="6"/>
      <c r="F608" s="6"/>
      <c r="G608" s="6"/>
      <c r="H608" s="6"/>
      <c r="I608" s="6"/>
      <c r="J608" s="6"/>
      <c r="K608" s="6"/>
      <c r="L608" s="6"/>
      <c r="M608" s="6"/>
      <c r="N608" s="6"/>
      <c r="O608" s="6"/>
      <c r="P608" s="6"/>
      <c r="Q608" s="6"/>
      <c r="R608" s="6"/>
      <c r="S608" s="6"/>
      <c r="T608" s="6"/>
      <c r="U608" s="6"/>
      <c r="V608" s="6"/>
      <c r="W608" s="6"/>
    </row>
    <row r="609" spans="1:23" x14ac:dyDescent="0.25">
      <c r="A609" s="6"/>
      <c r="B609" s="6"/>
      <c r="C609" s="6"/>
      <c r="D609" s="6"/>
      <c r="E609" s="6"/>
      <c r="F609" s="6"/>
      <c r="G609" s="6"/>
      <c r="H609" s="6"/>
      <c r="I609" s="6"/>
      <c r="J609" s="6"/>
      <c r="K609" s="6"/>
      <c r="L609" s="6"/>
      <c r="M609" s="6"/>
      <c r="N609" s="6"/>
      <c r="O609" s="6"/>
      <c r="P609" s="6"/>
      <c r="Q609" s="6"/>
      <c r="R609" s="6"/>
      <c r="S609" s="6"/>
      <c r="T609" s="6"/>
      <c r="U609" s="6"/>
      <c r="V609" s="6"/>
      <c r="W609" s="6"/>
    </row>
    <row r="610" spans="1:23" x14ac:dyDescent="0.25">
      <c r="A610" s="6"/>
      <c r="B610" s="6"/>
      <c r="C610" s="6"/>
      <c r="D610" s="6"/>
      <c r="E610" s="6"/>
      <c r="F610" s="6"/>
      <c r="G610" s="6"/>
      <c r="H610" s="6"/>
      <c r="I610" s="6"/>
      <c r="J610" s="6"/>
      <c r="K610" s="6"/>
      <c r="L610" s="6"/>
      <c r="M610" s="6"/>
      <c r="N610" s="6"/>
      <c r="O610" s="6"/>
      <c r="P610" s="6"/>
      <c r="Q610" s="6"/>
      <c r="R610" s="6"/>
      <c r="S610" s="6"/>
      <c r="T610" s="6"/>
      <c r="U610" s="6"/>
      <c r="V610" s="6"/>
      <c r="W610" s="6"/>
    </row>
    <row r="611" spans="1:23" x14ac:dyDescent="0.25">
      <c r="A611" s="6"/>
      <c r="B611" s="6"/>
      <c r="C611" s="6"/>
      <c r="D611" s="6"/>
      <c r="E611" s="6"/>
      <c r="F611" s="6"/>
      <c r="G611" s="6"/>
      <c r="H611" s="6"/>
      <c r="I611" s="6"/>
      <c r="J611" s="6"/>
      <c r="K611" s="6"/>
      <c r="L611" s="6"/>
      <c r="M611" s="6"/>
      <c r="N611" s="6"/>
      <c r="O611" s="6"/>
      <c r="P611" s="6"/>
      <c r="Q611" s="6"/>
      <c r="R611" s="6"/>
      <c r="S611" s="6"/>
      <c r="T611" s="6"/>
      <c r="U611" s="6"/>
      <c r="V611" s="6"/>
      <c r="W611" s="6"/>
    </row>
    <row r="612" spans="1:23" x14ac:dyDescent="0.25">
      <c r="A612" s="6"/>
      <c r="B612" s="6"/>
      <c r="C612" s="6"/>
      <c r="D612" s="6"/>
      <c r="E612" s="6"/>
      <c r="F612" s="6"/>
      <c r="G612" s="6"/>
      <c r="H612" s="6"/>
      <c r="I612" s="6"/>
      <c r="J612" s="6"/>
      <c r="K612" s="6"/>
      <c r="L612" s="6"/>
      <c r="M612" s="6"/>
      <c r="N612" s="6"/>
      <c r="O612" s="6"/>
      <c r="P612" s="6"/>
      <c r="Q612" s="6"/>
      <c r="R612" s="6"/>
      <c r="S612" s="6"/>
      <c r="T612" s="6"/>
      <c r="U612" s="6"/>
      <c r="V612" s="6"/>
      <c r="W612" s="6"/>
    </row>
    <row r="613" spans="1:23" x14ac:dyDescent="0.25">
      <c r="A613" s="6"/>
      <c r="B613" s="6"/>
      <c r="C613" s="6"/>
      <c r="D613" s="6"/>
      <c r="E613" s="6"/>
      <c r="F613" s="6"/>
      <c r="G613" s="6"/>
      <c r="H613" s="6"/>
      <c r="I613" s="6"/>
      <c r="J613" s="6"/>
      <c r="K613" s="6"/>
      <c r="L613" s="6"/>
      <c r="M613" s="6"/>
      <c r="N613" s="6"/>
      <c r="O613" s="6"/>
      <c r="P613" s="6"/>
      <c r="Q613" s="6"/>
      <c r="R613" s="6"/>
      <c r="S613" s="6"/>
      <c r="T613" s="6"/>
      <c r="U613" s="6"/>
      <c r="V613" s="6"/>
      <c r="W613" s="6"/>
    </row>
    <row r="614" spans="1:23" x14ac:dyDescent="0.25">
      <c r="A614" s="6"/>
      <c r="B614" s="6"/>
      <c r="C614" s="6"/>
      <c r="D614" s="6"/>
      <c r="E614" s="6"/>
      <c r="F614" s="6"/>
      <c r="G614" s="6"/>
      <c r="H614" s="6"/>
      <c r="I614" s="6"/>
      <c r="J614" s="6"/>
      <c r="K614" s="6"/>
      <c r="L614" s="6"/>
      <c r="M614" s="6"/>
      <c r="N614" s="6"/>
      <c r="O614" s="6"/>
      <c r="P614" s="6"/>
      <c r="Q614" s="6"/>
      <c r="R614" s="6"/>
      <c r="S614" s="6"/>
      <c r="T614" s="6"/>
      <c r="U614" s="6"/>
      <c r="V614" s="6"/>
      <c r="W614" s="6"/>
    </row>
    <row r="615" spans="1:23" x14ac:dyDescent="0.25">
      <c r="A615" s="6"/>
      <c r="B615" s="6"/>
      <c r="C615" s="6"/>
      <c r="D615" s="6"/>
      <c r="E615" s="6"/>
      <c r="F615" s="6"/>
      <c r="G615" s="6"/>
      <c r="H615" s="6"/>
      <c r="I615" s="6"/>
      <c r="J615" s="6"/>
      <c r="K615" s="6"/>
      <c r="L615" s="6"/>
      <c r="M615" s="6"/>
      <c r="N615" s="6"/>
      <c r="O615" s="6"/>
      <c r="P615" s="6"/>
      <c r="Q615" s="6"/>
      <c r="R615" s="6"/>
      <c r="S615" s="6"/>
      <c r="T615" s="6"/>
      <c r="U615" s="6"/>
      <c r="V615" s="6"/>
      <c r="W615" s="6"/>
    </row>
    <row r="616" spans="1:23" x14ac:dyDescent="0.25">
      <c r="A616" s="6"/>
      <c r="B616" s="6"/>
      <c r="C616" s="6"/>
      <c r="D616" s="6"/>
      <c r="E616" s="6"/>
      <c r="F616" s="6"/>
      <c r="G616" s="6"/>
      <c r="H616" s="6"/>
      <c r="I616" s="6"/>
      <c r="J616" s="6"/>
      <c r="K616" s="6"/>
      <c r="L616" s="6"/>
      <c r="M616" s="6"/>
      <c r="N616" s="6"/>
      <c r="O616" s="6"/>
      <c r="P616" s="6"/>
      <c r="Q616" s="6"/>
      <c r="R616" s="6"/>
      <c r="S616" s="6"/>
      <c r="T616" s="6"/>
      <c r="U616" s="6"/>
      <c r="V616" s="6"/>
      <c r="W616" s="6"/>
    </row>
    <row r="617" spans="1:23" x14ac:dyDescent="0.25">
      <c r="A617" s="6"/>
      <c r="B617" s="6"/>
      <c r="C617" s="6"/>
      <c r="D617" s="6"/>
      <c r="E617" s="6"/>
      <c r="F617" s="6"/>
      <c r="G617" s="6"/>
      <c r="H617" s="6"/>
      <c r="I617" s="6"/>
      <c r="J617" s="6"/>
      <c r="K617" s="6"/>
      <c r="L617" s="6"/>
      <c r="M617" s="6"/>
      <c r="N617" s="6"/>
      <c r="O617" s="6"/>
      <c r="P617" s="6"/>
      <c r="Q617" s="6"/>
      <c r="R617" s="6"/>
      <c r="S617" s="6"/>
      <c r="T617" s="6"/>
      <c r="U617" s="6"/>
      <c r="V617" s="6"/>
      <c r="W617" s="6"/>
    </row>
    <row r="618" spans="1:23" x14ac:dyDescent="0.25">
      <c r="A618" s="6"/>
      <c r="B618" s="6"/>
      <c r="C618" s="6"/>
      <c r="D618" s="6"/>
      <c r="E618" s="6"/>
      <c r="F618" s="6"/>
      <c r="G618" s="6"/>
      <c r="H618" s="6"/>
      <c r="I618" s="6"/>
      <c r="J618" s="6"/>
      <c r="K618" s="6"/>
      <c r="L618" s="6"/>
      <c r="M618" s="6"/>
      <c r="N618" s="6"/>
      <c r="O618" s="6"/>
      <c r="P618" s="6"/>
      <c r="Q618" s="6"/>
      <c r="R618" s="6"/>
      <c r="S618" s="6"/>
      <c r="T618" s="6"/>
      <c r="U618" s="6"/>
      <c r="V618" s="6"/>
      <c r="W618" s="6"/>
    </row>
    <row r="619" spans="1:23" x14ac:dyDescent="0.25">
      <c r="A619" s="6"/>
      <c r="B619" s="6"/>
      <c r="C619" s="6"/>
      <c r="D619" s="6"/>
      <c r="E619" s="6"/>
      <c r="F619" s="6"/>
      <c r="G619" s="6"/>
      <c r="H619" s="6"/>
      <c r="I619" s="6"/>
      <c r="J619" s="6"/>
      <c r="K619" s="6"/>
      <c r="L619" s="6"/>
      <c r="M619" s="6"/>
      <c r="N619" s="6"/>
      <c r="O619" s="6"/>
      <c r="P619" s="6"/>
      <c r="Q619" s="6"/>
      <c r="R619" s="6"/>
      <c r="S619" s="6"/>
      <c r="T619" s="6"/>
      <c r="U619" s="6"/>
      <c r="V619" s="6"/>
      <c r="W619" s="6"/>
    </row>
    <row r="620" spans="1:23" x14ac:dyDescent="0.25">
      <c r="A620" s="6"/>
      <c r="B620" s="6"/>
      <c r="C620" s="6"/>
      <c r="D620" s="6"/>
      <c r="E620" s="6"/>
      <c r="F620" s="6"/>
      <c r="G620" s="6"/>
      <c r="H620" s="6"/>
      <c r="I620" s="6"/>
      <c r="J620" s="6"/>
      <c r="K620" s="6"/>
      <c r="L620" s="6"/>
      <c r="M620" s="6"/>
      <c r="N620" s="6"/>
      <c r="O620" s="6"/>
      <c r="P620" s="6"/>
      <c r="Q620" s="6"/>
      <c r="R620" s="6"/>
      <c r="S620" s="6"/>
      <c r="T620" s="6"/>
      <c r="U620" s="6"/>
      <c r="V620" s="6"/>
      <c r="W620" s="6"/>
    </row>
    <row r="621" spans="1:23" x14ac:dyDescent="0.25">
      <c r="A621" s="6"/>
      <c r="B621" s="6"/>
      <c r="C621" s="6"/>
      <c r="D621" s="6"/>
      <c r="E621" s="6"/>
      <c r="F621" s="6"/>
      <c r="G621" s="6"/>
      <c r="H621" s="6"/>
      <c r="I621" s="6"/>
      <c r="J621" s="6"/>
      <c r="K621" s="6"/>
      <c r="L621" s="6"/>
      <c r="M621" s="6"/>
      <c r="N621" s="6"/>
      <c r="O621" s="6"/>
      <c r="P621" s="6"/>
      <c r="Q621" s="6"/>
      <c r="R621" s="6"/>
      <c r="S621" s="6"/>
      <c r="T621" s="6"/>
      <c r="U621" s="6"/>
      <c r="V621" s="6"/>
      <c r="W621" s="6"/>
    </row>
    <row r="622" spans="1:23" x14ac:dyDescent="0.25">
      <c r="A622" s="6"/>
      <c r="B622" s="6"/>
      <c r="C622" s="6"/>
      <c r="D622" s="6"/>
      <c r="E622" s="6"/>
      <c r="F622" s="6"/>
      <c r="G622" s="6"/>
      <c r="H622" s="6"/>
      <c r="I622" s="6"/>
      <c r="J622" s="6"/>
      <c r="K622" s="6"/>
      <c r="L622" s="6"/>
      <c r="M622" s="6"/>
      <c r="N622" s="6"/>
      <c r="O622" s="6"/>
      <c r="P622" s="6"/>
      <c r="Q622" s="6"/>
      <c r="R622" s="6"/>
      <c r="S622" s="6"/>
      <c r="T622" s="6"/>
      <c r="U622" s="6"/>
      <c r="V622" s="6"/>
      <c r="W622" s="6"/>
    </row>
    <row r="623" spans="1:23" x14ac:dyDescent="0.25">
      <c r="A623" s="6"/>
      <c r="B623" s="6"/>
      <c r="C623" s="6"/>
      <c r="D623" s="6"/>
      <c r="E623" s="6"/>
      <c r="F623" s="6"/>
      <c r="G623" s="6"/>
      <c r="H623" s="6"/>
      <c r="I623" s="6"/>
      <c r="J623" s="6"/>
      <c r="K623" s="6"/>
      <c r="L623" s="6"/>
      <c r="M623" s="6"/>
      <c r="N623" s="6"/>
      <c r="O623" s="6"/>
      <c r="P623" s="6"/>
      <c r="Q623" s="6"/>
      <c r="R623" s="6"/>
      <c r="S623" s="6"/>
      <c r="T623" s="6"/>
      <c r="U623" s="6"/>
      <c r="V623" s="6"/>
      <c r="W623" s="6"/>
    </row>
    <row r="624" spans="1:23" x14ac:dyDescent="0.25">
      <c r="A624" s="6"/>
      <c r="B624" s="6"/>
      <c r="C624" s="6"/>
      <c r="D624" s="6"/>
      <c r="E624" s="6"/>
      <c r="F624" s="6"/>
      <c r="G624" s="6"/>
      <c r="H624" s="6"/>
      <c r="I624" s="6"/>
      <c r="J624" s="6"/>
      <c r="K624" s="6"/>
      <c r="L624" s="6"/>
      <c r="M624" s="6"/>
      <c r="N624" s="6"/>
      <c r="O624" s="6"/>
      <c r="P624" s="6"/>
      <c r="Q624" s="6"/>
      <c r="R624" s="6"/>
      <c r="S624" s="6"/>
      <c r="T624" s="6"/>
      <c r="U624" s="6"/>
      <c r="V624" s="6"/>
      <c r="W624" s="6"/>
    </row>
    <row r="625" spans="1:23" x14ac:dyDescent="0.25">
      <c r="A625" s="6"/>
      <c r="B625" s="6"/>
      <c r="C625" s="6"/>
      <c r="D625" s="6"/>
      <c r="E625" s="6"/>
      <c r="F625" s="6"/>
      <c r="G625" s="6"/>
      <c r="H625" s="6"/>
      <c r="I625" s="6"/>
      <c r="J625" s="6"/>
      <c r="K625" s="6"/>
      <c r="L625" s="6"/>
      <c r="M625" s="6"/>
      <c r="N625" s="6"/>
      <c r="O625" s="6"/>
      <c r="P625" s="6"/>
      <c r="Q625" s="6"/>
      <c r="R625" s="6"/>
      <c r="S625" s="6"/>
      <c r="T625" s="6"/>
      <c r="U625" s="6"/>
      <c r="V625" s="6"/>
      <c r="W625" s="6"/>
    </row>
    <row r="626" spans="1:23" x14ac:dyDescent="0.25">
      <c r="A626" s="6"/>
      <c r="B626" s="6"/>
      <c r="C626" s="6"/>
      <c r="D626" s="6"/>
      <c r="E626" s="6"/>
      <c r="F626" s="6"/>
      <c r="G626" s="6"/>
      <c r="H626" s="6"/>
      <c r="I626" s="6"/>
      <c r="J626" s="6"/>
      <c r="K626" s="6"/>
      <c r="L626" s="6"/>
      <c r="M626" s="6"/>
      <c r="N626" s="6"/>
      <c r="O626" s="6"/>
      <c r="P626" s="6"/>
      <c r="Q626" s="6"/>
      <c r="R626" s="6"/>
      <c r="S626" s="6"/>
      <c r="T626" s="6"/>
      <c r="U626" s="6"/>
      <c r="V626" s="6"/>
      <c r="W626" s="6"/>
    </row>
    <row r="627" spans="1:23" x14ac:dyDescent="0.25">
      <c r="A627" s="6"/>
      <c r="B627" s="6"/>
      <c r="C627" s="6"/>
      <c r="D627" s="6"/>
      <c r="E627" s="6"/>
      <c r="F627" s="6"/>
      <c r="G627" s="6"/>
      <c r="H627" s="6"/>
      <c r="I627" s="6"/>
      <c r="J627" s="6"/>
      <c r="K627" s="6"/>
      <c r="L627" s="6"/>
      <c r="M627" s="6"/>
      <c r="N627" s="6"/>
      <c r="O627" s="6"/>
      <c r="P627" s="6"/>
      <c r="Q627" s="6"/>
      <c r="R627" s="6"/>
      <c r="S627" s="6"/>
      <c r="T627" s="6"/>
      <c r="U627" s="6"/>
      <c r="V627" s="6"/>
      <c r="W627" s="6"/>
    </row>
    <row r="628" spans="1:23" x14ac:dyDescent="0.25">
      <c r="A628" s="6"/>
      <c r="B628" s="6"/>
      <c r="C628" s="6"/>
      <c r="D628" s="6"/>
      <c r="E628" s="6"/>
      <c r="F628" s="6"/>
      <c r="G628" s="6"/>
      <c r="H628" s="6"/>
      <c r="I628" s="6"/>
      <c r="J628" s="6"/>
      <c r="K628" s="6"/>
      <c r="L628" s="6"/>
      <c r="M628" s="6"/>
      <c r="N628" s="6"/>
      <c r="O628" s="6"/>
      <c r="P628" s="6"/>
      <c r="Q628" s="6"/>
      <c r="R628" s="6"/>
      <c r="S628" s="6"/>
      <c r="T628" s="6"/>
      <c r="U628" s="6"/>
      <c r="V628" s="6"/>
      <c r="W628" s="6"/>
    </row>
    <row r="629" spans="1:23" x14ac:dyDescent="0.25">
      <c r="A629" s="6"/>
      <c r="B629" s="6"/>
      <c r="C629" s="6"/>
      <c r="D629" s="6"/>
      <c r="E629" s="6"/>
      <c r="F629" s="6"/>
      <c r="G629" s="6"/>
      <c r="H629" s="6"/>
      <c r="I629" s="6"/>
      <c r="J629" s="6"/>
      <c r="K629" s="6"/>
      <c r="L629" s="6"/>
      <c r="M629" s="6"/>
      <c r="N629" s="6"/>
      <c r="O629" s="6"/>
      <c r="P629" s="6"/>
      <c r="Q629" s="6"/>
      <c r="R629" s="6"/>
      <c r="S629" s="6"/>
      <c r="T629" s="6"/>
      <c r="U629" s="6"/>
      <c r="V629" s="6"/>
      <c r="W629" s="6"/>
    </row>
    <row r="630" spans="1:23" x14ac:dyDescent="0.25">
      <c r="A630" s="6"/>
      <c r="B630" s="6"/>
      <c r="C630" s="6"/>
      <c r="D630" s="6"/>
      <c r="E630" s="6"/>
      <c r="F630" s="6"/>
      <c r="G630" s="6"/>
      <c r="H630" s="6"/>
      <c r="I630" s="6"/>
      <c r="J630" s="6"/>
      <c r="K630" s="6"/>
      <c r="L630" s="6"/>
      <c r="M630" s="6"/>
      <c r="N630" s="6"/>
      <c r="O630" s="6"/>
      <c r="P630" s="6"/>
      <c r="Q630" s="6"/>
      <c r="R630" s="6"/>
      <c r="S630" s="6"/>
      <c r="T630" s="6"/>
      <c r="U630" s="6"/>
      <c r="V630" s="6"/>
      <c r="W630" s="6"/>
    </row>
    <row r="631" spans="1:23" x14ac:dyDescent="0.25">
      <c r="A631" s="6"/>
      <c r="B631" s="6"/>
      <c r="C631" s="6"/>
      <c r="D631" s="6"/>
      <c r="E631" s="6"/>
      <c r="F631" s="6"/>
      <c r="G631" s="6"/>
      <c r="H631" s="6"/>
      <c r="I631" s="6"/>
      <c r="J631" s="6"/>
      <c r="K631" s="6"/>
      <c r="L631" s="6"/>
      <c r="M631" s="6"/>
      <c r="N631" s="6"/>
      <c r="O631" s="6"/>
      <c r="P631" s="6"/>
      <c r="Q631" s="6"/>
      <c r="R631" s="6"/>
      <c r="S631" s="6"/>
      <c r="T631" s="6"/>
      <c r="U631" s="6"/>
      <c r="V631" s="6"/>
      <c r="W631" s="6"/>
    </row>
    <row r="632" spans="1:23" x14ac:dyDescent="0.25">
      <c r="A632" s="6"/>
      <c r="B632" s="6"/>
      <c r="C632" s="6"/>
      <c r="D632" s="6"/>
      <c r="E632" s="6"/>
      <c r="F632" s="6"/>
      <c r="G632" s="6"/>
      <c r="H632" s="6"/>
      <c r="I632" s="6"/>
      <c r="J632" s="6"/>
      <c r="K632" s="6"/>
      <c r="L632" s="6"/>
      <c r="M632" s="6"/>
      <c r="N632" s="6"/>
      <c r="O632" s="6"/>
      <c r="P632" s="6"/>
      <c r="Q632" s="6"/>
      <c r="R632" s="6"/>
      <c r="S632" s="6"/>
      <c r="T632" s="6"/>
      <c r="U632" s="6"/>
      <c r="V632" s="6"/>
      <c r="W632" s="6"/>
    </row>
    <row r="633" spans="1:23" x14ac:dyDescent="0.25">
      <c r="A633" s="6"/>
      <c r="B633" s="6"/>
      <c r="C633" s="6"/>
      <c r="D633" s="6"/>
      <c r="E633" s="6"/>
      <c r="F633" s="6"/>
      <c r="G633" s="6"/>
      <c r="H633" s="6"/>
      <c r="I633" s="6"/>
      <c r="J633" s="6"/>
      <c r="K633" s="6"/>
      <c r="L633" s="6"/>
      <c r="M633" s="6"/>
      <c r="N633" s="6"/>
      <c r="O633" s="6"/>
      <c r="P633" s="6"/>
      <c r="Q633" s="6"/>
      <c r="R633" s="6"/>
      <c r="S633" s="6"/>
      <c r="T633" s="6"/>
      <c r="U633" s="6"/>
      <c r="V633" s="6"/>
      <c r="W633" s="6"/>
    </row>
    <row r="634" spans="1:23" x14ac:dyDescent="0.25">
      <c r="A634" s="6"/>
      <c r="B634" s="6"/>
      <c r="C634" s="6"/>
      <c r="D634" s="6"/>
      <c r="E634" s="6"/>
      <c r="F634" s="6"/>
      <c r="G634" s="6"/>
      <c r="H634" s="6"/>
      <c r="I634" s="6"/>
      <c r="J634" s="6"/>
      <c r="K634" s="6"/>
      <c r="L634" s="6"/>
      <c r="M634" s="6"/>
      <c r="N634" s="6"/>
      <c r="O634" s="6"/>
      <c r="P634" s="6"/>
      <c r="Q634" s="6"/>
      <c r="R634" s="6"/>
      <c r="S634" s="6"/>
      <c r="T634" s="6"/>
      <c r="U634" s="6"/>
      <c r="V634" s="6"/>
      <c r="W634" s="6"/>
    </row>
    <row r="635" spans="1:23" x14ac:dyDescent="0.25">
      <c r="A635" s="6"/>
      <c r="B635" s="6"/>
      <c r="C635" s="6"/>
      <c r="D635" s="6"/>
      <c r="E635" s="6"/>
      <c r="F635" s="6"/>
      <c r="G635" s="6"/>
      <c r="H635" s="6"/>
      <c r="I635" s="6"/>
      <c r="J635" s="6"/>
      <c r="K635" s="6"/>
      <c r="L635" s="6"/>
      <c r="M635" s="6"/>
      <c r="N635" s="6"/>
      <c r="O635" s="6"/>
      <c r="P635" s="6"/>
      <c r="Q635" s="6"/>
      <c r="R635" s="6"/>
      <c r="S635" s="6"/>
      <c r="T635" s="6"/>
      <c r="U635" s="6"/>
      <c r="V635" s="6"/>
      <c r="W635" s="6"/>
    </row>
    <row r="636" spans="1:23" x14ac:dyDescent="0.25">
      <c r="A636" s="6"/>
      <c r="B636" s="6"/>
      <c r="C636" s="6"/>
      <c r="D636" s="6"/>
      <c r="E636" s="6"/>
      <c r="F636" s="6"/>
      <c r="G636" s="6"/>
      <c r="H636" s="6"/>
      <c r="I636" s="6"/>
      <c r="J636" s="6"/>
      <c r="K636" s="6"/>
      <c r="L636" s="6"/>
      <c r="M636" s="6"/>
      <c r="N636" s="6"/>
      <c r="O636" s="6"/>
      <c r="P636" s="6"/>
      <c r="Q636" s="6"/>
      <c r="R636" s="6"/>
      <c r="S636" s="6"/>
      <c r="T636" s="6"/>
      <c r="U636" s="6"/>
      <c r="V636" s="6"/>
      <c r="W636" s="6"/>
    </row>
    <row r="637" spans="1:23" x14ac:dyDescent="0.25">
      <c r="A637" s="6"/>
      <c r="B637" s="6"/>
      <c r="C637" s="6"/>
      <c r="D637" s="6"/>
      <c r="E637" s="6"/>
      <c r="F637" s="6"/>
      <c r="G637" s="6"/>
      <c r="H637" s="6"/>
      <c r="I637" s="6"/>
      <c r="J637" s="6"/>
      <c r="K637" s="6"/>
      <c r="L637" s="6"/>
      <c r="M637" s="6"/>
      <c r="N637" s="6"/>
      <c r="O637" s="6"/>
      <c r="P637" s="6"/>
      <c r="Q637" s="6"/>
      <c r="R637" s="6"/>
      <c r="S637" s="6"/>
      <c r="T637" s="6"/>
      <c r="U637" s="6"/>
      <c r="V637" s="6"/>
      <c r="W637" s="6"/>
    </row>
    <row r="638" spans="1:23" x14ac:dyDescent="0.25">
      <c r="A638" s="6"/>
      <c r="B638" s="6"/>
      <c r="C638" s="6"/>
      <c r="D638" s="6"/>
      <c r="E638" s="6"/>
      <c r="F638" s="6"/>
      <c r="G638" s="6"/>
      <c r="H638" s="6"/>
      <c r="I638" s="6"/>
      <c r="J638" s="6"/>
      <c r="K638" s="6"/>
      <c r="L638" s="6"/>
      <c r="M638" s="6"/>
      <c r="N638" s="6"/>
      <c r="O638" s="6"/>
      <c r="P638" s="6"/>
      <c r="Q638" s="6"/>
      <c r="R638" s="6"/>
      <c r="S638" s="6"/>
      <c r="T638" s="6"/>
      <c r="U638" s="6"/>
      <c r="V638" s="6"/>
      <c r="W638" s="6"/>
    </row>
    <row r="639" spans="1:23" x14ac:dyDescent="0.25">
      <c r="A639" s="6"/>
      <c r="B639" s="6"/>
      <c r="C639" s="6"/>
      <c r="D639" s="6"/>
      <c r="E639" s="6"/>
      <c r="F639" s="6"/>
      <c r="G639" s="6"/>
      <c r="H639" s="6"/>
      <c r="I639" s="6"/>
      <c r="J639" s="6"/>
      <c r="K639" s="6"/>
      <c r="L639" s="6"/>
      <c r="M639" s="6"/>
      <c r="N639" s="6"/>
      <c r="O639" s="6"/>
      <c r="P639" s="6"/>
      <c r="Q639" s="6"/>
      <c r="R639" s="6"/>
      <c r="S639" s="6"/>
      <c r="T639" s="6"/>
      <c r="U639" s="6"/>
      <c r="V639" s="6"/>
      <c r="W639" s="6"/>
    </row>
    <row r="640" spans="1:23" x14ac:dyDescent="0.25">
      <c r="A640" s="6"/>
      <c r="B640" s="6"/>
      <c r="C640" s="6"/>
      <c r="D640" s="6"/>
      <c r="E640" s="6"/>
      <c r="F640" s="6"/>
      <c r="G640" s="6"/>
      <c r="H640" s="6"/>
      <c r="I640" s="6"/>
      <c r="J640" s="6"/>
      <c r="K640" s="6"/>
      <c r="L640" s="6"/>
      <c r="M640" s="6"/>
      <c r="N640" s="6"/>
      <c r="O640" s="6"/>
      <c r="P640" s="6"/>
      <c r="Q640" s="6"/>
      <c r="R640" s="6"/>
      <c r="S640" s="6"/>
      <c r="T640" s="6"/>
      <c r="U640" s="6"/>
      <c r="V640" s="6"/>
      <c r="W640" s="6"/>
    </row>
    <row r="641" spans="1:23" x14ac:dyDescent="0.25">
      <c r="A641" s="6"/>
      <c r="B641" s="6"/>
      <c r="C641" s="6"/>
      <c r="D641" s="6"/>
      <c r="E641" s="6"/>
      <c r="F641" s="6"/>
      <c r="G641" s="6"/>
      <c r="H641" s="6"/>
      <c r="I641" s="6"/>
      <c r="J641" s="6"/>
      <c r="K641" s="6"/>
      <c r="L641" s="6"/>
      <c r="M641" s="6"/>
      <c r="N641" s="6"/>
      <c r="O641" s="6"/>
      <c r="P641" s="6"/>
      <c r="Q641" s="6"/>
      <c r="R641" s="6"/>
      <c r="S641" s="6"/>
      <c r="T641" s="6"/>
      <c r="U641" s="6"/>
      <c r="V641" s="6"/>
      <c r="W641" s="6"/>
    </row>
    <row r="642" spans="1:23" x14ac:dyDescent="0.25">
      <c r="A642" s="6"/>
      <c r="B642" s="6"/>
      <c r="C642" s="6"/>
      <c r="D642" s="6"/>
      <c r="E642" s="6"/>
      <c r="F642" s="6"/>
      <c r="G642" s="6"/>
      <c r="H642" s="6"/>
      <c r="I642" s="6"/>
      <c r="J642" s="6"/>
      <c r="K642" s="6"/>
      <c r="L642" s="6"/>
      <c r="M642" s="6"/>
      <c r="N642" s="6"/>
      <c r="O642" s="6"/>
      <c r="P642" s="6"/>
      <c r="Q642" s="6"/>
      <c r="R642" s="6"/>
      <c r="S642" s="6"/>
      <c r="T642" s="6"/>
      <c r="U642" s="6"/>
      <c r="V642" s="6"/>
      <c r="W642" s="6"/>
    </row>
    <row r="643" spans="1:23" x14ac:dyDescent="0.25">
      <c r="A643" s="6"/>
      <c r="B643" s="6"/>
      <c r="C643" s="6"/>
      <c r="D643" s="6"/>
      <c r="E643" s="6"/>
      <c r="F643" s="6"/>
      <c r="G643" s="6"/>
      <c r="H643" s="6"/>
      <c r="I643" s="6"/>
      <c r="J643" s="6"/>
      <c r="K643" s="6"/>
      <c r="L643" s="6"/>
      <c r="M643" s="6"/>
      <c r="N643" s="6"/>
      <c r="O643" s="6"/>
      <c r="P643" s="6"/>
      <c r="Q643" s="6"/>
      <c r="R643" s="6"/>
      <c r="S643" s="6"/>
      <c r="T643" s="6"/>
      <c r="U643" s="6"/>
      <c r="V643" s="6"/>
      <c r="W643" s="6"/>
    </row>
    <row r="644" spans="1:23" x14ac:dyDescent="0.25">
      <c r="A644" s="6"/>
      <c r="B644" s="6"/>
      <c r="C644" s="6"/>
      <c r="D644" s="6"/>
      <c r="E644" s="6"/>
      <c r="F644" s="6"/>
      <c r="G644" s="6"/>
      <c r="H644" s="6"/>
      <c r="I644" s="6"/>
      <c r="J644" s="6"/>
      <c r="K644" s="6"/>
      <c r="L644" s="6"/>
      <c r="M644" s="6"/>
      <c r="N644" s="6"/>
      <c r="O644" s="6"/>
      <c r="P644" s="6"/>
      <c r="Q644" s="6"/>
      <c r="R644" s="6"/>
      <c r="S644" s="6"/>
      <c r="T644" s="6"/>
      <c r="U644" s="6"/>
      <c r="V644" s="6"/>
      <c r="W644" s="6"/>
    </row>
    <row r="645" spans="1:23" x14ac:dyDescent="0.25">
      <c r="A645" s="6"/>
      <c r="B645" s="6"/>
      <c r="C645" s="6"/>
      <c r="D645" s="6"/>
      <c r="E645" s="6"/>
      <c r="F645" s="6"/>
      <c r="G645" s="6"/>
      <c r="H645" s="6"/>
      <c r="I645" s="6"/>
      <c r="J645" s="6"/>
      <c r="K645" s="6"/>
      <c r="L645" s="6"/>
      <c r="M645" s="6"/>
      <c r="N645" s="6"/>
      <c r="O645" s="6"/>
      <c r="P645" s="6"/>
      <c r="Q645" s="6"/>
      <c r="R645" s="6"/>
      <c r="S645" s="6"/>
      <c r="T645" s="6"/>
      <c r="U645" s="6"/>
      <c r="V645" s="6"/>
      <c r="W645" s="6"/>
    </row>
    <row r="646" spans="1:23" x14ac:dyDescent="0.25">
      <c r="A646" s="6"/>
      <c r="B646" s="6"/>
      <c r="C646" s="6"/>
      <c r="D646" s="6"/>
      <c r="E646" s="6"/>
      <c r="F646" s="6"/>
      <c r="G646" s="6"/>
      <c r="H646" s="6"/>
      <c r="I646" s="6"/>
      <c r="J646" s="6"/>
      <c r="K646" s="6"/>
      <c r="L646" s="6"/>
      <c r="M646" s="6"/>
      <c r="N646" s="6"/>
      <c r="O646" s="6"/>
      <c r="P646" s="6"/>
      <c r="Q646" s="6"/>
      <c r="R646" s="6"/>
      <c r="S646" s="6"/>
      <c r="T646" s="6"/>
      <c r="U646" s="6"/>
      <c r="V646" s="6"/>
      <c r="W646" s="6"/>
    </row>
    <row r="647" spans="1:23" x14ac:dyDescent="0.25">
      <c r="A647" s="6"/>
      <c r="B647" s="6"/>
      <c r="C647" s="6"/>
      <c r="D647" s="6"/>
      <c r="E647" s="6"/>
      <c r="F647" s="6"/>
      <c r="G647" s="6"/>
      <c r="H647" s="6"/>
      <c r="I647" s="6"/>
      <c r="J647" s="6"/>
      <c r="K647" s="6"/>
      <c r="L647" s="6"/>
      <c r="M647" s="6"/>
      <c r="N647" s="6"/>
      <c r="O647" s="6"/>
      <c r="P647" s="6"/>
      <c r="Q647" s="6"/>
      <c r="R647" s="6"/>
      <c r="S647" s="6"/>
      <c r="T647" s="6"/>
      <c r="U647" s="6"/>
      <c r="V647" s="6"/>
      <c r="W647" s="6"/>
    </row>
    <row r="648" spans="1:23" x14ac:dyDescent="0.25">
      <c r="A648" s="6"/>
      <c r="B648" s="6"/>
      <c r="C648" s="6"/>
      <c r="D648" s="6"/>
      <c r="E648" s="6"/>
      <c r="F648" s="6"/>
      <c r="G648" s="6"/>
      <c r="H648" s="6"/>
      <c r="I648" s="6"/>
      <c r="J648" s="6"/>
      <c r="K648" s="6"/>
      <c r="L648" s="6"/>
      <c r="M648" s="6"/>
      <c r="N648" s="6"/>
      <c r="O648" s="6"/>
      <c r="P648" s="6"/>
      <c r="Q648" s="6"/>
      <c r="R648" s="6"/>
      <c r="S648" s="6"/>
      <c r="T648" s="6"/>
      <c r="U648" s="6"/>
      <c r="V648" s="6"/>
      <c r="W648" s="6"/>
    </row>
    <row r="649" spans="1:23" x14ac:dyDescent="0.25">
      <c r="A649" s="6"/>
      <c r="B649" s="6"/>
      <c r="C649" s="6"/>
      <c r="D649" s="6"/>
      <c r="E649" s="6"/>
      <c r="F649" s="6"/>
      <c r="G649" s="6"/>
      <c r="H649" s="6"/>
      <c r="I649" s="6"/>
      <c r="J649" s="6"/>
      <c r="K649" s="6"/>
      <c r="L649" s="6"/>
      <c r="M649" s="6"/>
      <c r="N649" s="6"/>
      <c r="O649" s="6"/>
      <c r="P649" s="6"/>
      <c r="Q649" s="6"/>
      <c r="R649" s="6"/>
      <c r="S649" s="6"/>
      <c r="T649" s="6"/>
      <c r="U649" s="6"/>
      <c r="V649" s="6"/>
      <c r="W649" s="6"/>
    </row>
    <row r="650" spans="1:23" x14ac:dyDescent="0.25">
      <c r="A650" s="6"/>
      <c r="B650" s="6"/>
      <c r="C650" s="6"/>
      <c r="D650" s="6"/>
      <c r="E650" s="6"/>
      <c r="F650" s="6"/>
      <c r="G650" s="6"/>
      <c r="H650" s="6"/>
      <c r="I650" s="6"/>
      <c r="J650" s="6"/>
      <c r="K650" s="6"/>
      <c r="L650" s="6"/>
      <c r="M650" s="6"/>
      <c r="N650" s="6"/>
      <c r="O650" s="6"/>
      <c r="P650" s="6"/>
      <c r="Q650" s="6"/>
      <c r="R650" s="6"/>
      <c r="S650" s="6"/>
      <c r="T650" s="6"/>
      <c r="U650" s="6"/>
      <c r="V650" s="6"/>
      <c r="W650" s="6"/>
    </row>
    <row r="651" spans="1:23" x14ac:dyDescent="0.25">
      <c r="A651" s="6"/>
      <c r="B651" s="6"/>
      <c r="C651" s="6"/>
      <c r="D651" s="6"/>
      <c r="E651" s="6"/>
      <c r="F651" s="6"/>
      <c r="G651" s="6"/>
      <c r="H651" s="6"/>
      <c r="I651" s="6"/>
      <c r="J651" s="6"/>
      <c r="K651" s="6"/>
      <c r="L651" s="6"/>
      <c r="M651" s="6"/>
      <c r="N651" s="6"/>
      <c r="O651" s="6"/>
      <c r="P651" s="6"/>
      <c r="Q651" s="6"/>
      <c r="R651" s="6"/>
      <c r="S651" s="6"/>
      <c r="T651" s="6"/>
      <c r="U651" s="6"/>
      <c r="V651" s="6"/>
      <c r="W651" s="6"/>
    </row>
    <row r="652" spans="1:23" x14ac:dyDescent="0.25">
      <c r="A652" s="6"/>
      <c r="B652" s="6"/>
      <c r="C652" s="6"/>
      <c r="D652" s="6"/>
      <c r="E652" s="6"/>
      <c r="F652" s="6"/>
      <c r="G652" s="6"/>
      <c r="H652" s="6"/>
      <c r="I652" s="6"/>
      <c r="J652" s="6"/>
      <c r="K652" s="6"/>
      <c r="L652" s="6"/>
      <c r="M652" s="6"/>
      <c r="N652" s="6"/>
      <c r="O652" s="6"/>
      <c r="P652" s="6"/>
      <c r="Q652" s="6"/>
      <c r="R652" s="6"/>
      <c r="S652" s="6"/>
      <c r="T652" s="6"/>
      <c r="U652" s="6"/>
      <c r="V652" s="6"/>
      <c r="W652" s="6"/>
    </row>
    <row r="653" spans="1:23" x14ac:dyDescent="0.25">
      <c r="A653" s="6"/>
      <c r="B653" s="6"/>
      <c r="C653" s="6"/>
      <c r="D653" s="6"/>
      <c r="E653" s="6"/>
      <c r="F653" s="6"/>
      <c r="G653" s="6"/>
      <c r="H653" s="6"/>
      <c r="I653" s="6"/>
      <c r="J653" s="6"/>
      <c r="K653" s="6"/>
      <c r="L653" s="6"/>
      <c r="M653" s="6"/>
      <c r="N653" s="6"/>
      <c r="O653" s="6"/>
      <c r="P653" s="6"/>
      <c r="Q653" s="6"/>
      <c r="R653" s="6"/>
      <c r="S653" s="6"/>
      <c r="T653" s="6"/>
      <c r="U653" s="6"/>
      <c r="V653" s="6"/>
      <c r="W653" s="6"/>
    </row>
    <row r="654" spans="1:23" x14ac:dyDescent="0.25">
      <c r="A654" s="6"/>
      <c r="B654" s="6"/>
      <c r="C654" s="6"/>
      <c r="D654" s="6"/>
      <c r="E654" s="6"/>
      <c r="F654" s="6"/>
      <c r="G654" s="6"/>
      <c r="H654" s="6"/>
      <c r="I654" s="6"/>
      <c r="J654" s="6"/>
      <c r="K654" s="6"/>
      <c r="L654" s="6"/>
      <c r="M654" s="6"/>
      <c r="N654" s="6"/>
      <c r="O654" s="6"/>
      <c r="P654" s="6"/>
      <c r="Q654" s="6"/>
      <c r="R654" s="6"/>
      <c r="S654" s="6"/>
      <c r="T654" s="6"/>
      <c r="U654" s="6"/>
      <c r="V654" s="6"/>
      <c r="W654" s="6"/>
    </row>
    <row r="655" spans="1:23" x14ac:dyDescent="0.25">
      <c r="A655" s="6"/>
      <c r="B655" s="6"/>
      <c r="C655" s="6"/>
      <c r="D655" s="6"/>
      <c r="E655" s="6"/>
      <c r="F655" s="6"/>
      <c r="G655" s="6"/>
      <c r="H655" s="6"/>
      <c r="I655" s="6"/>
      <c r="J655" s="6"/>
      <c r="K655" s="6"/>
      <c r="L655" s="6"/>
      <c r="M655" s="6"/>
      <c r="N655" s="6"/>
      <c r="O655" s="6"/>
      <c r="P655" s="6"/>
      <c r="Q655" s="6"/>
      <c r="R655" s="6"/>
      <c r="S655" s="6"/>
      <c r="T655" s="6"/>
      <c r="U655" s="6"/>
      <c r="V655" s="6"/>
      <c r="W655" s="6"/>
    </row>
    <row r="656" spans="1:23" x14ac:dyDescent="0.25">
      <c r="A656" s="6"/>
      <c r="B656" s="6"/>
      <c r="C656" s="6"/>
      <c r="D656" s="6"/>
      <c r="E656" s="6"/>
      <c r="F656" s="6"/>
      <c r="G656" s="6"/>
      <c r="H656" s="6"/>
      <c r="I656" s="6"/>
      <c r="J656" s="6"/>
      <c r="K656" s="6"/>
      <c r="L656" s="6"/>
      <c r="M656" s="6"/>
      <c r="N656" s="6"/>
      <c r="O656" s="6"/>
      <c r="P656" s="6"/>
      <c r="Q656" s="6"/>
      <c r="R656" s="6"/>
      <c r="S656" s="6"/>
      <c r="T656" s="6"/>
      <c r="U656" s="6"/>
      <c r="V656" s="6"/>
      <c r="W656" s="6"/>
    </row>
    <row r="657" spans="1:23" x14ac:dyDescent="0.25">
      <c r="A657" s="6"/>
      <c r="B657" s="6"/>
      <c r="C657" s="6"/>
      <c r="D657" s="6"/>
      <c r="E657" s="6"/>
      <c r="F657" s="6"/>
      <c r="G657" s="6"/>
      <c r="H657" s="6"/>
      <c r="I657" s="6"/>
      <c r="J657" s="6"/>
      <c r="K657" s="6"/>
      <c r="L657" s="6"/>
      <c r="M657" s="6"/>
      <c r="N657" s="6"/>
      <c r="O657" s="6"/>
      <c r="P657" s="6"/>
      <c r="Q657" s="6"/>
      <c r="R657" s="6"/>
      <c r="S657" s="6"/>
      <c r="T657" s="6"/>
      <c r="U657" s="6"/>
      <c r="V657" s="6"/>
      <c r="W657" s="6"/>
    </row>
    <row r="658" spans="1:23" x14ac:dyDescent="0.25">
      <c r="A658" s="6"/>
      <c r="B658" s="6"/>
      <c r="C658" s="6"/>
      <c r="D658" s="6"/>
      <c r="E658" s="6"/>
      <c r="F658" s="6"/>
      <c r="G658" s="6"/>
      <c r="H658" s="6"/>
      <c r="I658" s="6"/>
      <c r="J658" s="6"/>
      <c r="K658" s="6"/>
      <c r="L658" s="6"/>
      <c r="M658" s="6"/>
      <c r="N658" s="6"/>
      <c r="O658" s="6"/>
      <c r="P658" s="6"/>
      <c r="Q658" s="6"/>
      <c r="R658" s="6"/>
      <c r="S658" s="6"/>
      <c r="T658" s="6"/>
      <c r="U658" s="6"/>
      <c r="V658" s="6"/>
      <c r="W658" s="6"/>
    </row>
    <row r="659" spans="1:23" x14ac:dyDescent="0.25">
      <c r="A659" s="6"/>
      <c r="B659" s="6"/>
      <c r="C659" s="6"/>
      <c r="D659" s="6"/>
      <c r="E659" s="6"/>
      <c r="F659" s="6"/>
      <c r="G659" s="6"/>
      <c r="H659" s="6"/>
      <c r="I659" s="6"/>
      <c r="J659" s="6"/>
      <c r="K659" s="6"/>
      <c r="L659" s="6"/>
      <c r="M659" s="6"/>
      <c r="N659" s="6"/>
      <c r="O659" s="6"/>
      <c r="P659" s="6"/>
      <c r="Q659" s="6"/>
      <c r="R659" s="6"/>
      <c r="S659" s="6"/>
      <c r="T659" s="6"/>
      <c r="U659" s="6"/>
      <c r="V659" s="6"/>
      <c r="W659" s="6"/>
    </row>
    <row r="660" spans="1:23" x14ac:dyDescent="0.25">
      <c r="A660" s="6"/>
      <c r="B660" s="6"/>
      <c r="C660" s="6"/>
      <c r="D660" s="6"/>
      <c r="E660" s="6"/>
      <c r="F660" s="6"/>
      <c r="G660" s="6"/>
      <c r="H660" s="6"/>
      <c r="I660" s="6"/>
      <c r="J660" s="6"/>
      <c r="K660" s="6"/>
      <c r="L660" s="6"/>
      <c r="M660" s="6"/>
      <c r="N660" s="6"/>
      <c r="O660" s="6"/>
      <c r="P660" s="6"/>
      <c r="Q660" s="6"/>
      <c r="R660" s="6"/>
      <c r="S660" s="6"/>
      <c r="T660" s="6"/>
      <c r="U660" s="6"/>
      <c r="V660" s="6"/>
      <c r="W660" s="6"/>
    </row>
    <row r="661" spans="1:23" x14ac:dyDescent="0.25">
      <c r="A661" s="6"/>
      <c r="B661" s="6"/>
      <c r="C661" s="6"/>
      <c r="D661" s="6"/>
      <c r="E661" s="6"/>
      <c r="F661" s="6"/>
      <c r="G661" s="6"/>
      <c r="H661" s="6"/>
      <c r="I661" s="6"/>
      <c r="J661" s="6"/>
      <c r="K661" s="6"/>
      <c r="L661" s="6"/>
      <c r="M661" s="6"/>
      <c r="N661" s="6"/>
      <c r="O661" s="6"/>
      <c r="P661" s="6"/>
      <c r="Q661" s="6"/>
      <c r="R661" s="6"/>
      <c r="S661" s="6"/>
      <c r="T661" s="6"/>
      <c r="U661" s="6"/>
      <c r="V661" s="6"/>
      <c r="W661" s="6"/>
    </row>
    <row r="662" spans="1:23" x14ac:dyDescent="0.25">
      <c r="A662" s="6"/>
      <c r="B662" s="6"/>
      <c r="C662" s="6"/>
      <c r="D662" s="6"/>
      <c r="E662" s="6"/>
      <c r="F662" s="6"/>
      <c r="G662" s="6"/>
      <c r="H662" s="6"/>
      <c r="I662" s="6"/>
      <c r="J662" s="6"/>
      <c r="K662" s="6"/>
      <c r="L662" s="6"/>
      <c r="M662" s="6"/>
      <c r="N662" s="6"/>
      <c r="O662" s="6"/>
      <c r="P662" s="6"/>
      <c r="Q662" s="6"/>
      <c r="R662" s="6"/>
      <c r="S662" s="6"/>
      <c r="T662" s="6"/>
      <c r="U662" s="6"/>
      <c r="V662" s="6"/>
      <c r="W662" s="6"/>
    </row>
    <row r="663" spans="1:23" x14ac:dyDescent="0.25">
      <c r="A663" s="6"/>
      <c r="B663" s="6"/>
      <c r="C663" s="6"/>
      <c r="D663" s="6"/>
      <c r="E663" s="6"/>
      <c r="F663" s="6"/>
      <c r="G663" s="6"/>
      <c r="H663" s="6"/>
      <c r="I663" s="6"/>
      <c r="J663" s="6"/>
      <c r="K663" s="6"/>
      <c r="L663" s="6"/>
      <c r="M663" s="6"/>
      <c r="N663" s="6"/>
      <c r="O663" s="6"/>
      <c r="P663" s="6"/>
      <c r="Q663" s="6"/>
      <c r="R663" s="6"/>
      <c r="S663" s="6"/>
      <c r="T663" s="6"/>
      <c r="U663" s="6"/>
      <c r="V663" s="6"/>
      <c r="W663" s="6"/>
    </row>
    <row r="664" spans="1:23" x14ac:dyDescent="0.25">
      <c r="A664" s="6"/>
      <c r="B664" s="6"/>
      <c r="C664" s="6"/>
      <c r="D664" s="6"/>
      <c r="E664" s="6"/>
      <c r="F664" s="6"/>
      <c r="G664" s="6"/>
      <c r="H664" s="6"/>
      <c r="I664" s="6"/>
      <c r="J664" s="6"/>
      <c r="K664" s="6"/>
      <c r="L664" s="6"/>
      <c r="M664" s="6"/>
      <c r="N664" s="6"/>
      <c r="O664" s="6"/>
      <c r="P664" s="6"/>
      <c r="Q664" s="6"/>
      <c r="R664" s="6"/>
      <c r="S664" s="6"/>
      <c r="T664" s="6"/>
      <c r="U664" s="6"/>
      <c r="V664" s="6"/>
      <c r="W664" s="6"/>
    </row>
    <row r="665" spans="1:23" x14ac:dyDescent="0.25">
      <c r="A665" s="6"/>
      <c r="B665" s="6"/>
      <c r="C665" s="6"/>
      <c r="D665" s="6"/>
      <c r="E665" s="6"/>
      <c r="F665" s="6"/>
      <c r="G665" s="6"/>
      <c r="H665" s="6"/>
      <c r="I665" s="6"/>
      <c r="J665" s="6"/>
      <c r="K665" s="6"/>
      <c r="L665" s="6"/>
      <c r="M665" s="6"/>
      <c r="N665" s="6"/>
      <c r="O665" s="6"/>
      <c r="P665" s="6"/>
      <c r="Q665" s="6"/>
      <c r="R665" s="6"/>
      <c r="S665" s="6"/>
      <c r="T665" s="6"/>
      <c r="U665" s="6"/>
      <c r="V665" s="6"/>
      <c r="W665" s="6"/>
    </row>
    <row r="666" spans="1:23" x14ac:dyDescent="0.25">
      <c r="A666" s="6"/>
      <c r="B666" s="6"/>
      <c r="C666" s="6"/>
      <c r="D666" s="6"/>
      <c r="E666" s="6"/>
      <c r="F666" s="6"/>
      <c r="G666" s="6"/>
      <c r="H666" s="6"/>
      <c r="I666" s="6"/>
      <c r="J666" s="6"/>
      <c r="K666" s="6"/>
      <c r="L666" s="6"/>
      <c r="M666" s="6"/>
      <c r="N666" s="6"/>
      <c r="O666" s="6"/>
      <c r="P666" s="6"/>
      <c r="Q666" s="6"/>
      <c r="R666" s="6"/>
      <c r="S666" s="6"/>
      <c r="T666" s="6"/>
      <c r="U666" s="6"/>
      <c r="V666" s="6"/>
      <c r="W666" s="6"/>
    </row>
    <row r="667" spans="1:23" x14ac:dyDescent="0.25">
      <c r="A667" s="6"/>
      <c r="B667" s="6"/>
      <c r="C667" s="6"/>
      <c r="D667" s="6"/>
      <c r="E667" s="6"/>
      <c r="F667" s="6"/>
      <c r="G667" s="6"/>
      <c r="H667" s="6"/>
      <c r="I667" s="6"/>
      <c r="J667" s="6"/>
      <c r="K667" s="6"/>
      <c r="L667" s="6"/>
      <c r="M667" s="6"/>
      <c r="N667" s="6"/>
      <c r="O667" s="6"/>
      <c r="P667" s="6"/>
      <c r="Q667" s="6"/>
      <c r="R667" s="6"/>
      <c r="S667" s="6"/>
      <c r="T667" s="6"/>
      <c r="U667" s="6"/>
      <c r="V667" s="6"/>
      <c r="W667" s="6"/>
    </row>
    <row r="668" spans="1:23" x14ac:dyDescent="0.25">
      <c r="A668" s="6"/>
      <c r="B668" s="6"/>
      <c r="C668" s="6"/>
      <c r="D668" s="6"/>
      <c r="E668" s="6"/>
      <c r="F668" s="6"/>
      <c r="G668" s="6"/>
      <c r="H668" s="6"/>
      <c r="I668" s="6"/>
      <c r="J668" s="6"/>
      <c r="K668" s="6"/>
      <c r="L668" s="6"/>
      <c r="M668" s="6"/>
      <c r="N668" s="6"/>
      <c r="O668" s="6"/>
      <c r="P668" s="6"/>
      <c r="Q668" s="6"/>
      <c r="R668" s="6"/>
      <c r="S668" s="6"/>
      <c r="T668" s="6"/>
      <c r="U668" s="6"/>
      <c r="V668" s="6"/>
      <c r="W668" s="6"/>
    </row>
    <row r="669" spans="1:23" x14ac:dyDescent="0.25">
      <c r="A669" s="6"/>
      <c r="B669" s="6"/>
      <c r="C669" s="6"/>
      <c r="D669" s="6"/>
      <c r="E669" s="6"/>
      <c r="F669" s="6"/>
      <c r="G669" s="6"/>
      <c r="H669" s="6"/>
      <c r="I669" s="6"/>
      <c r="J669" s="6"/>
      <c r="K669" s="6"/>
      <c r="L669" s="6"/>
      <c r="M669" s="6"/>
      <c r="N669" s="6"/>
      <c r="O669" s="6"/>
      <c r="P669" s="6"/>
      <c r="Q669" s="6"/>
      <c r="R669" s="6"/>
      <c r="S669" s="6"/>
      <c r="T669" s="6"/>
      <c r="U669" s="6"/>
      <c r="V669" s="6"/>
      <c r="W669" s="6"/>
    </row>
    <row r="670" spans="1:23" x14ac:dyDescent="0.25">
      <c r="A670" s="6"/>
      <c r="B670" s="6"/>
      <c r="C670" s="6"/>
      <c r="D670" s="6"/>
      <c r="E670" s="6"/>
      <c r="F670" s="6"/>
      <c r="G670" s="6"/>
      <c r="H670" s="6"/>
      <c r="I670" s="6"/>
      <c r="J670" s="6"/>
      <c r="K670" s="6"/>
      <c r="L670" s="6"/>
      <c r="M670" s="6"/>
      <c r="N670" s="6"/>
      <c r="O670" s="6"/>
      <c r="P670" s="6"/>
      <c r="Q670" s="6"/>
      <c r="R670" s="6"/>
      <c r="S670" s="6"/>
      <c r="T670" s="6"/>
      <c r="U670" s="6"/>
      <c r="V670" s="6"/>
      <c r="W670" s="6"/>
    </row>
    <row r="671" spans="1:23" x14ac:dyDescent="0.25">
      <c r="A671" s="6"/>
      <c r="B671" s="6"/>
      <c r="C671" s="6"/>
      <c r="D671" s="6"/>
      <c r="E671" s="6"/>
      <c r="F671" s="6"/>
      <c r="G671" s="6"/>
      <c r="H671" s="6"/>
      <c r="I671" s="6"/>
      <c r="J671" s="6"/>
      <c r="K671" s="6"/>
      <c r="L671" s="6"/>
      <c r="M671" s="6"/>
      <c r="N671" s="6"/>
      <c r="O671" s="6"/>
      <c r="P671" s="6"/>
      <c r="Q671" s="6"/>
      <c r="R671" s="6"/>
      <c r="S671" s="6"/>
      <c r="T671" s="6"/>
      <c r="U671" s="6"/>
      <c r="V671" s="6"/>
      <c r="W671" s="6"/>
    </row>
    <row r="672" spans="1:23" x14ac:dyDescent="0.25">
      <c r="A672" s="6"/>
      <c r="B672" s="6"/>
      <c r="C672" s="6"/>
      <c r="D672" s="6"/>
      <c r="E672" s="6"/>
      <c r="F672" s="6"/>
      <c r="G672" s="6"/>
      <c r="H672" s="6"/>
      <c r="I672" s="6"/>
      <c r="J672" s="6"/>
      <c r="K672" s="6"/>
      <c r="L672" s="6"/>
      <c r="M672" s="6"/>
      <c r="N672" s="6"/>
      <c r="O672" s="6"/>
      <c r="P672" s="6"/>
      <c r="Q672" s="6"/>
      <c r="R672" s="6"/>
      <c r="S672" s="6"/>
      <c r="T672" s="6"/>
      <c r="U672" s="6"/>
      <c r="V672" s="6"/>
      <c r="W672" s="6"/>
    </row>
    <row r="673" spans="1:23" x14ac:dyDescent="0.25">
      <c r="A673" s="6"/>
      <c r="B673" s="6"/>
      <c r="C673" s="6"/>
      <c r="D673" s="6"/>
      <c r="E673" s="6"/>
      <c r="F673" s="6"/>
      <c r="G673" s="6"/>
      <c r="H673" s="6"/>
      <c r="I673" s="6"/>
      <c r="J673" s="6"/>
      <c r="K673" s="6"/>
      <c r="L673" s="6"/>
      <c r="M673" s="6"/>
      <c r="N673" s="6"/>
      <c r="O673" s="6"/>
      <c r="P673" s="6"/>
      <c r="Q673" s="6"/>
      <c r="R673" s="6"/>
      <c r="S673" s="6"/>
      <c r="T673" s="6"/>
      <c r="U673" s="6"/>
      <c r="V673" s="6"/>
      <c r="W673" s="6"/>
    </row>
    <row r="674" spans="1:23" x14ac:dyDescent="0.25">
      <c r="A674" s="6"/>
      <c r="B674" s="6"/>
      <c r="C674" s="6"/>
      <c r="D674" s="6"/>
      <c r="E674" s="6"/>
      <c r="F674" s="6"/>
      <c r="G674" s="6"/>
      <c r="H674" s="6"/>
      <c r="I674" s="6"/>
      <c r="J674" s="6"/>
      <c r="K674" s="6"/>
      <c r="L674" s="6"/>
      <c r="M674" s="6"/>
      <c r="N674" s="6"/>
      <c r="O674" s="6"/>
      <c r="P674" s="6"/>
      <c r="Q674" s="6"/>
      <c r="R674" s="6"/>
      <c r="S674" s="6"/>
      <c r="T674" s="6"/>
      <c r="U674" s="6"/>
      <c r="V674" s="6"/>
      <c r="W674" s="6"/>
    </row>
    <row r="675" spans="1:23" x14ac:dyDescent="0.25">
      <c r="A675" s="6"/>
      <c r="B675" s="6"/>
      <c r="C675" s="6"/>
      <c r="D675" s="6"/>
      <c r="E675" s="6"/>
      <c r="F675" s="6"/>
      <c r="G675" s="6"/>
      <c r="H675" s="6"/>
      <c r="I675" s="6"/>
      <c r="J675" s="6"/>
      <c r="K675" s="6"/>
      <c r="L675" s="6"/>
      <c r="M675" s="6"/>
      <c r="N675" s="6"/>
      <c r="O675" s="6"/>
      <c r="P675" s="6"/>
      <c r="Q675" s="6"/>
      <c r="R675" s="6"/>
      <c r="S675" s="6"/>
      <c r="T675" s="6"/>
      <c r="U675" s="6"/>
      <c r="V675" s="6"/>
      <c r="W675" s="6"/>
    </row>
    <row r="676" spans="1:23" x14ac:dyDescent="0.25">
      <c r="A676" s="6"/>
      <c r="B676" s="6"/>
      <c r="C676" s="6"/>
      <c r="D676" s="6"/>
      <c r="E676" s="6"/>
      <c r="F676" s="6"/>
      <c r="G676" s="6"/>
      <c r="H676" s="6"/>
      <c r="I676" s="6"/>
      <c r="J676" s="6"/>
      <c r="K676" s="6"/>
      <c r="L676" s="6"/>
      <c r="M676" s="6"/>
      <c r="N676" s="6"/>
      <c r="O676" s="6"/>
      <c r="P676" s="6"/>
      <c r="Q676" s="6"/>
      <c r="R676" s="6"/>
      <c r="S676" s="6"/>
      <c r="T676" s="6"/>
      <c r="U676" s="6"/>
      <c r="V676" s="6"/>
      <c r="W676" s="6"/>
    </row>
    <row r="677" spans="1:23" x14ac:dyDescent="0.25">
      <c r="A677" s="6"/>
      <c r="B677" s="6"/>
      <c r="C677" s="6"/>
      <c r="D677" s="6"/>
      <c r="E677" s="6"/>
      <c r="F677" s="6"/>
      <c r="G677" s="6"/>
      <c r="H677" s="6"/>
      <c r="I677" s="6"/>
      <c r="J677" s="6"/>
      <c r="K677" s="6"/>
      <c r="L677" s="6"/>
      <c r="M677" s="6"/>
      <c r="N677" s="6"/>
      <c r="O677" s="6"/>
      <c r="P677" s="6"/>
      <c r="Q677" s="6"/>
      <c r="R677" s="6"/>
      <c r="S677" s="6"/>
      <c r="T677" s="6"/>
      <c r="U677" s="6"/>
      <c r="V677" s="6"/>
      <c r="W677" s="6"/>
    </row>
    <row r="678" spans="1:23" x14ac:dyDescent="0.25">
      <c r="A678" s="6"/>
      <c r="B678" s="6"/>
      <c r="C678" s="6"/>
      <c r="D678" s="6"/>
      <c r="E678" s="6"/>
      <c r="F678" s="6"/>
      <c r="G678" s="6"/>
      <c r="H678" s="6"/>
      <c r="I678" s="6"/>
      <c r="J678" s="6"/>
      <c r="K678" s="6"/>
      <c r="L678" s="6"/>
      <c r="M678" s="6"/>
      <c r="N678" s="6"/>
      <c r="O678" s="6"/>
      <c r="P678" s="6"/>
      <c r="Q678" s="6"/>
      <c r="R678" s="6"/>
      <c r="S678" s="6"/>
      <c r="T678" s="6"/>
      <c r="U678" s="6"/>
      <c r="V678" s="6"/>
      <c r="W678" s="6"/>
    </row>
    <row r="679" spans="1:23" x14ac:dyDescent="0.25">
      <c r="A679" s="6"/>
      <c r="B679" s="6"/>
      <c r="C679" s="6"/>
      <c r="D679" s="6"/>
      <c r="E679" s="6"/>
      <c r="F679" s="6"/>
      <c r="G679" s="6"/>
      <c r="H679" s="6"/>
      <c r="I679" s="6"/>
      <c r="J679" s="6"/>
      <c r="K679" s="6"/>
      <c r="L679" s="6"/>
      <c r="M679" s="6"/>
      <c r="N679" s="6"/>
      <c r="O679" s="6"/>
      <c r="P679" s="6"/>
      <c r="Q679" s="6"/>
      <c r="R679" s="6"/>
      <c r="S679" s="6"/>
      <c r="T679" s="6"/>
      <c r="U679" s="6"/>
      <c r="V679" s="6"/>
      <c r="W679" s="6"/>
    </row>
    <row r="680" spans="1:23" x14ac:dyDescent="0.25">
      <c r="A680" s="6"/>
      <c r="B680" s="6"/>
      <c r="C680" s="6"/>
      <c r="D680" s="6"/>
      <c r="E680" s="6"/>
      <c r="F680" s="6"/>
      <c r="G680" s="6"/>
      <c r="H680" s="6"/>
      <c r="I680" s="6"/>
      <c r="J680" s="6"/>
      <c r="K680" s="6"/>
      <c r="L680" s="6"/>
      <c r="M680" s="6"/>
      <c r="N680" s="6"/>
      <c r="O680" s="6"/>
      <c r="P680" s="6"/>
      <c r="Q680" s="6"/>
      <c r="R680" s="6"/>
      <c r="S680" s="6"/>
      <c r="T680" s="6"/>
      <c r="U680" s="6"/>
      <c r="V680" s="6"/>
      <c r="W680" s="6"/>
    </row>
    <row r="681" spans="1:23" x14ac:dyDescent="0.25">
      <c r="A681" s="6"/>
      <c r="B681" s="6"/>
      <c r="C681" s="6"/>
      <c r="D681" s="6"/>
      <c r="E681" s="6"/>
      <c r="F681" s="6"/>
      <c r="G681" s="6"/>
      <c r="H681" s="6"/>
      <c r="I681" s="6"/>
      <c r="J681" s="6"/>
      <c r="K681" s="6"/>
      <c r="L681" s="6"/>
      <c r="M681" s="6"/>
      <c r="N681" s="6"/>
      <c r="O681" s="6"/>
      <c r="P681" s="6"/>
      <c r="Q681" s="6"/>
      <c r="R681" s="6"/>
      <c r="S681" s="6"/>
      <c r="T681" s="6"/>
      <c r="U681" s="6"/>
      <c r="V681" s="6"/>
      <c r="W681" s="6"/>
    </row>
    <row r="682" spans="1:23" x14ac:dyDescent="0.25">
      <c r="A682" s="6"/>
      <c r="B682" s="6"/>
      <c r="C682" s="6"/>
      <c r="D682" s="6"/>
      <c r="E682" s="6"/>
      <c r="F682" s="6"/>
      <c r="G682" s="6"/>
      <c r="H682" s="6"/>
      <c r="I682" s="6"/>
      <c r="J682" s="6"/>
      <c r="K682" s="6"/>
      <c r="L682" s="6"/>
      <c r="M682" s="6"/>
      <c r="N682" s="6"/>
      <c r="O682" s="6"/>
      <c r="P682" s="6"/>
      <c r="Q682" s="6"/>
      <c r="R682" s="6"/>
      <c r="S682" s="6"/>
      <c r="T682" s="6"/>
      <c r="U682" s="6"/>
      <c r="V682" s="6"/>
      <c r="W682" s="6"/>
    </row>
    <row r="683" spans="1:23" x14ac:dyDescent="0.25">
      <c r="A683" s="6"/>
      <c r="B683" s="6"/>
      <c r="C683" s="6"/>
      <c r="D683" s="6"/>
      <c r="E683" s="6"/>
      <c r="F683" s="6"/>
      <c r="G683" s="6"/>
      <c r="H683" s="6"/>
      <c r="I683" s="6"/>
      <c r="J683" s="6"/>
      <c r="K683" s="6"/>
      <c r="L683" s="6"/>
      <c r="M683" s="6"/>
      <c r="N683" s="6"/>
      <c r="O683" s="6"/>
      <c r="P683" s="6"/>
      <c r="Q683" s="6"/>
      <c r="R683" s="6"/>
      <c r="S683" s="6"/>
      <c r="T683" s="6"/>
      <c r="U683" s="6"/>
      <c r="V683" s="6"/>
      <c r="W683" s="6"/>
    </row>
    <row r="684" spans="1:23" x14ac:dyDescent="0.25">
      <c r="A684" s="6"/>
      <c r="B684" s="6"/>
      <c r="C684" s="6"/>
      <c r="D684" s="6"/>
      <c r="E684" s="6"/>
      <c r="F684" s="6"/>
      <c r="G684" s="6"/>
      <c r="H684" s="6"/>
      <c r="I684" s="6"/>
      <c r="J684" s="6"/>
      <c r="K684" s="6"/>
      <c r="L684" s="6"/>
      <c r="M684" s="6"/>
      <c r="N684" s="6"/>
      <c r="O684" s="6"/>
      <c r="P684" s="6"/>
      <c r="Q684" s="6"/>
      <c r="R684" s="6"/>
      <c r="S684" s="6"/>
      <c r="T684" s="6"/>
      <c r="U684" s="6"/>
      <c r="V684" s="6"/>
      <c r="W684" s="6"/>
    </row>
    <row r="685" spans="1:23" x14ac:dyDescent="0.25">
      <c r="A685" s="6"/>
      <c r="B685" s="6"/>
      <c r="C685" s="6"/>
      <c r="D685" s="6"/>
      <c r="E685" s="6"/>
      <c r="F685" s="6"/>
      <c r="G685" s="6"/>
      <c r="H685" s="6"/>
      <c r="I685" s="6"/>
      <c r="J685" s="6"/>
      <c r="K685" s="6"/>
      <c r="L685" s="6"/>
      <c r="M685" s="6"/>
      <c r="N685" s="6"/>
      <c r="O685" s="6"/>
      <c r="P685" s="6"/>
      <c r="Q685" s="6"/>
      <c r="R685" s="6"/>
      <c r="S685" s="6"/>
      <c r="T685" s="6"/>
      <c r="U685" s="6"/>
      <c r="V685" s="6"/>
      <c r="W685" s="6"/>
    </row>
    <row r="686" spans="1:23" x14ac:dyDescent="0.25">
      <c r="A686" s="6"/>
      <c r="B686" s="6"/>
      <c r="C686" s="6"/>
      <c r="D686" s="6"/>
      <c r="E686" s="6"/>
      <c r="F686" s="6"/>
      <c r="G686" s="6"/>
      <c r="H686" s="6"/>
      <c r="I686" s="6"/>
      <c r="J686" s="6"/>
      <c r="K686" s="6"/>
      <c r="L686" s="6"/>
      <c r="M686" s="6"/>
      <c r="N686" s="6"/>
      <c r="O686" s="6"/>
      <c r="P686" s="6"/>
      <c r="Q686" s="6"/>
      <c r="R686" s="6"/>
      <c r="S686" s="6"/>
      <c r="T686" s="6"/>
      <c r="U686" s="6"/>
      <c r="V686" s="6"/>
      <c r="W686" s="6"/>
    </row>
    <row r="687" spans="1:23" x14ac:dyDescent="0.25">
      <c r="A687" s="6"/>
      <c r="B687" s="6"/>
      <c r="C687" s="6"/>
      <c r="D687" s="6"/>
      <c r="E687" s="6"/>
      <c r="F687" s="6"/>
      <c r="G687" s="6"/>
      <c r="H687" s="6"/>
      <c r="I687" s="6"/>
      <c r="J687" s="6"/>
      <c r="K687" s="6"/>
      <c r="L687" s="6"/>
      <c r="M687" s="6"/>
      <c r="N687" s="6"/>
      <c r="O687" s="6"/>
      <c r="P687" s="6"/>
      <c r="Q687" s="6"/>
      <c r="R687" s="6"/>
      <c r="S687" s="6"/>
      <c r="T687" s="6"/>
      <c r="U687" s="6"/>
      <c r="V687" s="6"/>
      <c r="W687" s="6"/>
    </row>
    <row r="688" spans="1:23" x14ac:dyDescent="0.25">
      <c r="A688" s="6"/>
      <c r="B688" s="6"/>
      <c r="C688" s="6"/>
      <c r="D688" s="6"/>
      <c r="E688" s="6"/>
      <c r="F688" s="6"/>
      <c r="G688" s="6"/>
      <c r="H688" s="6"/>
      <c r="I688" s="6"/>
      <c r="J688" s="6"/>
      <c r="K688" s="6"/>
      <c r="L688" s="6"/>
      <c r="M688" s="6"/>
      <c r="N688" s="6"/>
      <c r="O688" s="6"/>
      <c r="P688" s="6"/>
      <c r="Q688" s="6"/>
      <c r="R688" s="6"/>
      <c r="S688" s="6"/>
      <c r="T688" s="6"/>
      <c r="U688" s="6"/>
      <c r="V688" s="6"/>
      <c r="W688" s="6"/>
    </row>
    <row r="689" spans="1:23" x14ac:dyDescent="0.25">
      <c r="A689" s="6"/>
      <c r="B689" s="6"/>
      <c r="C689" s="6"/>
      <c r="D689" s="6"/>
      <c r="E689" s="6"/>
      <c r="F689" s="6"/>
      <c r="G689" s="6"/>
      <c r="H689" s="6"/>
      <c r="I689" s="6"/>
      <c r="J689" s="6"/>
      <c r="K689" s="6"/>
      <c r="L689" s="6"/>
      <c r="M689" s="6"/>
      <c r="N689" s="6"/>
      <c r="O689" s="6"/>
      <c r="P689" s="6"/>
      <c r="Q689" s="6"/>
      <c r="R689" s="6"/>
      <c r="S689" s="6"/>
      <c r="T689" s="6"/>
      <c r="U689" s="6"/>
      <c r="V689" s="6"/>
      <c r="W689" s="6"/>
    </row>
    <row r="690" spans="1:23" x14ac:dyDescent="0.25">
      <c r="A690" s="6"/>
      <c r="B690" s="6"/>
      <c r="C690" s="6"/>
      <c r="D690" s="6"/>
      <c r="E690" s="6"/>
      <c r="F690" s="6"/>
      <c r="G690" s="6"/>
      <c r="H690" s="6"/>
      <c r="I690" s="6"/>
      <c r="J690" s="6"/>
      <c r="K690" s="6"/>
      <c r="L690" s="6"/>
      <c r="M690" s="6"/>
      <c r="N690" s="6"/>
      <c r="O690" s="6"/>
      <c r="P690" s="6"/>
      <c r="Q690" s="6"/>
      <c r="R690" s="6"/>
      <c r="S690" s="6"/>
      <c r="T690" s="6"/>
      <c r="U690" s="6"/>
      <c r="V690" s="6"/>
      <c r="W690" s="6"/>
    </row>
    <row r="691" spans="1:23" x14ac:dyDescent="0.25">
      <c r="A691" s="6"/>
      <c r="B691" s="6"/>
      <c r="C691" s="6"/>
      <c r="D691" s="6"/>
      <c r="E691" s="6"/>
      <c r="F691" s="6"/>
      <c r="G691" s="6"/>
      <c r="H691" s="6"/>
      <c r="I691" s="6"/>
      <c r="J691" s="6"/>
      <c r="K691" s="6"/>
      <c r="L691" s="6"/>
      <c r="M691" s="6"/>
      <c r="N691" s="6"/>
      <c r="O691" s="6"/>
      <c r="P691" s="6"/>
      <c r="Q691" s="6"/>
      <c r="R691" s="6"/>
      <c r="S691" s="6"/>
      <c r="T691" s="6"/>
      <c r="U691" s="6"/>
      <c r="V691" s="6"/>
      <c r="W691" s="6"/>
    </row>
    <row r="692" spans="1:23" x14ac:dyDescent="0.25">
      <c r="A692" s="6"/>
      <c r="B692" s="6"/>
      <c r="C692" s="6"/>
      <c r="D692" s="6"/>
      <c r="E692" s="6"/>
      <c r="F692" s="6"/>
      <c r="G692" s="6"/>
      <c r="H692" s="6"/>
      <c r="I692" s="6"/>
      <c r="J692" s="6"/>
      <c r="K692" s="6"/>
      <c r="L692" s="6"/>
      <c r="M692" s="6"/>
      <c r="N692" s="6"/>
      <c r="O692" s="6"/>
      <c r="P692" s="6"/>
      <c r="Q692" s="6"/>
      <c r="R692" s="6"/>
      <c r="S692" s="6"/>
      <c r="T692" s="6"/>
      <c r="U692" s="6"/>
      <c r="V692" s="6"/>
      <c r="W692" s="6"/>
    </row>
    <row r="693" spans="1:23" x14ac:dyDescent="0.25">
      <c r="A693" s="6"/>
      <c r="B693" s="6"/>
      <c r="C693" s="6"/>
      <c r="D693" s="6"/>
      <c r="E693" s="6"/>
      <c r="F693" s="6"/>
      <c r="G693" s="6"/>
      <c r="H693" s="6"/>
      <c r="I693" s="6"/>
      <c r="J693" s="6"/>
      <c r="K693" s="6"/>
      <c r="L693" s="6"/>
      <c r="M693" s="6"/>
      <c r="N693" s="6"/>
      <c r="O693" s="6"/>
      <c r="P693" s="6"/>
      <c r="Q693" s="6"/>
      <c r="R693" s="6"/>
      <c r="S693" s="6"/>
      <c r="T693" s="6"/>
      <c r="U693" s="6"/>
      <c r="V693" s="6"/>
      <c r="W693" s="6"/>
    </row>
    <row r="694" spans="1:23" x14ac:dyDescent="0.25">
      <c r="A694" s="6"/>
      <c r="B694" s="6"/>
      <c r="C694" s="6"/>
      <c r="D694" s="6"/>
      <c r="E694" s="6"/>
      <c r="F694" s="6"/>
      <c r="G694" s="6"/>
      <c r="H694" s="6"/>
      <c r="I694" s="6"/>
      <c r="J694" s="6"/>
      <c r="K694" s="6"/>
      <c r="L694" s="6"/>
      <c r="M694" s="6"/>
      <c r="N694" s="6"/>
      <c r="O694" s="6"/>
      <c r="P694" s="6"/>
      <c r="Q694" s="6"/>
      <c r="R694" s="6"/>
      <c r="S694" s="6"/>
      <c r="T694" s="6"/>
      <c r="U694" s="6"/>
      <c r="V694" s="6"/>
      <c r="W694" s="6"/>
    </row>
    <row r="695" spans="1:23" x14ac:dyDescent="0.25">
      <c r="A695" s="6"/>
      <c r="B695" s="6"/>
      <c r="C695" s="6"/>
      <c r="D695" s="6"/>
      <c r="E695" s="6"/>
      <c r="F695" s="6"/>
      <c r="G695" s="6"/>
      <c r="H695" s="6"/>
      <c r="I695" s="6"/>
      <c r="J695" s="6"/>
      <c r="K695" s="6"/>
      <c r="L695" s="6"/>
      <c r="M695" s="6"/>
      <c r="N695" s="6"/>
      <c r="O695" s="6"/>
      <c r="P695" s="6"/>
      <c r="Q695" s="6"/>
      <c r="R695" s="6"/>
      <c r="S695" s="6"/>
      <c r="T695" s="6"/>
      <c r="U695" s="6"/>
      <c r="V695" s="6"/>
      <c r="W695" s="6"/>
    </row>
    <row r="696" spans="1:23" x14ac:dyDescent="0.25">
      <c r="A696" s="6"/>
      <c r="B696" s="6"/>
      <c r="C696" s="6"/>
      <c r="D696" s="6"/>
      <c r="E696" s="6"/>
      <c r="F696" s="6"/>
      <c r="G696" s="6"/>
      <c r="H696" s="6"/>
      <c r="I696" s="6"/>
      <c r="J696" s="6"/>
      <c r="K696" s="6"/>
      <c r="L696" s="6"/>
      <c r="M696" s="6"/>
      <c r="N696" s="6"/>
      <c r="O696" s="6"/>
      <c r="P696" s="6"/>
      <c r="Q696" s="6"/>
      <c r="R696" s="6"/>
      <c r="S696" s="6"/>
      <c r="T696" s="6"/>
      <c r="U696" s="6"/>
      <c r="V696" s="6"/>
      <c r="W696" s="6"/>
    </row>
    <row r="697" spans="1:23" x14ac:dyDescent="0.25">
      <c r="A697" s="6"/>
      <c r="B697" s="6"/>
      <c r="C697" s="6"/>
      <c r="D697" s="6"/>
      <c r="E697" s="6"/>
      <c r="F697" s="6"/>
      <c r="G697" s="6"/>
      <c r="H697" s="6"/>
      <c r="I697" s="6"/>
      <c r="J697" s="6"/>
      <c r="K697" s="6"/>
      <c r="L697" s="6"/>
      <c r="M697" s="6"/>
      <c r="N697" s="6"/>
      <c r="O697" s="6"/>
      <c r="P697" s="6"/>
      <c r="Q697" s="6"/>
      <c r="R697" s="6"/>
      <c r="S697" s="6"/>
      <c r="T697" s="6"/>
      <c r="U697" s="6"/>
      <c r="V697" s="6"/>
      <c r="W697" s="6"/>
    </row>
    <row r="698" spans="1:23" x14ac:dyDescent="0.25">
      <c r="A698" s="6"/>
      <c r="B698" s="6"/>
      <c r="C698" s="6"/>
      <c r="D698" s="6"/>
      <c r="E698" s="6"/>
      <c r="F698" s="6"/>
      <c r="G698" s="6"/>
      <c r="H698" s="6"/>
      <c r="I698" s="6"/>
      <c r="J698" s="6"/>
      <c r="K698" s="6"/>
      <c r="L698" s="6"/>
      <c r="M698" s="6"/>
      <c r="N698" s="6"/>
      <c r="O698" s="6"/>
      <c r="P698" s="6"/>
      <c r="Q698" s="6"/>
      <c r="R698" s="6"/>
      <c r="S698" s="6"/>
      <c r="T698" s="6"/>
      <c r="U698" s="6"/>
      <c r="V698" s="6"/>
      <c r="W698" s="6"/>
    </row>
    <row r="699" spans="1:23" x14ac:dyDescent="0.25">
      <c r="A699" s="6"/>
      <c r="B699" s="6"/>
      <c r="C699" s="6"/>
      <c r="D699" s="6"/>
      <c r="E699" s="6"/>
      <c r="F699" s="6"/>
      <c r="G699" s="6"/>
      <c r="H699" s="6"/>
      <c r="I699" s="6"/>
      <c r="J699" s="6"/>
      <c r="K699" s="6"/>
      <c r="L699" s="6"/>
      <c r="M699" s="6"/>
      <c r="N699" s="6"/>
      <c r="O699" s="6"/>
      <c r="P699" s="6"/>
      <c r="Q699" s="6"/>
      <c r="R699" s="6"/>
      <c r="S699" s="6"/>
      <c r="T699" s="6"/>
      <c r="U699" s="6"/>
      <c r="V699" s="6"/>
      <c r="W699" s="6"/>
    </row>
    <row r="700" spans="1:23" x14ac:dyDescent="0.25">
      <c r="A700" s="6"/>
      <c r="B700" s="6"/>
      <c r="C700" s="6"/>
      <c r="D700" s="6"/>
      <c r="E700" s="6"/>
      <c r="F700" s="6"/>
      <c r="G700" s="6"/>
      <c r="H700" s="6"/>
      <c r="I700" s="6"/>
      <c r="J700" s="6"/>
      <c r="K700" s="6"/>
      <c r="L700" s="6"/>
      <c r="M700" s="6"/>
      <c r="N700" s="6"/>
      <c r="O700" s="6"/>
      <c r="P700" s="6"/>
      <c r="Q700" s="6"/>
      <c r="R700" s="6"/>
      <c r="S700" s="6"/>
      <c r="T700" s="6"/>
      <c r="U700" s="6"/>
      <c r="V700" s="6"/>
      <c r="W700" s="6"/>
    </row>
    <row r="701" spans="1:23" x14ac:dyDescent="0.25">
      <c r="A701" s="6"/>
      <c r="B701" s="6"/>
      <c r="C701" s="6"/>
      <c r="D701" s="6"/>
      <c r="E701" s="6"/>
      <c r="F701" s="6"/>
      <c r="G701" s="6"/>
      <c r="H701" s="6"/>
      <c r="I701" s="6"/>
      <c r="J701" s="6"/>
      <c r="K701" s="6"/>
      <c r="L701" s="6"/>
      <c r="M701" s="6"/>
      <c r="N701" s="6"/>
      <c r="O701" s="6"/>
      <c r="P701" s="6"/>
      <c r="Q701" s="6"/>
      <c r="R701" s="6"/>
      <c r="S701" s="6"/>
      <c r="T701" s="6"/>
      <c r="U701" s="6"/>
      <c r="V701" s="6"/>
      <c r="W701" s="6"/>
    </row>
    <row r="702" spans="1:23" x14ac:dyDescent="0.25">
      <c r="A702" s="6"/>
      <c r="B702" s="6"/>
      <c r="C702" s="6"/>
      <c r="D702" s="6"/>
      <c r="E702" s="6"/>
      <c r="F702" s="6"/>
      <c r="G702" s="6"/>
      <c r="H702" s="6"/>
      <c r="I702" s="6"/>
      <c r="J702" s="6"/>
      <c r="K702" s="6"/>
      <c r="L702" s="6"/>
      <c r="M702" s="6"/>
      <c r="N702" s="6"/>
      <c r="O702" s="6"/>
      <c r="P702" s="6"/>
      <c r="Q702" s="6"/>
      <c r="R702" s="6"/>
      <c r="S702" s="6"/>
      <c r="T702" s="6"/>
      <c r="U702" s="6"/>
      <c r="V702" s="6"/>
      <c r="W702" s="6"/>
    </row>
    <row r="703" spans="1:23" x14ac:dyDescent="0.25">
      <c r="A703" s="6"/>
      <c r="B703" s="6"/>
      <c r="C703" s="6"/>
      <c r="D703" s="6"/>
      <c r="E703" s="6"/>
      <c r="F703" s="6"/>
      <c r="G703" s="6"/>
      <c r="H703" s="6"/>
      <c r="I703" s="6"/>
      <c r="J703" s="6"/>
      <c r="K703" s="6"/>
      <c r="L703" s="6"/>
      <c r="M703" s="6"/>
      <c r="N703" s="6"/>
      <c r="O703" s="6"/>
      <c r="P703" s="6"/>
      <c r="Q703" s="6"/>
      <c r="R703" s="6"/>
      <c r="S703" s="6"/>
      <c r="T703" s="6"/>
      <c r="U703" s="6"/>
      <c r="V703" s="6"/>
      <c r="W703" s="6"/>
    </row>
    <row r="704" spans="1:23" x14ac:dyDescent="0.25">
      <c r="A704" s="6"/>
      <c r="B704" s="6"/>
      <c r="C704" s="6"/>
      <c r="D704" s="6"/>
      <c r="E704" s="6"/>
      <c r="F704" s="6"/>
      <c r="G704" s="6"/>
      <c r="H704" s="6"/>
      <c r="I704" s="6"/>
      <c r="J704" s="6"/>
      <c r="K704" s="6"/>
      <c r="L704" s="6"/>
      <c r="M704" s="6"/>
      <c r="N704" s="6"/>
      <c r="O704" s="6"/>
      <c r="P704" s="6"/>
      <c r="Q704" s="6"/>
      <c r="R704" s="6"/>
      <c r="S704" s="6"/>
      <c r="T704" s="6"/>
      <c r="U704" s="6"/>
      <c r="V704" s="6"/>
      <c r="W704" s="6"/>
    </row>
    <row r="705" spans="1:23" x14ac:dyDescent="0.25">
      <c r="A705" s="6"/>
      <c r="B705" s="6"/>
      <c r="C705" s="6"/>
      <c r="D705" s="6"/>
      <c r="E705" s="6"/>
      <c r="F705" s="6"/>
      <c r="G705" s="6"/>
      <c r="H705" s="6"/>
      <c r="I705" s="6"/>
      <c r="J705" s="6"/>
      <c r="K705" s="6"/>
      <c r="L705" s="6"/>
      <c r="M705" s="6"/>
      <c r="N705" s="6"/>
      <c r="O705" s="6"/>
      <c r="P705" s="6"/>
      <c r="Q705" s="6"/>
      <c r="R705" s="6"/>
      <c r="S705" s="6"/>
      <c r="T705" s="6"/>
      <c r="U705" s="6"/>
      <c r="V705" s="6"/>
      <c r="W705" s="6"/>
    </row>
    <row r="706" spans="1:23" x14ac:dyDescent="0.25">
      <c r="A706" s="6"/>
      <c r="B706" s="6"/>
      <c r="C706" s="6"/>
      <c r="D706" s="6"/>
      <c r="E706" s="6"/>
      <c r="F706" s="6"/>
      <c r="G706" s="6"/>
      <c r="H706" s="6"/>
      <c r="I706" s="6"/>
      <c r="J706" s="6"/>
      <c r="K706" s="6"/>
      <c r="L706" s="6"/>
      <c r="M706" s="6"/>
      <c r="N706" s="6"/>
      <c r="O706" s="6"/>
      <c r="P706" s="6"/>
      <c r="Q706" s="6"/>
      <c r="R706" s="6"/>
      <c r="S706" s="6"/>
      <c r="T706" s="6"/>
      <c r="U706" s="6"/>
      <c r="V706" s="6"/>
      <c r="W706" s="6"/>
    </row>
    <row r="707" spans="1:23" x14ac:dyDescent="0.25">
      <c r="A707" s="6"/>
      <c r="B707" s="6"/>
      <c r="C707" s="6"/>
      <c r="D707" s="6"/>
      <c r="E707" s="6"/>
      <c r="F707" s="6"/>
      <c r="G707" s="6"/>
      <c r="H707" s="6"/>
      <c r="I707" s="6"/>
      <c r="J707" s="6"/>
      <c r="K707" s="6"/>
      <c r="L707" s="6"/>
      <c r="M707" s="6"/>
      <c r="N707" s="6"/>
      <c r="O707" s="6"/>
      <c r="P707" s="6"/>
      <c r="Q707" s="6"/>
      <c r="R707" s="6"/>
      <c r="S707" s="6"/>
      <c r="T707" s="6"/>
      <c r="U707" s="6"/>
      <c r="V707" s="6"/>
      <c r="W707" s="6"/>
    </row>
    <row r="708" spans="1:23" x14ac:dyDescent="0.25">
      <c r="A708" s="6"/>
      <c r="B708" s="6"/>
      <c r="C708" s="6"/>
      <c r="D708" s="6"/>
      <c r="E708" s="6"/>
      <c r="F708" s="6"/>
      <c r="G708" s="6"/>
      <c r="H708" s="6"/>
      <c r="I708" s="6"/>
      <c r="J708" s="6"/>
      <c r="K708" s="6"/>
      <c r="L708" s="6"/>
      <c r="M708" s="6"/>
      <c r="N708" s="6"/>
      <c r="O708" s="6"/>
      <c r="P708" s="6"/>
      <c r="Q708" s="6"/>
      <c r="R708" s="6"/>
      <c r="S708" s="6"/>
      <c r="T708" s="6"/>
      <c r="U708" s="6"/>
      <c r="V708" s="6"/>
      <c r="W708" s="6"/>
    </row>
    <row r="709" spans="1:23" x14ac:dyDescent="0.25">
      <c r="A709" s="6"/>
      <c r="B709" s="6"/>
      <c r="C709" s="6"/>
      <c r="D709" s="6"/>
      <c r="E709" s="6"/>
      <c r="F709" s="6"/>
      <c r="G709" s="6"/>
      <c r="H709" s="6"/>
      <c r="I709" s="6"/>
      <c r="J709" s="6"/>
      <c r="K709" s="6"/>
      <c r="L709" s="6"/>
      <c r="M709" s="6"/>
      <c r="N709" s="6"/>
      <c r="O709" s="6"/>
      <c r="P709" s="6"/>
      <c r="Q709" s="6"/>
      <c r="R709" s="6"/>
      <c r="S709" s="6"/>
      <c r="T709" s="6"/>
      <c r="U709" s="6"/>
      <c r="V709" s="6"/>
      <c r="W709" s="6"/>
    </row>
    <row r="710" spans="1:23" x14ac:dyDescent="0.25">
      <c r="A710" s="6"/>
      <c r="B710" s="6"/>
      <c r="C710" s="6"/>
      <c r="D710" s="6"/>
      <c r="E710" s="6"/>
      <c r="F710" s="6"/>
      <c r="G710" s="6"/>
      <c r="H710" s="6"/>
      <c r="I710" s="6"/>
      <c r="J710" s="6"/>
      <c r="K710" s="6"/>
      <c r="L710" s="6"/>
      <c r="M710" s="6"/>
      <c r="N710" s="6"/>
      <c r="O710" s="6"/>
      <c r="P710" s="6"/>
      <c r="Q710" s="6"/>
      <c r="R710" s="6"/>
      <c r="S710" s="6"/>
      <c r="T710" s="6"/>
      <c r="U710" s="6"/>
      <c r="V710" s="6"/>
      <c r="W710" s="6"/>
    </row>
    <row r="711" spans="1:23" x14ac:dyDescent="0.25">
      <c r="A711" s="6"/>
      <c r="B711" s="6"/>
      <c r="C711" s="6"/>
      <c r="D711" s="6"/>
      <c r="E711" s="6"/>
      <c r="F711" s="6"/>
      <c r="G711" s="6"/>
      <c r="H711" s="6"/>
      <c r="I711" s="6"/>
      <c r="J711" s="6"/>
      <c r="K711" s="6"/>
      <c r="L711" s="6"/>
      <c r="M711" s="6"/>
      <c r="N711" s="6"/>
      <c r="O711" s="6"/>
      <c r="P711" s="6"/>
      <c r="Q711" s="6"/>
      <c r="R711" s="6"/>
      <c r="S711" s="6"/>
      <c r="T711" s="6"/>
      <c r="U711" s="6"/>
      <c r="V711" s="6"/>
      <c r="W711" s="6"/>
    </row>
    <row r="712" spans="1:23" x14ac:dyDescent="0.25">
      <c r="A712" s="6"/>
      <c r="B712" s="6"/>
      <c r="C712" s="6"/>
      <c r="D712" s="6"/>
      <c r="E712" s="6"/>
      <c r="F712" s="6"/>
      <c r="G712" s="6"/>
      <c r="H712" s="6"/>
      <c r="I712" s="6"/>
      <c r="J712" s="6"/>
      <c r="K712" s="6"/>
      <c r="L712" s="6"/>
      <c r="M712" s="6"/>
      <c r="N712" s="6"/>
      <c r="O712" s="6"/>
      <c r="P712" s="6"/>
      <c r="Q712" s="6"/>
      <c r="R712" s="6"/>
      <c r="S712" s="6"/>
      <c r="T712" s="6"/>
      <c r="U712" s="6"/>
      <c r="V712" s="6"/>
      <c r="W712" s="6"/>
    </row>
    <row r="713" spans="1:23" x14ac:dyDescent="0.25">
      <c r="A713" s="6"/>
      <c r="B713" s="6"/>
      <c r="C713" s="6"/>
      <c r="D713" s="6"/>
      <c r="E713" s="6"/>
      <c r="F713" s="6"/>
      <c r="G713" s="6"/>
      <c r="H713" s="6"/>
      <c r="I713" s="6"/>
      <c r="J713" s="6"/>
      <c r="K713" s="6"/>
      <c r="L713" s="6"/>
      <c r="M713" s="6"/>
      <c r="N713" s="6"/>
      <c r="O713" s="6"/>
      <c r="P713" s="6"/>
      <c r="Q713" s="6"/>
      <c r="R713" s="6"/>
      <c r="S713" s="6"/>
      <c r="T713" s="6"/>
      <c r="U713" s="6"/>
      <c r="V713" s="6"/>
      <c r="W713" s="6"/>
    </row>
    <row r="714" spans="1:23" x14ac:dyDescent="0.25">
      <c r="A714" s="6"/>
      <c r="B714" s="6"/>
      <c r="C714" s="6"/>
      <c r="D714" s="6"/>
      <c r="E714" s="6"/>
      <c r="F714" s="6"/>
      <c r="G714" s="6"/>
      <c r="H714" s="6"/>
      <c r="I714" s="6"/>
      <c r="J714" s="6"/>
      <c r="K714" s="6"/>
      <c r="L714" s="6"/>
      <c r="M714" s="6"/>
      <c r="N714" s="6"/>
      <c r="O714" s="6"/>
      <c r="P714" s="6"/>
      <c r="Q714" s="6"/>
      <c r="R714" s="6"/>
      <c r="S714" s="6"/>
      <c r="T714" s="6"/>
      <c r="U714" s="6"/>
      <c r="V714" s="6"/>
      <c r="W714" s="6"/>
    </row>
    <row r="715" spans="1:23" x14ac:dyDescent="0.25">
      <c r="A715" s="6"/>
      <c r="B715" s="6"/>
      <c r="C715" s="6"/>
      <c r="D715" s="6"/>
      <c r="E715" s="6"/>
      <c r="F715" s="6"/>
      <c r="G715" s="6"/>
      <c r="H715" s="6"/>
      <c r="I715" s="6"/>
      <c r="J715" s="6"/>
      <c r="K715" s="6"/>
      <c r="L715" s="6"/>
      <c r="M715" s="6"/>
      <c r="N715" s="6"/>
      <c r="O715" s="6"/>
      <c r="P715" s="6"/>
      <c r="Q715" s="6"/>
      <c r="R715" s="6"/>
      <c r="S715" s="6"/>
      <c r="T715" s="6"/>
      <c r="U715" s="6"/>
      <c r="V715" s="6"/>
      <c r="W715" s="6"/>
    </row>
    <row r="716" spans="1:23" x14ac:dyDescent="0.25">
      <c r="A716" s="6"/>
      <c r="B716" s="6"/>
      <c r="C716" s="6"/>
      <c r="D716" s="6"/>
      <c r="E716" s="6"/>
      <c r="F716" s="6"/>
      <c r="G716" s="6"/>
      <c r="H716" s="6"/>
      <c r="I716" s="6"/>
      <c r="J716" s="6"/>
      <c r="K716" s="6"/>
      <c r="L716" s="6"/>
      <c r="M716" s="6"/>
      <c r="N716" s="6"/>
      <c r="O716" s="6"/>
      <c r="P716" s="6"/>
      <c r="Q716" s="6"/>
      <c r="R716" s="6"/>
      <c r="S716" s="6"/>
      <c r="T716" s="6"/>
      <c r="U716" s="6"/>
      <c r="V716" s="6"/>
      <c r="W716" s="6"/>
    </row>
    <row r="717" spans="1:23" x14ac:dyDescent="0.25">
      <c r="A717" s="6"/>
      <c r="B717" s="6"/>
      <c r="C717" s="6"/>
      <c r="D717" s="6"/>
      <c r="E717" s="6"/>
      <c r="F717" s="6"/>
      <c r="G717" s="6"/>
      <c r="H717" s="6"/>
      <c r="I717" s="6"/>
      <c r="J717" s="6"/>
      <c r="K717" s="6"/>
      <c r="L717" s="6"/>
      <c r="M717" s="6"/>
      <c r="N717" s="6"/>
      <c r="O717" s="6"/>
      <c r="P717" s="6"/>
      <c r="Q717" s="6"/>
      <c r="R717" s="6"/>
      <c r="S717" s="6"/>
      <c r="T717" s="6"/>
      <c r="U717" s="6"/>
      <c r="V717" s="6"/>
      <c r="W717" s="6"/>
    </row>
    <row r="718" spans="1:23" x14ac:dyDescent="0.25">
      <c r="A718" s="6"/>
      <c r="B718" s="6"/>
      <c r="C718" s="6"/>
      <c r="D718" s="6"/>
      <c r="E718" s="6"/>
      <c r="F718" s="6"/>
      <c r="G718" s="6"/>
      <c r="H718" s="6"/>
      <c r="I718" s="6"/>
      <c r="J718" s="6"/>
      <c r="K718" s="6"/>
      <c r="L718" s="6"/>
      <c r="M718" s="6"/>
      <c r="N718" s="6"/>
      <c r="O718" s="6"/>
      <c r="P718" s="6"/>
      <c r="Q718" s="6"/>
      <c r="R718" s="6"/>
      <c r="S718" s="6"/>
      <c r="T718" s="6"/>
      <c r="U718" s="6"/>
      <c r="V718" s="6"/>
      <c r="W718" s="6"/>
    </row>
    <row r="719" spans="1:23" x14ac:dyDescent="0.25">
      <c r="A719" s="6"/>
      <c r="B719" s="6"/>
      <c r="C719" s="6"/>
      <c r="D719" s="6"/>
      <c r="E719" s="6"/>
      <c r="F719" s="6"/>
      <c r="G719" s="6"/>
      <c r="H719" s="6"/>
      <c r="I719" s="6"/>
      <c r="J719" s="6"/>
      <c r="K719" s="6"/>
      <c r="L719" s="6"/>
      <c r="M719" s="6"/>
      <c r="N719" s="6"/>
      <c r="O719" s="6"/>
      <c r="P719" s="6"/>
      <c r="Q719" s="6"/>
      <c r="R719" s="6"/>
      <c r="S719" s="6"/>
      <c r="T719" s="6"/>
      <c r="U719" s="6"/>
      <c r="V719" s="6"/>
      <c r="W719" s="6"/>
    </row>
    <row r="720" spans="1:23" x14ac:dyDescent="0.25">
      <c r="A720" s="6"/>
      <c r="B720" s="6"/>
      <c r="C720" s="6"/>
      <c r="D720" s="6"/>
      <c r="E720" s="6"/>
      <c r="F720" s="6"/>
      <c r="G720" s="6"/>
      <c r="H720" s="6"/>
      <c r="I720" s="6"/>
      <c r="J720" s="6"/>
      <c r="K720" s="6"/>
      <c r="L720" s="6"/>
      <c r="M720" s="6"/>
      <c r="N720" s="6"/>
      <c r="O720" s="6"/>
      <c r="P720" s="6"/>
      <c r="Q720" s="6"/>
      <c r="R720" s="6"/>
      <c r="S720" s="6"/>
      <c r="T720" s="6"/>
      <c r="U720" s="6"/>
      <c r="V720" s="6"/>
      <c r="W720" s="6"/>
    </row>
    <row r="721" spans="1:23" x14ac:dyDescent="0.25">
      <c r="A721" s="6"/>
      <c r="B721" s="6"/>
      <c r="C721" s="6"/>
      <c r="D721" s="6"/>
      <c r="E721" s="6"/>
      <c r="F721" s="6"/>
      <c r="G721" s="6"/>
      <c r="H721" s="6"/>
      <c r="I721" s="6"/>
      <c r="J721" s="6"/>
      <c r="K721" s="6"/>
      <c r="L721" s="6"/>
      <c r="M721" s="6"/>
      <c r="N721" s="6"/>
      <c r="O721" s="6"/>
      <c r="P721" s="6"/>
      <c r="Q721" s="6"/>
      <c r="R721" s="6"/>
      <c r="S721" s="6"/>
      <c r="T721" s="6"/>
      <c r="U721" s="6"/>
      <c r="V721" s="6"/>
      <c r="W721" s="6"/>
    </row>
    <row r="722" spans="1:23" x14ac:dyDescent="0.25">
      <c r="A722" s="6"/>
      <c r="B722" s="6"/>
      <c r="C722" s="6"/>
      <c r="D722" s="6"/>
      <c r="E722" s="6"/>
      <c r="F722" s="6"/>
      <c r="G722" s="6"/>
      <c r="H722" s="6"/>
      <c r="I722" s="6"/>
      <c r="J722" s="6"/>
      <c r="K722" s="6"/>
      <c r="L722" s="6"/>
      <c r="M722" s="6"/>
      <c r="N722" s="6"/>
      <c r="O722" s="6"/>
      <c r="P722" s="6"/>
      <c r="Q722" s="6"/>
      <c r="R722" s="6"/>
      <c r="S722" s="6"/>
      <c r="T722" s="6"/>
      <c r="U722" s="6"/>
      <c r="V722" s="6"/>
      <c r="W722" s="6"/>
    </row>
    <row r="723" spans="1:23" x14ac:dyDescent="0.25">
      <c r="A723" s="6"/>
      <c r="B723" s="6"/>
      <c r="C723" s="6"/>
      <c r="D723" s="6"/>
      <c r="E723" s="6"/>
      <c r="F723" s="6"/>
      <c r="G723" s="6"/>
      <c r="H723" s="6"/>
      <c r="I723" s="6"/>
      <c r="J723" s="6"/>
      <c r="K723" s="6"/>
      <c r="L723" s="6"/>
      <c r="M723" s="6"/>
      <c r="N723" s="6"/>
      <c r="O723" s="6"/>
      <c r="P723" s="6"/>
      <c r="Q723" s="6"/>
      <c r="R723" s="6"/>
      <c r="S723" s="6"/>
      <c r="T723" s="6"/>
      <c r="U723" s="6"/>
      <c r="V723" s="6"/>
      <c r="W723" s="6"/>
    </row>
    <row r="724" spans="1:23" x14ac:dyDescent="0.25">
      <c r="A724" s="6"/>
      <c r="B724" s="6"/>
      <c r="C724" s="6"/>
      <c r="D724" s="6"/>
      <c r="E724" s="6"/>
      <c r="F724" s="6"/>
      <c r="G724" s="6"/>
      <c r="H724" s="6"/>
      <c r="I724" s="6"/>
      <c r="J724" s="6"/>
      <c r="K724" s="6"/>
      <c r="L724" s="6"/>
      <c r="M724" s="6"/>
      <c r="N724" s="6"/>
      <c r="O724" s="6"/>
      <c r="P724" s="6"/>
      <c r="Q724" s="6"/>
      <c r="R724" s="6"/>
      <c r="S724" s="6"/>
      <c r="T724" s="6"/>
      <c r="U724" s="6"/>
      <c r="V724" s="6"/>
      <c r="W724" s="6"/>
    </row>
    <row r="725" spans="1:23" x14ac:dyDescent="0.25">
      <c r="A725" s="6"/>
      <c r="B725" s="6"/>
      <c r="C725" s="6"/>
      <c r="D725" s="6"/>
      <c r="E725" s="6"/>
      <c r="F725" s="6"/>
      <c r="G725" s="6"/>
      <c r="H725" s="6"/>
      <c r="I725" s="6"/>
      <c r="J725" s="6"/>
      <c r="K725" s="6"/>
      <c r="L725" s="6"/>
      <c r="M725" s="6"/>
      <c r="N725" s="6"/>
      <c r="O725" s="6"/>
      <c r="P725" s="6"/>
      <c r="Q725" s="6"/>
      <c r="R725" s="6"/>
      <c r="S725" s="6"/>
      <c r="T725" s="6"/>
      <c r="U725" s="6"/>
      <c r="V725" s="6"/>
      <c r="W725" s="6"/>
    </row>
    <row r="726" spans="1:23" x14ac:dyDescent="0.25">
      <c r="A726" s="6"/>
      <c r="B726" s="6"/>
      <c r="C726" s="6"/>
      <c r="D726" s="6"/>
      <c r="E726" s="6"/>
      <c r="F726" s="6"/>
      <c r="G726" s="6"/>
      <c r="H726" s="6"/>
      <c r="I726" s="6"/>
      <c r="J726" s="6"/>
      <c r="K726" s="6"/>
      <c r="L726" s="6"/>
      <c r="M726" s="6"/>
      <c r="N726" s="6"/>
      <c r="O726" s="6"/>
      <c r="P726" s="6"/>
      <c r="Q726" s="6"/>
      <c r="R726" s="6"/>
      <c r="S726" s="6"/>
      <c r="T726" s="6"/>
      <c r="U726" s="6"/>
      <c r="V726" s="6"/>
      <c r="W726" s="6"/>
    </row>
    <row r="727" spans="1:23" x14ac:dyDescent="0.25">
      <c r="A727" s="6"/>
      <c r="B727" s="6"/>
      <c r="C727" s="6"/>
      <c r="D727" s="6"/>
      <c r="E727" s="6"/>
      <c r="F727" s="6"/>
      <c r="G727" s="6"/>
      <c r="H727" s="6"/>
      <c r="I727" s="6"/>
      <c r="J727" s="6"/>
      <c r="K727" s="6"/>
      <c r="L727" s="6"/>
      <c r="M727" s="6"/>
      <c r="N727" s="6"/>
      <c r="O727" s="6"/>
      <c r="P727" s="6"/>
      <c r="Q727" s="6"/>
      <c r="R727" s="6"/>
      <c r="S727" s="6"/>
      <c r="T727" s="6"/>
      <c r="U727" s="6"/>
      <c r="V727" s="6"/>
      <c r="W727" s="6"/>
    </row>
    <row r="728" spans="1:23" x14ac:dyDescent="0.25">
      <c r="A728" s="6"/>
      <c r="B728" s="6"/>
      <c r="C728" s="6"/>
      <c r="D728" s="6"/>
      <c r="E728" s="6"/>
      <c r="F728" s="6"/>
      <c r="G728" s="6"/>
      <c r="H728" s="6"/>
      <c r="I728" s="6"/>
      <c r="J728" s="6"/>
      <c r="K728" s="6"/>
      <c r="L728" s="6"/>
      <c r="M728" s="6"/>
      <c r="N728" s="6"/>
      <c r="O728" s="6"/>
      <c r="P728" s="6"/>
      <c r="Q728" s="6"/>
      <c r="R728" s="6"/>
      <c r="S728" s="6"/>
      <c r="T728" s="6"/>
      <c r="U728" s="6"/>
      <c r="V728" s="6"/>
      <c r="W728" s="6"/>
    </row>
    <row r="729" spans="1:23" x14ac:dyDescent="0.25">
      <c r="A729" s="6"/>
      <c r="B729" s="6"/>
      <c r="C729" s="6"/>
      <c r="D729" s="6"/>
      <c r="E729" s="6"/>
      <c r="F729" s="6"/>
      <c r="G729" s="6"/>
      <c r="H729" s="6"/>
      <c r="I729" s="6"/>
      <c r="J729" s="6"/>
      <c r="K729" s="6"/>
      <c r="L729" s="6"/>
      <c r="M729" s="6"/>
      <c r="N729" s="6"/>
      <c r="O729" s="6"/>
      <c r="P729" s="6"/>
      <c r="Q729" s="6"/>
      <c r="R729" s="6"/>
      <c r="S729" s="6"/>
      <c r="T729" s="6"/>
      <c r="U729" s="6"/>
      <c r="V729" s="6"/>
      <c r="W729" s="6"/>
    </row>
    <row r="730" spans="1:23" x14ac:dyDescent="0.25">
      <c r="A730" s="6"/>
      <c r="B730" s="6"/>
      <c r="C730" s="6"/>
      <c r="D730" s="6"/>
      <c r="E730" s="6"/>
      <c r="F730" s="6"/>
      <c r="G730" s="6"/>
      <c r="H730" s="6"/>
      <c r="I730" s="6"/>
      <c r="J730" s="6"/>
      <c r="K730" s="6"/>
      <c r="L730" s="6"/>
      <c r="M730" s="6"/>
      <c r="N730" s="6"/>
      <c r="O730" s="6"/>
      <c r="P730" s="6"/>
      <c r="Q730" s="6"/>
      <c r="R730" s="6"/>
      <c r="S730" s="6"/>
      <c r="T730" s="6"/>
      <c r="U730" s="6"/>
      <c r="V730" s="6"/>
      <c r="W730" s="6"/>
    </row>
    <row r="731" spans="1:23" x14ac:dyDescent="0.25">
      <c r="A731" s="6"/>
      <c r="B731" s="6"/>
      <c r="C731" s="6"/>
      <c r="D731" s="6"/>
      <c r="E731" s="6"/>
      <c r="F731" s="6"/>
      <c r="G731" s="6"/>
      <c r="H731" s="6"/>
      <c r="I731" s="6"/>
      <c r="J731" s="6"/>
      <c r="K731" s="6"/>
      <c r="L731" s="6"/>
      <c r="M731" s="6"/>
      <c r="N731" s="6"/>
      <c r="O731" s="6"/>
      <c r="P731" s="6"/>
      <c r="Q731" s="6"/>
      <c r="R731" s="6"/>
      <c r="S731" s="6"/>
      <c r="T731" s="6"/>
      <c r="U731" s="6"/>
      <c r="V731" s="6"/>
      <c r="W731" s="6"/>
    </row>
    <row r="732" spans="1:23" x14ac:dyDescent="0.25">
      <c r="A732" s="6"/>
      <c r="B732" s="6"/>
      <c r="C732" s="6"/>
      <c r="D732" s="6"/>
      <c r="E732" s="6"/>
      <c r="F732" s="6"/>
      <c r="G732" s="6"/>
      <c r="H732" s="6"/>
      <c r="I732" s="6"/>
      <c r="J732" s="6"/>
      <c r="K732" s="6"/>
      <c r="L732" s="6"/>
      <c r="M732" s="6"/>
      <c r="N732" s="6"/>
      <c r="O732" s="6"/>
      <c r="P732" s="6"/>
      <c r="Q732" s="6"/>
      <c r="R732" s="6"/>
      <c r="S732" s="6"/>
      <c r="T732" s="6"/>
      <c r="U732" s="6"/>
      <c r="V732" s="6"/>
      <c r="W732" s="6"/>
    </row>
    <row r="733" spans="1:23" x14ac:dyDescent="0.25">
      <c r="A733" s="6"/>
      <c r="B733" s="6"/>
      <c r="C733" s="6"/>
      <c r="D733" s="6"/>
      <c r="E733" s="6"/>
      <c r="F733" s="6"/>
      <c r="G733" s="6"/>
      <c r="H733" s="6"/>
      <c r="I733" s="6"/>
      <c r="J733" s="6"/>
      <c r="K733" s="6"/>
      <c r="L733" s="6"/>
      <c r="M733" s="6"/>
      <c r="N733" s="6"/>
      <c r="O733" s="6"/>
      <c r="P733" s="6"/>
      <c r="Q733" s="6"/>
      <c r="R733" s="6"/>
      <c r="S733" s="6"/>
      <c r="T733" s="6"/>
      <c r="U733" s="6"/>
      <c r="V733" s="6"/>
      <c r="W733" s="6"/>
    </row>
    <row r="734" spans="1:23" x14ac:dyDescent="0.25">
      <c r="A734" s="6"/>
      <c r="B734" s="6"/>
      <c r="C734" s="6"/>
      <c r="D734" s="6"/>
      <c r="E734" s="6"/>
      <c r="F734" s="6"/>
      <c r="G734" s="6"/>
      <c r="H734" s="6"/>
      <c r="I734" s="6"/>
      <c r="J734" s="6"/>
      <c r="K734" s="6"/>
      <c r="L734" s="6"/>
      <c r="M734" s="6"/>
      <c r="N734" s="6"/>
      <c r="O734" s="6"/>
      <c r="P734" s="6"/>
      <c r="Q734" s="6"/>
      <c r="R734" s="6"/>
      <c r="S734" s="6"/>
      <c r="T734" s="6"/>
      <c r="U734" s="6"/>
      <c r="V734" s="6"/>
      <c r="W734" s="6"/>
    </row>
    <row r="735" spans="1:23" x14ac:dyDescent="0.25">
      <c r="A735" s="6"/>
      <c r="B735" s="6"/>
      <c r="C735" s="6"/>
      <c r="D735" s="6"/>
      <c r="E735" s="6"/>
      <c r="F735" s="6"/>
      <c r="G735" s="6"/>
      <c r="H735" s="6"/>
      <c r="I735" s="6"/>
      <c r="J735" s="6"/>
      <c r="K735" s="6"/>
      <c r="L735" s="6"/>
      <c r="M735" s="6"/>
      <c r="N735" s="6"/>
      <c r="O735" s="6"/>
      <c r="P735" s="6"/>
      <c r="Q735" s="6"/>
      <c r="R735" s="6"/>
      <c r="S735" s="6"/>
      <c r="T735" s="6"/>
      <c r="U735" s="6"/>
      <c r="V735" s="6"/>
      <c r="W735" s="6"/>
    </row>
    <row r="736" spans="1:23" x14ac:dyDescent="0.25">
      <c r="A736" s="6"/>
      <c r="B736" s="6"/>
      <c r="C736" s="6"/>
      <c r="D736" s="6"/>
      <c r="E736" s="6"/>
      <c r="F736" s="6"/>
      <c r="G736" s="6"/>
      <c r="H736" s="6"/>
      <c r="I736" s="6"/>
      <c r="J736" s="6"/>
      <c r="K736" s="6"/>
      <c r="L736" s="6"/>
      <c r="M736" s="6"/>
      <c r="N736" s="6"/>
      <c r="O736" s="6"/>
      <c r="P736" s="6"/>
      <c r="Q736" s="6"/>
      <c r="R736" s="6"/>
      <c r="S736" s="6"/>
      <c r="T736" s="6"/>
      <c r="U736" s="6"/>
      <c r="V736" s="6"/>
      <c r="W736" s="6"/>
    </row>
    <row r="737" spans="1:23" x14ac:dyDescent="0.25">
      <c r="A737" s="6"/>
      <c r="B737" s="6"/>
      <c r="C737" s="6"/>
      <c r="D737" s="6"/>
      <c r="E737" s="6"/>
      <c r="F737" s="6"/>
      <c r="G737" s="6"/>
      <c r="H737" s="6"/>
      <c r="I737" s="6"/>
      <c r="J737" s="6"/>
      <c r="K737" s="6"/>
      <c r="L737" s="6"/>
      <c r="M737" s="6"/>
      <c r="N737" s="6"/>
      <c r="O737" s="6"/>
      <c r="P737" s="6"/>
      <c r="Q737" s="6"/>
      <c r="R737" s="6"/>
      <c r="S737" s="6"/>
      <c r="T737" s="6"/>
      <c r="U737" s="6"/>
      <c r="V737" s="6"/>
      <c r="W737" s="6"/>
    </row>
    <row r="738" spans="1:23" x14ac:dyDescent="0.25">
      <c r="A738" s="6"/>
      <c r="B738" s="6"/>
      <c r="C738" s="6"/>
      <c r="D738" s="6"/>
      <c r="E738" s="6"/>
      <c r="F738" s="6"/>
      <c r="G738" s="6"/>
      <c r="H738" s="6"/>
      <c r="I738" s="6"/>
      <c r="J738" s="6"/>
      <c r="K738" s="6"/>
      <c r="L738" s="6"/>
      <c r="M738" s="6"/>
      <c r="N738" s="6"/>
      <c r="O738" s="6"/>
      <c r="P738" s="6"/>
      <c r="Q738" s="6"/>
      <c r="R738" s="6"/>
      <c r="S738" s="6"/>
      <c r="T738" s="6"/>
      <c r="U738" s="6"/>
      <c r="V738" s="6"/>
      <c r="W738" s="6"/>
    </row>
    <row r="739" spans="1:23" x14ac:dyDescent="0.25">
      <c r="A739" s="6"/>
      <c r="B739" s="6"/>
      <c r="C739" s="6"/>
      <c r="D739" s="6"/>
      <c r="E739" s="6"/>
      <c r="F739" s="6"/>
      <c r="G739" s="6"/>
      <c r="H739" s="6"/>
      <c r="I739" s="6"/>
      <c r="J739" s="6"/>
      <c r="K739" s="6"/>
      <c r="L739" s="6"/>
      <c r="M739" s="6"/>
      <c r="N739" s="6"/>
      <c r="O739" s="6"/>
      <c r="P739" s="6"/>
      <c r="Q739" s="6"/>
      <c r="R739" s="6"/>
      <c r="S739" s="6"/>
      <c r="T739" s="6"/>
      <c r="U739" s="6"/>
      <c r="V739" s="6"/>
      <c r="W739" s="6"/>
    </row>
    <row r="740" spans="1:23" x14ac:dyDescent="0.25">
      <c r="A740" s="6"/>
      <c r="B740" s="6"/>
      <c r="C740" s="6"/>
      <c r="D740" s="6"/>
      <c r="E740" s="6"/>
      <c r="F740" s="6"/>
      <c r="G740" s="6"/>
      <c r="H740" s="6"/>
      <c r="I740" s="6"/>
      <c r="J740" s="6"/>
      <c r="K740" s="6"/>
      <c r="L740" s="6"/>
      <c r="M740" s="6"/>
      <c r="N740" s="6"/>
      <c r="O740" s="6"/>
      <c r="P740" s="6"/>
      <c r="Q740" s="6"/>
      <c r="R740" s="6"/>
      <c r="S740" s="6"/>
      <c r="T740" s="6"/>
      <c r="U740" s="6"/>
      <c r="V740" s="6"/>
      <c r="W740" s="6"/>
    </row>
    <row r="741" spans="1:23" x14ac:dyDescent="0.25">
      <c r="A741" s="6"/>
      <c r="B741" s="6"/>
      <c r="C741" s="6"/>
      <c r="D741" s="6"/>
      <c r="E741" s="6"/>
      <c r="F741" s="6"/>
      <c r="G741" s="6"/>
      <c r="H741" s="6"/>
      <c r="I741" s="6"/>
      <c r="J741" s="6"/>
      <c r="K741" s="6"/>
      <c r="L741" s="6"/>
      <c r="M741" s="6"/>
      <c r="N741" s="6"/>
      <c r="O741" s="6"/>
      <c r="P741" s="6"/>
      <c r="Q741" s="6"/>
      <c r="R741" s="6"/>
      <c r="S741" s="6"/>
      <c r="T741" s="6"/>
      <c r="U741" s="6"/>
      <c r="V741" s="6"/>
      <c r="W741" s="6"/>
    </row>
    <row r="742" spans="1:23" x14ac:dyDescent="0.25">
      <c r="A742" s="6"/>
      <c r="B742" s="6"/>
      <c r="C742" s="6"/>
      <c r="D742" s="6"/>
      <c r="E742" s="6"/>
      <c r="F742" s="6"/>
      <c r="G742" s="6"/>
      <c r="H742" s="6"/>
      <c r="I742" s="6"/>
      <c r="J742" s="6"/>
      <c r="K742" s="6"/>
      <c r="L742" s="6"/>
      <c r="M742" s="6"/>
      <c r="N742" s="6"/>
      <c r="O742" s="6"/>
      <c r="P742" s="6"/>
      <c r="Q742" s="6"/>
      <c r="R742" s="6"/>
      <c r="S742" s="6"/>
      <c r="T742" s="6"/>
      <c r="U742" s="6"/>
      <c r="V742" s="6"/>
      <c r="W742" s="6"/>
    </row>
    <row r="743" spans="1:23" x14ac:dyDescent="0.25">
      <c r="A743" s="6"/>
      <c r="B743" s="6"/>
      <c r="C743" s="6"/>
      <c r="D743" s="6"/>
      <c r="E743" s="6"/>
      <c r="F743" s="6"/>
      <c r="G743" s="6"/>
      <c r="H743" s="6"/>
      <c r="I743" s="6"/>
      <c r="J743" s="6"/>
      <c r="K743" s="6"/>
      <c r="L743" s="6"/>
      <c r="M743" s="6"/>
      <c r="N743" s="6"/>
      <c r="O743" s="6"/>
      <c r="P743" s="6"/>
      <c r="Q743" s="6"/>
      <c r="R743" s="6"/>
      <c r="S743" s="6"/>
      <c r="T743" s="6"/>
      <c r="U743" s="6"/>
      <c r="V743" s="6"/>
      <c r="W743" s="6"/>
    </row>
    <row r="744" spans="1:23" x14ac:dyDescent="0.25">
      <c r="A744" s="6"/>
      <c r="B744" s="6"/>
      <c r="C744" s="6"/>
      <c r="D744" s="6"/>
      <c r="E744" s="6"/>
      <c r="F744" s="6"/>
      <c r="G744" s="6"/>
      <c r="H744" s="6"/>
      <c r="I744" s="6"/>
      <c r="J744" s="6"/>
      <c r="K744" s="6"/>
      <c r="L744" s="6"/>
      <c r="M744" s="6"/>
      <c r="N744" s="6"/>
      <c r="O744" s="6"/>
      <c r="P744" s="6"/>
      <c r="Q744" s="6"/>
      <c r="R744" s="6"/>
      <c r="S744" s="6"/>
      <c r="T744" s="6"/>
      <c r="U744" s="6"/>
      <c r="V744" s="6"/>
      <c r="W744" s="6"/>
    </row>
    <row r="745" spans="1:23" x14ac:dyDescent="0.25">
      <c r="A745" s="6"/>
      <c r="B745" s="6"/>
      <c r="C745" s="6"/>
      <c r="D745" s="6"/>
      <c r="E745" s="6"/>
      <c r="F745" s="6"/>
      <c r="G745" s="6"/>
      <c r="H745" s="6"/>
      <c r="I745" s="6"/>
      <c r="J745" s="6"/>
      <c r="K745" s="6"/>
      <c r="L745" s="6"/>
      <c r="M745" s="6"/>
      <c r="N745" s="6"/>
      <c r="O745" s="6"/>
      <c r="P745" s="6"/>
      <c r="Q745" s="6"/>
      <c r="R745" s="6"/>
      <c r="S745" s="6"/>
      <c r="T745" s="6"/>
      <c r="U745" s="6"/>
      <c r="V745" s="6"/>
      <c r="W745" s="6"/>
    </row>
    <row r="746" spans="1:23" x14ac:dyDescent="0.25">
      <c r="A746" s="6"/>
      <c r="B746" s="6"/>
      <c r="C746" s="6"/>
      <c r="D746" s="6"/>
      <c r="E746" s="6"/>
      <c r="F746" s="6"/>
      <c r="G746" s="6"/>
      <c r="H746" s="6"/>
      <c r="I746" s="6"/>
      <c r="J746" s="6"/>
      <c r="K746" s="6"/>
      <c r="L746" s="6"/>
      <c r="M746" s="6"/>
      <c r="N746" s="6"/>
      <c r="O746" s="6"/>
      <c r="P746" s="6"/>
      <c r="Q746" s="6"/>
      <c r="R746" s="6"/>
      <c r="S746" s="6"/>
      <c r="T746" s="6"/>
      <c r="U746" s="6"/>
      <c r="V746" s="6"/>
      <c r="W746" s="6"/>
    </row>
    <row r="747" spans="1:23" x14ac:dyDescent="0.25">
      <c r="A747" s="6"/>
      <c r="B747" s="6"/>
      <c r="C747" s="6"/>
      <c r="D747" s="6"/>
      <c r="E747" s="6"/>
      <c r="F747" s="6"/>
      <c r="G747" s="6"/>
      <c r="H747" s="6"/>
      <c r="I747" s="6"/>
      <c r="J747" s="6"/>
      <c r="K747" s="6"/>
      <c r="L747" s="6"/>
      <c r="M747" s="6"/>
      <c r="N747" s="6"/>
      <c r="O747" s="6"/>
      <c r="P747" s="6"/>
      <c r="Q747" s="6"/>
      <c r="R747" s="6"/>
      <c r="S747" s="6"/>
      <c r="T747" s="6"/>
      <c r="U747" s="6"/>
      <c r="V747" s="6"/>
      <c r="W747" s="6"/>
    </row>
    <row r="748" spans="1:23" x14ac:dyDescent="0.25">
      <c r="A748" s="6"/>
      <c r="B748" s="6"/>
      <c r="C748" s="6"/>
      <c r="D748" s="6"/>
      <c r="E748" s="6"/>
      <c r="F748" s="6"/>
      <c r="G748" s="6"/>
      <c r="H748" s="6"/>
      <c r="I748" s="6"/>
      <c r="J748" s="6"/>
      <c r="K748" s="6"/>
      <c r="L748" s="6"/>
      <c r="M748" s="6"/>
      <c r="N748" s="6"/>
      <c r="O748" s="6"/>
      <c r="P748" s="6"/>
      <c r="Q748" s="6"/>
      <c r="R748" s="6"/>
      <c r="S748" s="6"/>
      <c r="T748" s="6"/>
      <c r="U748" s="6"/>
      <c r="V748" s="6"/>
      <c r="W748" s="6"/>
    </row>
    <row r="749" spans="1:23" x14ac:dyDescent="0.25">
      <c r="A749" s="6"/>
      <c r="B749" s="6"/>
      <c r="C749" s="6"/>
      <c r="D749" s="6"/>
      <c r="E749" s="6"/>
      <c r="F749" s="6"/>
      <c r="G749" s="6"/>
      <c r="H749" s="6"/>
      <c r="I749" s="6"/>
      <c r="J749" s="6"/>
      <c r="K749" s="6"/>
      <c r="L749" s="6"/>
      <c r="M749" s="6"/>
      <c r="N749" s="6"/>
      <c r="O749" s="6"/>
      <c r="P749" s="6"/>
      <c r="Q749" s="6"/>
      <c r="R749" s="6"/>
      <c r="S749" s="6"/>
      <c r="T749" s="6"/>
      <c r="U749" s="6"/>
      <c r="V749" s="6"/>
      <c r="W749" s="6"/>
    </row>
    <row r="750" spans="1:23" x14ac:dyDescent="0.25">
      <c r="A750" s="6"/>
      <c r="B750" s="6"/>
      <c r="C750" s="6"/>
      <c r="D750" s="6"/>
      <c r="E750" s="6"/>
      <c r="F750" s="6"/>
      <c r="G750" s="6"/>
      <c r="H750" s="6"/>
      <c r="I750" s="6"/>
      <c r="J750" s="6"/>
      <c r="K750" s="6"/>
      <c r="L750" s="6"/>
      <c r="M750" s="6"/>
      <c r="N750" s="6"/>
      <c r="O750" s="6"/>
      <c r="P750" s="6"/>
      <c r="Q750" s="6"/>
      <c r="R750" s="6"/>
      <c r="S750" s="6"/>
      <c r="T750" s="6"/>
      <c r="U750" s="6"/>
      <c r="V750" s="6"/>
      <c r="W750" s="6"/>
    </row>
    <row r="751" spans="1:23" x14ac:dyDescent="0.25">
      <c r="A751" s="6"/>
      <c r="B751" s="6"/>
      <c r="C751" s="6"/>
      <c r="D751" s="6"/>
      <c r="E751" s="6"/>
      <c r="F751" s="6"/>
      <c r="G751" s="6"/>
      <c r="H751" s="6"/>
      <c r="I751" s="6"/>
      <c r="J751" s="6"/>
      <c r="K751" s="6"/>
      <c r="L751" s="6"/>
      <c r="M751" s="6"/>
      <c r="N751" s="6"/>
      <c r="O751" s="6"/>
      <c r="P751" s="6"/>
      <c r="Q751" s="6"/>
      <c r="R751" s="6"/>
      <c r="S751" s="6"/>
      <c r="T751" s="6"/>
      <c r="U751" s="6"/>
      <c r="V751" s="6"/>
      <c r="W751" s="6"/>
    </row>
    <row r="752" spans="1:23" x14ac:dyDescent="0.25">
      <c r="A752" s="6"/>
      <c r="B752" s="6"/>
      <c r="C752" s="6"/>
      <c r="D752" s="6"/>
      <c r="E752" s="6"/>
      <c r="F752" s="6"/>
      <c r="G752" s="6"/>
      <c r="H752" s="6"/>
      <c r="I752" s="6"/>
      <c r="J752" s="6"/>
      <c r="K752" s="6"/>
      <c r="L752" s="6"/>
      <c r="M752" s="6"/>
      <c r="N752" s="6"/>
      <c r="O752" s="6"/>
      <c r="P752" s="6"/>
      <c r="Q752" s="6"/>
      <c r="R752" s="6"/>
      <c r="S752" s="6"/>
      <c r="T752" s="6"/>
      <c r="U752" s="6"/>
      <c r="V752" s="6"/>
      <c r="W752" s="6"/>
    </row>
    <row r="753" spans="1:23" x14ac:dyDescent="0.25">
      <c r="A753" s="6"/>
      <c r="B753" s="6"/>
      <c r="C753" s="6"/>
      <c r="D753" s="6"/>
      <c r="E753" s="6"/>
      <c r="F753" s="6"/>
      <c r="G753" s="6"/>
      <c r="H753" s="6"/>
      <c r="I753" s="6"/>
      <c r="J753" s="6"/>
      <c r="K753" s="6"/>
      <c r="L753" s="6"/>
      <c r="M753" s="6"/>
      <c r="N753" s="6"/>
      <c r="O753" s="6"/>
      <c r="P753" s="6"/>
      <c r="Q753" s="6"/>
      <c r="R753" s="6"/>
      <c r="S753" s="6"/>
      <c r="T753" s="6"/>
      <c r="U753" s="6"/>
      <c r="V753" s="6"/>
      <c r="W753" s="6"/>
    </row>
    <row r="754" spans="1:23" x14ac:dyDescent="0.25">
      <c r="A754" s="6"/>
      <c r="B754" s="6"/>
      <c r="C754" s="6"/>
      <c r="D754" s="6"/>
      <c r="E754" s="6"/>
      <c r="F754" s="6"/>
      <c r="G754" s="6"/>
      <c r="H754" s="6"/>
      <c r="I754" s="6"/>
      <c r="J754" s="6"/>
      <c r="K754" s="6"/>
      <c r="L754" s="6"/>
      <c r="M754" s="6"/>
      <c r="N754" s="6"/>
      <c r="O754" s="6"/>
      <c r="P754" s="6"/>
      <c r="Q754" s="6"/>
      <c r="R754" s="6"/>
      <c r="S754" s="6"/>
      <c r="T754" s="6"/>
      <c r="U754" s="6"/>
      <c r="V754" s="6"/>
      <c r="W754" s="6"/>
    </row>
    <row r="755" spans="1:23" x14ac:dyDescent="0.25">
      <c r="A755" s="6"/>
      <c r="B755" s="6"/>
      <c r="C755" s="6"/>
      <c r="D755" s="6"/>
      <c r="E755" s="6"/>
      <c r="F755" s="6"/>
      <c r="G755" s="6"/>
      <c r="H755" s="6"/>
      <c r="I755" s="6"/>
      <c r="J755" s="6"/>
      <c r="K755" s="6"/>
      <c r="L755" s="6"/>
      <c r="M755" s="6"/>
      <c r="N755" s="6"/>
      <c r="O755" s="6"/>
      <c r="P755" s="6"/>
      <c r="Q755" s="6"/>
      <c r="R755" s="6"/>
      <c r="S755" s="6"/>
      <c r="T755" s="6"/>
      <c r="U755" s="6"/>
      <c r="V755" s="6"/>
      <c r="W755" s="6"/>
    </row>
    <row r="756" spans="1:23" x14ac:dyDescent="0.25">
      <c r="A756" s="6"/>
      <c r="B756" s="6"/>
      <c r="C756" s="6"/>
      <c r="D756" s="6"/>
      <c r="E756" s="6"/>
      <c r="F756" s="6"/>
      <c r="G756" s="6"/>
      <c r="H756" s="6"/>
      <c r="I756" s="6"/>
      <c r="J756" s="6"/>
      <c r="K756" s="6"/>
      <c r="L756" s="6"/>
      <c r="M756" s="6"/>
      <c r="N756" s="6"/>
      <c r="O756" s="6"/>
      <c r="P756" s="6"/>
      <c r="Q756" s="6"/>
      <c r="R756" s="6"/>
      <c r="S756" s="6"/>
      <c r="T756" s="6"/>
      <c r="U756" s="6"/>
      <c r="V756" s="6"/>
      <c r="W756" s="6"/>
    </row>
    <row r="757" spans="1:23" x14ac:dyDescent="0.25">
      <c r="A757" s="6"/>
      <c r="B757" s="6"/>
      <c r="C757" s="6"/>
      <c r="D757" s="6"/>
      <c r="E757" s="6"/>
      <c r="F757" s="6"/>
      <c r="G757" s="6"/>
      <c r="H757" s="6"/>
      <c r="I757" s="6"/>
      <c r="J757" s="6"/>
      <c r="K757" s="6"/>
      <c r="L757" s="6"/>
      <c r="M757" s="6"/>
      <c r="N757" s="6"/>
      <c r="O757" s="6"/>
      <c r="P757" s="6"/>
      <c r="Q757" s="6"/>
      <c r="R757" s="6"/>
      <c r="S757" s="6"/>
      <c r="T757" s="6"/>
      <c r="U757" s="6"/>
      <c r="V757" s="6"/>
      <c r="W757" s="6"/>
    </row>
    <row r="758" spans="1:23" x14ac:dyDescent="0.25">
      <c r="A758" s="6"/>
      <c r="B758" s="6"/>
      <c r="C758" s="6"/>
      <c r="D758" s="6"/>
      <c r="E758" s="6"/>
      <c r="F758" s="6"/>
      <c r="G758" s="6"/>
      <c r="H758" s="6"/>
      <c r="I758" s="6"/>
      <c r="J758" s="6"/>
      <c r="K758" s="6"/>
      <c r="L758" s="6"/>
      <c r="M758" s="6"/>
      <c r="N758" s="6"/>
      <c r="O758" s="6"/>
      <c r="P758" s="6"/>
      <c r="Q758" s="6"/>
      <c r="R758" s="6"/>
      <c r="S758" s="6"/>
      <c r="T758" s="6"/>
      <c r="U758" s="6"/>
      <c r="V758" s="6"/>
      <c r="W758" s="6"/>
    </row>
    <row r="759" spans="1:23" x14ac:dyDescent="0.25">
      <c r="A759" s="6"/>
      <c r="B759" s="6"/>
      <c r="C759" s="6"/>
      <c r="D759" s="6"/>
      <c r="E759" s="6"/>
      <c r="F759" s="6"/>
      <c r="G759" s="6"/>
      <c r="H759" s="6"/>
      <c r="I759" s="6"/>
      <c r="J759" s="6"/>
      <c r="K759" s="6"/>
      <c r="L759" s="6"/>
      <c r="M759" s="6"/>
      <c r="N759" s="6"/>
      <c r="O759" s="6"/>
      <c r="P759" s="6"/>
      <c r="Q759" s="6"/>
      <c r="R759" s="6"/>
      <c r="S759" s="6"/>
      <c r="T759" s="6"/>
      <c r="U759" s="6"/>
      <c r="V759" s="6"/>
      <c r="W759" s="6"/>
    </row>
    <row r="760" spans="1:23" x14ac:dyDescent="0.25">
      <c r="A760" s="6"/>
      <c r="B760" s="6"/>
      <c r="C760" s="6"/>
      <c r="D760" s="6"/>
      <c r="E760" s="6"/>
      <c r="F760" s="6"/>
      <c r="G760" s="6"/>
      <c r="H760" s="6"/>
      <c r="I760" s="6"/>
      <c r="J760" s="6"/>
      <c r="K760" s="6"/>
      <c r="L760" s="6"/>
      <c r="M760" s="6"/>
      <c r="N760" s="6"/>
      <c r="O760" s="6"/>
      <c r="P760" s="6"/>
      <c r="Q760" s="6"/>
      <c r="R760" s="6"/>
      <c r="S760" s="6"/>
      <c r="T760" s="6"/>
      <c r="U760" s="6"/>
      <c r="V760" s="6"/>
      <c r="W760" s="6"/>
    </row>
    <row r="761" spans="1:23" x14ac:dyDescent="0.25">
      <c r="A761" s="6"/>
      <c r="B761" s="6"/>
      <c r="C761" s="6"/>
      <c r="D761" s="6"/>
      <c r="E761" s="6"/>
      <c r="F761" s="6"/>
      <c r="G761" s="6"/>
      <c r="H761" s="6"/>
      <c r="I761" s="6"/>
      <c r="J761" s="6"/>
      <c r="K761" s="6"/>
      <c r="L761" s="6"/>
      <c r="M761" s="6"/>
      <c r="N761" s="6"/>
      <c r="O761" s="6"/>
      <c r="P761" s="6"/>
      <c r="Q761" s="6"/>
      <c r="R761" s="6"/>
      <c r="S761" s="6"/>
      <c r="T761" s="6"/>
      <c r="U761" s="6"/>
      <c r="V761" s="6"/>
      <c r="W761" s="6"/>
    </row>
    <row r="762" spans="1:23" x14ac:dyDescent="0.25">
      <c r="A762" s="6"/>
      <c r="B762" s="6"/>
      <c r="C762" s="6"/>
      <c r="D762" s="6"/>
      <c r="E762" s="6"/>
      <c r="F762" s="6"/>
      <c r="G762" s="6"/>
      <c r="H762" s="6"/>
      <c r="I762" s="6"/>
      <c r="J762" s="6"/>
      <c r="K762" s="6"/>
      <c r="L762" s="6"/>
      <c r="M762" s="6"/>
      <c r="N762" s="6"/>
      <c r="O762" s="6"/>
      <c r="P762" s="6"/>
      <c r="Q762" s="6"/>
      <c r="R762" s="6"/>
      <c r="S762" s="6"/>
      <c r="T762" s="6"/>
      <c r="U762" s="6"/>
      <c r="V762" s="6"/>
      <c r="W762" s="6"/>
    </row>
    <row r="763" spans="1:23" x14ac:dyDescent="0.25">
      <c r="A763" s="6"/>
      <c r="B763" s="6"/>
      <c r="C763" s="6"/>
      <c r="D763" s="6"/>
      <c r="E763" s="6"/>
      <c r="F763" s="6"/>
      <c r="G763" s="6"/>
      <c r="H763" s="6"/>
      <c r="I763" s="6"/>
      <c r="J763" s="6"/>
      <c r="K763" s="6"/>
      <c r="L763" s="6"/>
      <c r="M763" s="6"/>
      <c r="N763" s="6"/>
      <c r="O763" s="6"/>
      <c r="P763" s="6"/>
      <c r="Q763" s="6"/>
      <c r="R763" s="6"/>
      <c r="S763" s="6"/>
      <c r="T763" s="6"/>
      <c r="U763" s="6"/>
      <c r="V763" s="6"/>
      <c r="W763" s="6"/>
    </row>
    <row r="764" spans="1:23" x14ac:dyDescent="0.25">
      <c r="A764" s="6"/>
      <c r="B764" s="6"/>
      <c r="C764" s="6"/>
      <c r="D764" s="6"/>
      <c r="E764" s="6"/>
      <c r="F764" s="6"/>
      <c r="G764" s="6"/>
      <c r="H764" s="6"/>
      <c r="I764" s="6"/>
      <c r="J764" s="6"/>
      <c r="K764" s="6"/>
      <c r="L764" s="6"/>
      <c r="M764" s="6"/>
      <c r="N764" s="6"/>
      <c r="O764" s="6"/>
      <c r="P764" s="6"/>
      <c r="Q764" s="6"/>
      <c r="R764" s="6"/>
      <c r="S764" s="6"/>
      <c r="T764" s="6"/>
      <c r="U764" s="6"/>
      <c r="V764" s="6"/>
      <c r="W764" s="6"/>
    </row>
    <row r="765" spans="1:23" x14ac:dyDescent="0.25">
      <c r="A765" s="6"/>
      <c r="B765" s="6"/>
      <c r="C765" s="6"/>
      <c r="D765" s="6"/>
      <c r="E765" s="6"/>
      <c r="F765" s="6"/>
      <c r="G765" s="6"/>
      <c r="H765" s="6"/>
      <c r="I765" s="6"/>
      <c r="J765" s="6"/>
      <c r="K765" s="6"/>
      <c r="L765" s="6"/>
      <c r="M765" s="6"/>
      <c r="N765" s="6"/>
      <c r="O765" s="6"/>
      <c r="P765" s="6"/>
      <c r="Q765" s="6"/>
      <c r="R765" s="6"/>
      <c r="S765" s="6"/>
      <c r="T765" s="6"/>
      <c r="U765" s="6"/>
      <c r="V765" s="6"/>
      <c r="W765" s="6"/>
    </row>
    <row r="766" spans="1:23" x14ac:dyDescent="0.25">
      <c r="A766" s="6"/>
      <c r="B766" s="6"/>
      <c r="C766" s="6"/>
      <c r="D766" s="6"/>
      <c r="E766" s="6"/>
      <c r="F766" s="6"/>
      <c r="G766" s="6"/>
      <c r="H766" s="6"/>
      <c r="I766" s="6"/>
      <c r="J766" s="6"/>
      <c r="K766" s="6"/>
      <c r="L766" s="6"/>
      <c r="M766" s="6"/>
      <c r="N766" s="6"/>
      <c r="O766" s="6"/>
      <c r="P766" s="6"/>
      <c r="Q766" s="6"/>
      <c r="R766" s="6"/>
      <c r="S766" s="6"/>
      <c r="T766" s="6"/>
      <c r="U766" s="6"/>
      <c r="V766" s="6"/>
      <c r="W766" s="6"/>
    </row>
    <row r="767" spans="1:23" x14ac:dyDescent="0.25">
      <c r="A767" s="6"/>
      <c r="B767" s="6"/>
      <c r="C767" s="6"/>
      <c r="D767" s="6"/>
      <c r="E767" s="6"/>
      <c r="F767" s="6"/>
      <c r="G767" s="6"/>
      <c r="H767" s="6"/>
      <c r="I767" s="6"/>
      <c r="J767" s="6"/>
      <c r="K767" s="6"/>
      <c r="L767" s="6"/>
      <c r="M767" s="6"/>
      <c r="N767" s="6"/>
      <c r="O767" s="6"/>
      <c r="P767" s="6"/>
      <c r="Q767" s="6"/>
      <c r="R767" s="6"/>
      <c r="S767" s="6"/>
      <c r="T767" s="6"/>
      <c r="U767" s="6"/>
      <c r="V767" s="6"/>
      <c r="W767" s="6"/>
    </row>
    <row r="768" spans="1:23" x14ac:dyDescent="0.25">
      <c r="A768" s="6"/>
      <c r="B768" s="6"/>
      <c r="C768" s="6"/>
      <c r="D768" s="6"/>
      <c r="E768" s="6"/>
      <c r="F768" s="6"/>
      <c r="G768" s="6"/>
      <c r="H768" s="6"/>
      <c r="I768" s="6"/>
      <c r="J768" s="6"/>
      <c r="K768" s="6"/>
      <c r="L768" s="6"/>
      <c r="M768" s="6"/>
      <c r="N768" s="6"/>
      <c r="O768" s="6"/>
      <c r="P768" s="6"/>
      <c r="Q768" s="6"/>
      <c r="R768" s="6"/>
      <c r="S768" s="6"/>
      <c r="T768" s="6"/>
      <c r="U768" s="6"/>
      <c r="V768" s="6"/>
      <c r="W768" s="6"/>
    </row>
    <row r="769" spans="1:23" x14ac:dyDescent="0.25">
      <c r="A769" s="6"/>
      <c r="B769" s="6"/>
      <c r="C769" s="6"/>
      <c r="D769" s="6"/>
      <c r="E769" s="6"/>
      <c r="F769" s="6"/>
      <c r="G769" s="6"/>
      <c r="H769" s="6"/>
      <c r="I769" s="6"/>
      <c r="J769" s="6"/>
      <c r="K769" s="6"/>
      <c r="L769" s="6"/>
      <c r="M769" s="6"/>
      <c r="N769" s="6"/>
      <c r="O769" s="6"/>
      <c r="P769" s="6"/>
      <c r="Q769" s="6"/>
      <c r="R769" s="6"/>
      <c r="S769" s="6"/>
      <c r="T769" s="6"/>
      <c r="U769" s="6"/>
      <c r="V769" s="6"/>
      <c r="W769" s="6"/>
    </row>
    <row r="770" spans="1:23" x14ac:dyDescent="0.25">
      <c r="A770" s="6"/>
      <c r="B770" s="6"/>
      <c r="C770" s="6"/>
      <c r="D770" s="6"/>
      <c r="E770" s="6"/>
      <c r="F770" s="6"/>
      <c r="G770" s="6"/>
      <c r="H770" s="6"/>
      <c r="I770" s="6"/>
      <c r="J770" s="6"/>
      <c r="K770" s="6"/>
      <c r="L770" s="6"/>
      <c r="M770" s="6"/>
      <c r="N770" s="6"/>
      <c r="O770" s="6"/>
      <c r="P770" s="6"/>
      <c r="Q770" s="6"/>
      <c r="R770" s="6"/>
      <c r="S770" s="6"/>
      <c r="T770" s="6"/>
      <c r="U770" s="6"/>
      <c r="V770" s="6"/>
      <c r="W770" s="6"/>
    </row>
    <row r="771" spans="1:23" x14ac:dyDescent="0.25">
      <c r="A771" s="6"/>
      <c r="B771" s="6"/>
      <c r="C771" s="6"/>
      <c r="D771" s="6"/>
      <c r="E771" s="6"/>
      <c r="F771" s="6"/>
      <c r="G771" s="6"/>
      <c r="H771" s="6"/>
      <c r="I771" s="6"/>
      <c r="J771" s="6"/>
      <c r="K771" s="6"/>
      <c r="L771" s="6"/>
      <c r="M771" s="6"/>
      <c r="N771" s="6"/>
      <c r="O771" s="6"/>
      <c r="P771" s="6"/>
      <c r="Q771" s="6"/>
      <c r="R771" s="6"/>
      <c r="S771" s="6"/>
      <c r="T771" s="6"/>
      <c r="U771" s="6"/>
      <c r="V771" s="6"/>
      <c r="W771" s="6"/>
    </row>
    <row r="772" spans="1:23" x14ac:dyDescent="0.25">
      <c r="A772" s="6"/>
      <c r="B772" s="6"/>
      <c r="C772" s="6"/>
      <c r="D772" s="6"/>
      <c r="E772" s="6"/>
      <c r="F772" s="6"/>
      <c r="G772" s="6"/>
      <c r="H772" s="6"/>
      <c r="I772" s="6"/>
      <c r="J772" s="6"/>
      <c r="K772" s="6"/>
      <c r="L772" s="6"/>
      <c r="M772" s="6"/>
      <c r="N772" s="6"/>
      <c r="O772" s="6"/>
      <c r="P772" s="6"/>
      <c r="Q772" s="6"/>
      <c r="R772" s="6"/>
      <c r="S772" s="6"/>
      <c r="T772" s="6"/>
      <c r="U772" s="6"/>
      <c r="V772" s="6"/>
      <c r="W772" s="6"/>
    </row>
    <row r="773" spans="1:23" x14ac:dyDescent="0.25">
      <c r="A773" s="6"/>
      <c r="B773" s="6"/>
      <c r="C773" s="6"/>
      <c r="D773" s="6"/>
      <c r="E773" s="6"/>
      <c r="F773" s="6"/>
      <c r="G773" s="6"/>
      <c r="H773" s="6"/>
      <c r="I773" s="6"/>
      <c r="J773" s="6"/>
      <c r="K773" s="6"/>
      <c r="L773" s="6"/>
      <c r="M773" s="6"/>
      <c r="N773" s="6"/>
      <c r="O773" s="6"/>
      <c r="P773" s="6"/>
      <c r="Q773" s="6"/>
      <c r="R773" s="6"/>
      <c r="S773" s="6"/>
      <c r="T773" s="6"/>
      <c r="U773" s="6"/>
      <c r="V773" s="6"/>
      <c r="W773" s="6"/>
    </row>
    <row r="774" spans="1:23" x14ac:dyDescent="0.25">
      <c r="A774" s="6"/>
      <c r="B774" s="6"/>
      <c r="C774" s="6"/>
      <c r="D774" s="6"/>
      <c r="E774" s="6"/>
      <c r="F774" s="6"/>
      <c r="G774" s="6"/>
      <c r="H774" s="6"/>
      <c r="I774" s="6"/>
      <c r="J774" s="6"/>
      <c r="K774" s="6"/>
      <c r="L774" s="6"/>
      <c r="M774" s="6"/>
      <c r="N774" s="6"/>
      <c r="O774" s="6"/>
      <c r="P774" s="6"/>
      <c r="Q774" s="6"/>
      <c r="R774" s="6"/>
      <c r="S774" s="6"/>
      <c r="T774" s="6"/>
      <c r="U774" s="6"/>
      <c r="V774" s="6"/>
      <c r="W774" s="6"/>
    </row>
    <row r="775" spans="1:23" x14ac:dyDescent="0.25">
      <c r="A775" s="6"/>
      <c r="B775" s="6"/>
      <c r="C775" s="6"/>
      <c r="D775" s="6"/>
      <c r="E775" s="6"/>
      <c r="F775" s="6"/>
      <c r="G775" s="6"/>
      <c r="H775" s="6"/>
      <c r="I775" s="6"/>
      <c r="J775" s="6"/>
      <c r="K775" s="6"/>
      <c r="L775" s="6"/>
      <c r="M775" s="6"/>
      <c r="N775" s="6"/>
      <c r="O775" s="6"/>
      <c r="P775" s="6"/>
      <c r="Q775" s="6"/>
      <c r="R775" s="6"/>
      <c r="S775" s="6"/>
      <c r="T775" s="6"/>
      <c r="U775" s="6"/>
      <c r="V775" s="6"/>
      <c r="W775" s="6"/>
    </row>
    <row r="776" spans="1:23" x14ac:dyDescent="0.25">
      <c r="A776" s="6"/>
      <c r="B776" s="6"/>
      <c r="C776" s="6"/>
      <c r="D776" s="6"/>
      <c r="E776" s="6"/>
      <c r="F776" s="6"/>
      <c r="G776" s="6"/>
      <c r="H776" s="6"/>
      <c r="I776" s="6"/>
      <c r="J776" s="6"/>
      <c r="K776" s="6"/>
      <c r="L776" s="6"/>
      <c r="M776" s="6"/>
      <c r="N776" s="6"/>
      <c r="O776" s="6"/>
      <c r="P776" s="6"/>
      <c r="Q776" s="6"/>
      <c r="R776" s="6"/>
      <c r="S776" s="6"/>
      <c r="T776" s="6"/>
      <c r="U776" s="6"/>
      <c r="V776" s="6"/>
      <c r="W776" s="6"/>
    </row>
    <row r="777" spans="1:23" x14ac:dyDescent="0.25">
      <c r="A777" s="6"/>
      <c r="B777" s="6"/>
      <c r="C777" s="6"/>
      <c r="D777" s="6"/>
      <c r="E777" s="6"/>
      <c r="F777" s="6"/>
      <c r="G777" s="6"/>
      <c r="H777" s="6"/>
      <c r="I777" s="6"/>
      <c r="J777" s="6"/>
      <c r="K777" s="6"/>
      <c r="L777" s="6"/>
      <c r="M777" s="6"/>
      <c r="N777" s="6"/>
      <c r="O777" s="6"/>
      <c r="P777" s="6"/>
      <c r="Q777" s="6"/>
      <c r="R777" s="6"/>
      <c r="S777" s="6"/>
      <c r="T777" s="6"/>
      <c r="U777" s="6"/>
      <c r="V777" s="6"/>
      <c r="W777" s="6"/>
    </row>
    <row r="778" spans="1:23" x14ac:dyDescent="0.25">
      <c r="A778" s="6"/>
      <c r="B778" s="6"/>
      <c r="C778" s="6"/>
      <c r="D778" s="6"/>
      <c r="E778" s="6"/>
      <c r="F778" s="6"/>
      <c r="G778" s="6"/>
      <c r="H778" s="6"/>
      <c r="I778" s="6"/>
      <c r="J778" s="6"/>
      <c r="K778" s="6"/>
      <c r="L778" s="6"/>
      <c r="M778" s="6"/>
      <c r="N778" s="6"/>
      <c r="O778" s="6"/>
      <c r="P778" s="6"/>
      <c r="Q778" s="6"/>
      <c r="R778" s="6"/>
      <c r="S778" s="6"/>
      <c r="T778" s="6"/>
      <c r="U778" s="6"/>
      <c r="V778" s="6"/>
      <c r="W778" s="6"/>
    </row>
    <row r="779" spans="1:23" x14ac:dyDescent="0.25">
      <c r="A779" s="6"/>
      <c r="B779" s="6"/>
      <c r="C779" s="6"/>
      <c r="D779" s="6"/>
      <c r="E779" s="6"/>
      <c r="F779" s="6"/>
      <c r="G779" s="6"/>
      <c r="H779" s="6"/>
      <c r="I779" s="6"/>
      <c r="J779" s="6"/>
      <c r="K779" s="6"/>
      <c r="L779" s="6"/>
      <c r="M779" s="6"/>
      <c r="N779" s="6"/>
      <c r="O779" s="6"/>
      <c r="P779" s="6"/>
      <c r="Q779" s="6"/>
      <c r="R779" s="6"/>
      <c r="S779" s="6"/>
      <c r="T779" s="6"/>
      <c r="U779" s="6"/>
      <c r="V779" s="6"/>
      <c r="W779" s="6"/>
    </row>
    <row r="780" spans="1:23" x14ac:dyDescent="0.25">
      <c r="A780" s="6"/>
      <c r="B780" s="6"/>
      <c r="C780" s="6"/>
      <c r="D780" s="6"/>
      <c r="E780" s="6"/>
      <c r="F780" s="6"/>
      <c r="G780" s="6"/>
      <c r="H780" s="6"/>
      <c r="I780" s="6"/>
      <c r="J780" s="6"/>
      <c r="K780" s="6"/>
      <c r="L780" s="6"/>
      <c r="M780" s="6"/>
      <c r="N780" s="6"/>
      <c r="O780" s="6"/>
      <c r="P780" s="6"/>
      <c r="Q780" s="6"/>
      <c r="R780" s="6"/>
      <c r="S780" s="6"/>
      <c r="T780" s="6"/>
      <c r="U780" s="6"/>
      <c r="V780" s="6"/>
      <c r="W780" s="6"/>
    </row>
    <row r="781" spans="1:23" x14ac:dyDescent="0.25">
      <c r="A781" s="6"/>
      <c r="B781" s="6"/>
      <c r="C781" s="6"/>
      <c r="D781" s="6"/>
      <c r="E781" s="6"/>
      <c r="F781" s="6"/>
      <c r="G781" s="6"/>
      <c r="H781" s="6"/>
      <c r="I781" s="6"/>
      <c r="J781" s="6"/>
      <c r="K781" s="6"/>
      <c r="L781" s="6"/>
      <c r="M781" s="6"/>
      <c r="N781" s="6"/>
      <c r="O781" s="6"/>
      <c r="P781" s="6"/>
      <c r="Q781" s="6"/>
      <c r="R781" s="6"/>
      <c r="S781" s="6"/>
      <c r="T781" s="6"/>
      <c r="U781" s="6"/>
      <c r="V781" s="6"/>
      <c r="W781" s="6"/>
    </row>
    <row r="782" spans="1:23" x14ac:dyDescent="0.25">
      <c r="A782" s="6"/>
      <c r="B782" s="6"/>
      <c r="C782" s="6"/>
      <c r="D782" s="6"/>
      <c r="E782" s="6"/>
      <c r="F782" s="6"/>
      <c r="G782" s="6"/>
      <c r="H782" s="6"/>
      <c r="I782" s="6"/>
      <c r="J782" s="6"/>
      <c r="K782" s="6"/>
      <c r="L782" s="6"/>
      <c r="M782" s="6"/>
      <c r="N782" s="6"/>
      <c r="O782" s="6"/>
      <c r="P782" s="6"/>
      <c r="Q782" s="6"/>
      <c r="R782" s="6"/>
      <c r="S782" s="6"/>
      <c r="T782" s="6"/>
      <c r="U782" s="6"/>
      <c r="V782" s="6"/>
      <c r="W782" s="6"/>
    </row>
    <row r="783" spans="1:23" x14ac:dyDescent="0.25">
      <c r="A783" s="6"/>
      <c r="B783" s="6"/>
      <c r="C783" s="6"/>
      <c r="D783" s="6"/>
      <c r="E783" s="6"/>
      <c r="F783" s="6"/>
      <c r="G783" s="6"/>
      <c r="H783" s="6"/>
      <c r="I783" s="6"/>
      <c r="J783" s="6"/>
      <c r="K783" s="6"/>
      <c r="L783" s="6"/>
      <c r="M783" s="6"/>
      <c r="N783" s="6"/>
      <c r="O783" s="6"/>
      <c r="P783" s="6"/>
      <c r="Q783" s="6"/>
      <c r="R783" s="6"/>
      <c r="S783" s="6"/>
      <c r="T783" s="6"/>
      <c r="U783" s="6"/>
      <c r="V783" s="6"/>
      <c r="W783" s="6"/>
    </row>
    <row r="784" spans="1:23" x14ac:dyDescent="0.25">
      <c r="A784" s="6"/>
      <c r="B784" s="6"/>
      <c r="C784" s="6"/>
      <c r="D784" s="6"/>
      <c r="E784" s="6"/>
      <c r="F784" s="6"/>
      <c r="G784" s="6"/>
      <c r="H784" s="6"/>
      <c r="I784" s="6"/>
      <c r="J784" s="6"/>
      <c r="K784" s="6"/>
      <c r="L784" s="6"/>
      <c r="M784" s="6"/>
      <c r="N784" s="6"/>
      <c r="O784" s="6"/>
      <c r="P784" s="6"/>
      <c r="Q784" s="6"/>
      <c r="R784" s="6"/>
      <c r="S784" s="6"/>
      <c r="T784" s="6"/>
      <c r="U784" s="6"/>
      <c r="V784" s="6"/>
      <c r="W784" s="6"/>
    </row>
    <row r="785" spans="1:23" x14ac:dyDescent="0.25">
      <c r="A785" s="6"/>
      <c r="B785" s="6"/>
      <c r="C785" s="6"/>
      <c r="D785" s="6"/>
      <c r="E785" s="6"/>
      <c r="F785" s="6"/>
      <c r="G785" s="6"/>
      <c r="H785" s="6"/>
      <c r="I785" s="6"/>
      <c r="J785" s="6"/>
      <c r="K785" s="6"/>
      <c r="L785" s="6"/>
      <c r="M785" s="6"/>
      <c r="N785" s="6"/>
      <c r="O785" s="6"/>
      <c r="P785" s="6"/>
      <c r="Q785" s="6"/>
      <c r="R785" s="6"/>
      <c r="S785" s="6"/>
      <c r="T785" s="6"/>
      <c r="U785" s="6"/>
      <c r="V785" s="6"/>
      <c r="W785" s="6"/>
    </row>
    <row r="786" spans="1:23" x14ac:dyDescent="0.25">
      <c r="A786" s="6"/>
      <c r="B786" s="6"/>
      <c r="C786" s="6"/>
      <c r="D786" s="6"/>
      <c r="E786" s="6"/>
      <c r="F786" s="6"/>
      <c r="G786" s="6"/>
      <c r="H786" s="6"/>
      <c r="I786" s="6"/>
      <c r="J786" s="6"/>
      <c r="K786" s="6"/>
      <c r="L786" s="6"/>
      <c r="M786" s="6"/>
      <c r="N786" s="6"/>
      <c r="O786" s="6"/>
      <c r="P786" s="6"/>
      <c r="Q786" s="6"/>
      <c r="R786" s="6"/>
      <c r="S786" s="6"/>
      <c r="T786" s="6"/>
      <c r="U786" s="6"/>
      <c r="V786" s="6"/>
      <c r="W786" s="6"/>
    </row>
    <row r="787" spans="1:23" x14ac:dyDescent="0.25">
      <c r="A787" s="6"/>
      <c r="B787" s="6"/>
      <c r="C787" s="6"/>
      <c r="D787" s="6"/>
      <c r="E787" s="6"/>
      <c r="F787" s="6"/>
      <c r="G787" s="6"/>
      <c r="H787" s="6"/>
      <c r="I787" s="6"/>
      <c r="J787" s="6"/>
      <c r="K787" s="6"/>
      <c r="L787" s="6"/>
      <c r="M787" s="6"/>
      <c r="N787" s="6"/>
      <c r="O787" s="6"/>
      <c r="P787" s="6"/>
      <c r="Q787" s="6"/>
      <c r="R787" s="6"/>
      <c r="S787" s="6"/>
      <c r="T787" s="6"/>
      <c r="U787" s="6"/>
      <c r="V787" s="6"/>
      <c r="W787" s="6"/>
    </row>
    <row r="788" spans="1:23" x14ac:dyDescent="0.25">
      <c r="A788" s="6"/>
      <c r="B788" s="6"/>
      <c r="C788" s="6"/>
      <c r="D788" s="6"/>
      <c r="E788" s="6"/>
      <c r="F788" s="6"/>
      <c r="G788" s="6"/>
      <c r="H788" s="6"/>
      <c r="I788" s="6"/>
      <c r="J788" s="6"/>
      <c r="K788" s="6"/>
      <c r="L788" s="6"/>
      <c r="M788" s="6"/>
      <c r="N788" s="6"/>
      <c r="O788" s="6"/>
      <c r="P788" s="6"/>
      <c r="Q788" s="6"/>
      <c r="R788" s="6"/>
      <c r="S788" s="6"/>
      <c r="T788" s="6"/>
      <c r="U788" s="6"/>
      <c r="V788" s="6"/>
      <c r="W788" s="6"/>
    </row>
    <row r="789" spans="1:23" x14ac:dyDescent="0.25">
      <c r="A789" s="6"/>
      <c r="B789" s="6"/>
      <c r="C789" s="6"/>
      <c r="D789" s="6"/>
      <c r="E789" s="6"/>
      <c r="F789" s="6"/>
      <c r="G789" s="6"/>
      <c r="H789" s="6"/>
      <c r="I789" s="6"/>
      <c r="J789" s="6"/>
      <c r="K789" s="6"/>
      <c r="L789" s="6"/>
      <c r="M789" s="6"/>
      <c r="N789" s="6"/>
      <c r="O789" s="6"/>
      <c r="P789" s="6"/>
      <c r="Q789" s="6"/>
      <c r="R789" s="6"/>
      <c r="S789" s="6"/>
      <c r="T789" s="6"/>
      <c r="U789" s="6"/>
      <c r="V789" s="6"/>
      <c r="W789" s="6"/>
    </row>
    <row r="790" spans="1:23" x14ac:dyDescent="0.25">
      <c r="A790" s="6"/>
      <c r="B790" s="6"/>
      <c r="C790" s="6"/>
      <c r="D790" s="6"/>
      <c r="E790" s="6"/>
      <c r="F790" s="6"/>
      <c r="G790" s="6"/>
      <c r="H790" s="6"/>
      <c r="I790" s="6"/>
      <c r="J790" s="6"/>
      <c r="K790" s="6"/>
      <c r="L790" s="6"/>
      <c r="M790" s="6"/>
      <c r="N790" s="6"/>
      <c r="O790" s="6"/>
      <c r="P790" s="6"/>
      <c r="Q790" s="6"/>
      <c r="R790" s="6"/>
      <c r="S790" s="6"/>
      <c r="T790" s="6"/>
      <c r="U790" s="6"/>
      <c r="V790" s="6"/>
      <c r="W790" s="6"/>
    </row>
    <row r="791" spans="1:23" x14ac:dyDescent="0.25">
      <c r="A791" s="6"/>
      <c r="B791" s="6"/>
      <c r="C791" s="6"/>
      <c r="D791" s="6"/>
      <c r="E791" s="6"/>
      <c r="F791" s="6"/>
      <c r="G791" s="6"/>
      <c r="H791" s="6"/>
      <c r="I791" s="6"/>
      <c r="J791" s="6"/>
      <c r="K791" s="6"/>
      <c r="L791" s="6"/>
      <c r="M791" s="6"/>
      <c r="N791" s="6"/>
      <c r="O791" s="6"/>
      <c r="P791" s="6"/>
      <c r="Q791" s="6"/>
      <c r="R791" s="6"/>
      <c r="S791" s="6"/>
      <c r="T791" s="6"/>
      <c r="U791" s="6"/>
      <c r="V791" s="6"/>
      <c r="W791" s="6"/>
    </row>
    <row r="792" spans="1:23" x14ac:dyDescent="0.25">
      <c r="A792" s="6"/>
      <c r="B792" s="6"/>
      <c r="C792" s="6"/>
      <c r="D792" s="6"/>
      <c r="E792" s="6"/>
      <c r="F792" s="6"/>
      <c r="G792" s="6"/>
      <c r="H792" s="6"/>
      <c r="I792" s="6"/>
      <c r="J792" s="6"/>
      <c r="K792" s="6"/>
      <c r="L792" s="6"/>
      <c r="M792" s="6"/>
      <c r="N792" s="6"/>
      <c r="O792" s="6"/>
      <c r="P792" s="6"/>
      <c r="Q792" s="6"/>
      <c r="R792" s="6"/>
      <c r="S792" s="6"/>
      <c r="T792" s="6"/>
      <c r="U792" s="6"/>
      <c r="V792" s="6"/>
      <c r="W792" s="6"/>
    </row>
    <row r="793" spans="1:23" x14ac:dyDescent="0.25">
      <c r="A793" s="6"/>
      <c r="B793" s="6"/>
      <c r="C793" s="6"/>
      <c r="D793" s="6"/>
      <c r="E793" s="6"/>
      <c r="F793" s="6"/>
      <c r="G793" s="6"/>
      <c r="H793" s="6"/>
      <c r="I793" s="6"/>
      <c r="J793" s="6"/>
      <c r="K793" s="6"/>
      <c r="L793" s="6"/>
      <c r="M793" s="6"/>
      <c r="N793" s="6"/>
      <c r="O793" s="6"/>
      <c r="P793" s="6"/>
      <c r="Q793" s="6"/>
      <c r="R793" s="6"/>
      <c r="S793" s="6"/>
      <c r="T793" s="6"/>
      <c r="U793" s="6"/>
      <c r="V793" s="6"/>
      <c r="W793" s="6"/>
    </row>
    <row r="794" spans="1:23" x14ac:dyDescent="0.25">
      <c r="A794" s="6"/>
      <c r="B794" s="6"/>
      <c r="C794" s="6"/>
      <c r="D794" s="6"/>
      <c r="E794" s="6"/>
      <c r="F794" s="6"/>
      <c r="G794" s="6"/>
      <c r="H794" s="6"/>
      <c r="I794" s="6"/>
      <c r="J794" s="6"/>
      <c r="K794" s="6"/>
      <c r="L794" s="6"/>
      <c r="M794" s="6"/>
      <c r="N794" s="6"/>
      <c r="O794" s="6"/>
      <c r="P794" s="6"/>
      <c r="Q794" s="6"/>
      <c r="R794" s="6"/>
      <c r="S794" s="6"/>
      <c r="T794" s="6"/>
      <c r="U794" s="6"/>
      <c r="V794" s="6"/>
      <c r="W794" s="6"/>
    </row>
    <row r="795" spans="1:23" x14ac:dyDescent="0.25">
      <c r="A795" s="6"/>
      <c r="B795" s="6"/>
      <c r="C795" s="6"/>
      <c r="D795" s="6"/>
      <c r="E795" s="6"/>
      <c r="F795" s="6"/>
      <c r="G795" s="6"/>
      <c r="H795" s="6"/>
      <c r="I795" s="6"/>
      <c r="J795" s="6"/>
      <c r="K795" s="6"/>
      <c r="L795" s="6"/>
      <c r="M795" s="6"/>
      <c r="N795" s="6"/>
      <c r="O795" s="6"/>
      <c r="P795" s="6"/>
      <c r="Q795" s="6"/>
      <c r="R795" s="6"/>
      <c r="S795" s="6"/>
      <c r="T795" s="6"/>
      <c r="U795" s="6"/>
      <c r="V795" s="6"/>
      <c r="W795" s="6"/>
    </row>
    <row r="796" spans="1:23" x14ac:dyDescent="0.25">
      <c r="A796" s="6"/>
      <c r="B796" s="6"/>
      <c r="C796" s="6"/>
      <c r="D796" s="6"/>
      <c r="E796" s="6"/>
      <c r="F796" s="6"/>
      <c r="G796" s="6"/>
      <c r="H796" s="6"/>
      <c r="I796" s="6"/>
      <c r="J796" s="6"/>
      <c r="K796" s="6"/>
      <c r="L796" s="6"/>
      <c r="M796" s="6"/>
      <c r="N796" s="6"/>
      <c r="O796" s="6"/>
      <c r="P796" s="6"/>
      <c r="Q796" s="6"/>
      <c r="R796" s="6"/>
      <c r="S796" s="6"/>
      <c r="T796" s="6"/>
      <c r="U796" s="6"/>
      <c r="V796" s="6"/>
      <c r="W796" s="6"/>
    </row>
    <row r="797" spans="1:23" x14ac:dyDescent="0.25">
      <c r="A797" s="6"/>
      <c r="B797" s="6"/>
      <c r="C797" s="6"/>
      <c r="D797" s="6"/>
      <c r="E797" s="6"/>
      <c r="F797" s="6"/>
      <c r="G797" s="6"/>
      <c r="H797" s="6"/>
      <c r="I797" s="6"/>
      <c r="J797" s="6"/>
      <c r="K797" s="6"/>
      <c r="L797" s="6"/>
      <c r="M797" s="6"/>
      <c r="N797" s="6"/>
      <c r="O797" s="6"/>
      <c r="P797" s="6"/>
      <c r="Q797" s="6"/>
      <c r="R797" s="6"/>
      <c r="S797" s="6"/>
      <c r="T797" s="6"/>
      <c r="U797" s="6"/>
      <c r="V797" s="6"/>
      <c r="W797" s="6"/>
    </row>
    <row r="798" spans="1:23" x14ac:dyDescent="0.25">
      <c r="A798" s="6"/>
      <c r="B798" s="6"/>
      <c r="C798" s="6"/>
      <c r="D798" s="6"/>
      <c r="E798" s="6"/>
      <c r="F798" s="6"/>
      <c r="G798" s="6"/>
      <c r="H798" s="6"/>
      <c r="I798" s="6"/>
      <c r="J798" s="6"/>
      <c r="K798" s="6"/>
      <c r="L798" s="6"/>
      <c r="M798" s="6"/>
      <c r="N798" s="6"/>
      <c r="O798" s="6"/>
      <c r="P798" s="6"/>
      <c r="Q798" s="6"/>
      <c r="R798" s="6"/>
      <c r="S798" s="6"/>
      <c r="T798" s="6"/>
      <c r="U798" s="6"/>
      <c r="V798" s="6"/>
      <c r="W798" s="6"/>
    </row>
    <row r="799" spans="1:23" x14ac:dyDescent="0.25">
      <c r="A799" s="6"/>
      <c r="B799" s="6"/>
      <c r="C799" s="6"/>
      <c r="D799" s="6"/>
      <c r="E799" s="6"/>
      <c r="F799" s="6"/>
      <c r="G799" s="6"/>
      <c r="H799" s="6"/>
      <c r="I799" s="6"/>
      <c r="J799" s="6"/>
      <c r="K799" s="6"/>
      <c r="L799" s="6"/>
      <c r="M799" s="6"/>
      <c r="N799" s="6"/>
      <c r="O799" s="6"/>
      <c r="P799" s="6"/>
      <c r="Q799" s="6"/>
      <c r="R799" s="6"/>
      <c r="S799" s="6"/>
      <c r="T799" s="6"/>
      <c r="U799" s="6"/>
      <c r="V799" s="6"/>
      <c r="W799" s="6"/>
    </row>
    <row r="800" spans="1:23" x14ac:dyDescent="0.25">
      <c r="A800" s="6"/>
      <c r="B800" s="6"/>
      <c r="C800" s="6"/>
      <c r="D800" s="6"/>
      <c r="E800" s="6"/>
      <c r="F800" s="6"/>
      <c r="G800" s="6"/>
      <c r="H800" s="6"/>
      <c r="I800" s="6"/>
      <c r="J800" s="6"/>
      <c r="K800" s="6"/>
      <c r="L800" s="6"/>
      <c r="M800" s="6"/>
      <c r="N800" s="6"/>
      <c r="O800" s="6"/>
      <c r="P800" s="6"/>
      <c r="Q800" s="6"/>
      <c r="R800" s="6"/>
      <c r="S800" s="6"/>
      <c r="T800" s="6"/>
      <c r="U800" s="6"/>
      <c r="V800" s="6"/>
      <c r="W800" s="6"/>
    </row>
    <row r="801" spans="1:23" x14ac:dyDescent="0.25">
      <c r="A801" s="6"/>
      <c r="B801" s="6"/>
      <c r="C801" s="6"/>
      <c r="D801" s="6"/>
      <c r="E801" s="6"/>
      <c r="F801" s="6"/>
      <c r="G801" s="6"/>
      <c r="H801" s="6"/>
      <c r="I801" s="6"/>
      <c r="J801" s="6"/>
      <c r="K801" s="6"/>
      <c r="L801" s="6"/>
      <c r="M801" s="6"/>
      <c r="N801" s="6"/>
      <c r="O801" s="6"/>
      <c r="P801" s="6"/>
      <c r="Q801" s="6"/>
      <c r="R801" s="6"/>
      <c r="S801" s="6"/>
      <c r="T801" s="6"/>
      <c r="U801" s="6"/>
      <c r="V801" s="6"/>
      <c r="W801" s="6"/>
    </row>
    <row r="802" spans="1:23" x14ac:dyDescent="0.25">
      <c r="A802" s="6"/>
      <c r="B802" s="6"/>
      <c r="C802" s="6"/>
      <c r="D802" s="6"/>
      <c r="E802" s="6"/>
      <c r="F802" s="6"/>
      <c r="G802" s="6"/>
      <c r="H802" s="6"/>
      <c r="I802" s="6"/>
      <c r="J802" s="6"/>
      <c r="K802" s="6"/>
      <c r="L802" s="6"/>
      <c r="M802" s="6"/>
      <c r="N802" s="6"/>
      <c r="O802" s="6"/>
      <c r="P802" s="6"/>
      <c r="Q802" s="6"/>
      <c r="R802" s="6"/>
      <c r="S802" s="6"/>
      <c r="T802" s="6"/>
      <c r="U802" s="6"/>
      <c r="V802" s="6"/>
      <c r="W802" s="6"/>
    </row>
    <row r="803" spans="1:23" x14ac:dyDescent="0.25">
      <c r="A803" s="6"/>
      <c r="B803" s="6"/>
      <c r="C803" s="6"/>
      <c r="D803" s="6"/>
      <c r="E803" s="6"/>
      <c r="F803" s="6"/>
      <c r="G803" s="6"/>
      <c r="H803" s="6"/>
      <c r="I803" s="6"/>
      <c r="J803" s="6"/>
      <c r="K803" s="6"/>
      <c r="L803" s="6"/>
      <c r="M803" s="6"/>
      <c r="N803" s="6"/>
      <c r="O803" s="6"/>
      <c r="P803" s="6"/>
      <c r="Q803" s="6"/>
      <c r="R803" s="6"/>
      <c r="S803" s="6"/>
      <c r="T803" s="6"/>
      <c r="U803" s="6"/>
      <c r="V803" s="6"/>
      <c r="W803" s="6"/>
    </row>
    <row r="804" spans="1:23" x14ac:dyDescent="0.25">
      <c r="A804" s="6"/>
      <c r="B804" s="6"/>
      <c r="C804" s="6"/>
      <c r="D804" s="6"/>
      <c r="E804" s="6"/>
      <c r="F804" s="6"/>
      <c r="G804" s="6"/>
      <c r="H804" s="6"/>
      <c r="I804" s="6"/>
      <c r="J804" s="6"/>
      <c r="K804" s="6"/>
      <c r="L804" s="6"/>
      <c r="M804" s="6"/>
      <c r="N804" s="6"/>
      <c r="O804" s="6"/>
      <c r="P804" s="6"/>
      <c r="Q804" s="6"/>
      <c r="R804" s="6"/>
      <c r="S804" s="6"/>
      <c r="T804" s="6"/>
      <c r="U804" s="6"/>
      <c r="V804" s="6"/>
      <c r="W804" s="6"/>
    </row>
    <row r="805" spans="1:23" x14ac:dyDescent="0.25">
      <c r="A805" s="6"/>
      <c r="B805" s="6"/>
      <c r="C805" s="6"/>
      <c r="D805" s="6"/>
      <c r="E805" s="6"/>
      <c r="F805" s="6"/>
      <c r="G805" s="6"/>
      <c r="H805" s="6"/>
      <c r="I805" s="6"/>
      <c r="J805" s="6"/>
      <c r="K805" s="6"/>
      <c r="L805" s="6"/>
      <c r="M805" s="6"/>
      <c r="N805" s="6"/>
      <c r="O805" s="6"/>
      <c r="P805" s="6"/>
      <c r="Q805" s="6"/>
      <c r="R805" s="6"/>
      <c r="S805" s="6"/>
      <c r="T805" s="6"/>
      <c r="U805" s="6"/>
      <c r="V805" s="6"/>
      <c r="W805" s="6"/>
    </row>
    <row r="806" spans="1:23" x14ac:dyDescent="0.25">
      <c r="A806" s="6"/>
      <c r="B806" s="6"/>
      <c r="C806" s="6"/>
      <c r="D806" s="6"/>
      <c r="E806" s="6"/>
      <c r="F806" s="6"/>
      <c r="G806" s="6"/>
      <c r="H806" s="6"/>
      <c r="I806" s="6"/>
      <c r="J806" s="6"/>
      <c r="K806" s="6"/>
      <c r="L806" s="6"/>
      <c r="M806" s="6"/>
      <c r="N806" s="6"/>
      <c r="O806" s="6"/>
      <c r="P806" s="6"/>
      <c r="Q806" s="6"/>
      <c r="R806" s="6"/>
      <c r="S806" s="6"/>
      <c r="T806" s="6"/>
      <c r="U806" s="6"/>
      <c r="V806" s="6"/>
      <c r="W806" s="6"/>
    </row>
    <row r="807" spans="1:23" x14ac:dyDescent="0.25">
      <c r="A807" s="6"/>
      <c r="B807" s="6"/>
      <c r="C807" s="6"/>
      <c r="D807" s="6"/>
      <c r="E807" s="6"/>
      <c r="F807" s="6"/>
      <c r="G807" s="6"/>
      <c r="H807" s="6"/>
      <c r="I807" s="6"/>
      <c r="J807" s="6"/>
      <c r="K807" s="6"/>
      <c r="L807" s="6"/>
      <c r="M807" s="6"/>
      <c r="N807" s="6"/>
      <c r="O807" s="6"/>
      <c r="P807" s="6"/>
      <c r="Q807" s="6"/>
      <c r="R807" s="6"/>
      <c r="S807" s="6"/>
      <c r="T807" s="6"/>
      <c r="U807" s="6"/>
      <c r="V807" s="6"/>
      <c r="W807" s="6"/>
    </row>
    <row r="808" spans="1:23" x14ac:dyDescent="0.25">
      <c r="A808" s="6"/>
      <c r="B808" s="6"/>
      <c r="C808" s="6"/>
      <c r="D808" s="6"/>
      <c r="E808" s="6"/>
      <c r="F808" s="6"/>
      <c r="G808" s="6"/>
      <c r="H808" s="6"/>
      <c r="I808" s="6"/>
      <c r="J808" s="6"/>
      <c r="K808" s="6"/>
      <c r="L808" s="6"/>
      <c r="M808" s="6"/>
      <c r="N808" s="6"/>
      <c r="O808" s="6"/>
      <c r="P808" s="6"/>
      <c r="Q808" s="6"/>
      <c r="R808" s="6"/>
      <c r="S808" s="6"/>
      <c r="T808" s="6"/>
      <c r="U808" s="6"/>
      <c r="V808" s="6"/>
      <c r="W808" s="6"/>
    </row>
    <row r="809" spans="1:23" x14ac:dyDescent="0.25">
      <c r="A809" s="6"/>
      <c r="B809" s="6"/>
      <c r="C809" s="6"/>
      <c r="D809" s="6"/>
      <c r="E809" s="6"/>
      <c r="F809" s="6"/>
      <c r="G809" s="6"/>
      <c r="H809" s="6"/>
      <c r="I809" s="6"/>
      <c r="J809" s="6"/>
      <c r="K809" s="6"/>
      <c r="L809" s="6"/>
      <c r="M809" s="6"/>
      <c r="N809" s="6"/>
      <c r="O809" s="6"/>
      <c r="P809" s="6"/>
      <c r="Q809" s="6"/>
      <c r="R809" s="6"/>
      <c r="S809" s="6"/>
      <c r="T809" s="6"/>
      <c r="U809" s="6"/>
      <c r="V809" s="6"/>
      <c r="W809" s="6"/>
    </row>
    <row r="810" spans="1:23" x14ac:dyDescent="0.25">
      <c r="A810" s="6"/>
      <c r="B810" s="6"/>
      <c r="C810" s="6"/>
      <c r="D810" s="6"/>
      <c r="E810" s="6"/>
      <c r="F810" s="6"/>
      <c r="G810" s="6"/>
      <c r="H810" s="6"/>
      <c r="I810" s="6"/>
      <c r="J810" s="6"/>
      <c r="K810" s="6"/>
      <c r="L810" s="6"/>
      <c r="M810" s="6"/>
      <c r="N810" s="6"/>
      <c r="O810" s="6"/>
      <c r="P810" s="6"/>
      <c r="Q810" s="6"/>
      <c r="R810" s="6"/>
      <c r="S810" s="6"/>
      <c r="T810" s="6"/>
      <c r="U810" s="6"/>
      <c r="V810" s="6"/>
      <c r="W810" s="6"/>
    </row>
    <row r="811" spans="1:23" x14ac:dyDescent="0.25">
      <c r="A811" s="6"/>
      <c r="B811" s="6"/>
      <c r="C811" s="6"/>
      <c r="D811" s="6"/>
      <c r="E811" s="6"/>
      <c r="F811" s="6"/>
      <c r="G811" s="6"/>
      <c r="H811" s="6"/>
      <c r="I811" s="6"/>
      <c r="J811" s="6"/>
      <c r="K811" s="6"/>
      <c r="L811" s="6"/>
      <c r="M811" s="6"/>
      <c r="N811" s="6"/>
      <c r="O811" s="6"/>
      <c r="P811" s="6"/>
      <c r="Q811" s="6"/>
      <c r="R811" s="6"/>
      <c r="S811" s="6"/>
      <c r="T811" s="6"/>
      <c r="U811" s="6"/>
      <c r="V811" s="6"/>
      <c r="W811" s="6"/>
    </row>
    <row r="812" spans="1:23" x14ac:dyDescent="0.25">
      <c r="A812" s="6"/>
      <c r="B812" s="6"/>
      <c r="C812" s="6"/>
      <c r="D812" s="6"/>
      <c r="E812" s="6"/>
      <c r="F812" s="6"/>
      <c r="G812" s="6"/>
      <c r="H812" s="6"/>
      <c r="I812" s="6"/>
      <c r="J812" s="6"/>
      <c r="K812" s="6"/>
      <c r="L812" s="6"/>
      <c r="M812" s="6"/>
      <c r="N812" s="6"/>
      <c r="O812" s="6"/>
      <c r="P812" s="6"/>
      <c r="Q812" s="6"/>
      <c r="R812" s="6"/>
      <c r="S812" s="6"/>
      <c r="T812" s="6"/>
      <c r="U812" s="6"/>
      <c r="V812" s="6"/>
      <c r="W812" s="6"/>
    </row>
    <row r="813" spans="1:23" x14ac:dyDescent="0.25">
      <c r="A813" s="6"/>
      <c r="B813" s="6"/>
      <c r="C813" s="6"/>
      <c r="D813" s="6"/>
      <c r="E813" s="6"/>
      <c r="F813" s="6"/>
      <c r="G813" s="6"/>
      <c r="H813" s="6"/>
      <c r="I813" s="6"/>
      <c r="J813" s="6"/>
      <c r="K813" s="6"/>
      <c r="L813" s="6"/>
      <c r="M813" s="6"/>
      <c r="N813" s="6"/>
      <c r="O813" s="6"/>
      <c r="P813" s="6"/>
      <c r="Q813" s="6"/>
      <c r="R813" s="6"/>
      <c r="S813" s="6"/>
      <c r="T813" s="6"/>
      <c r="U813" s="6"/>
      <c r="V813" s="6"/>
      <c r="W813" s="6"/>
    </row>
    <row r="814" spans="1:23" x14ac:dyDescent="0.25">
      <c r="A814" s="6"/>
      <c r="B814" s="6"/>
      <c r="C814" s="6"/>
      <c r="D814" s="6"/>
      <c r="E814" s="6"/>
      <c r="F814" s="6"/>
      <c r="G814" s="6"/>
      <c r="H814" s="6"/>
      <c r="I814" s="6"/>
      <c r="J814" s="6"/>
      <c r="K814" s="6"/>
      <c r="L814" s="6"/>
      <c r="M814" s="6"/>
      <c r="N814" s="6"/>
      <c r="O814" s="6"/>
      <c r="P814" s="6"/>
      <c r="Q814" s="6"/>
      <c r="R814" s="6"/>
      <c r="S814" s="6"/>
      <c r="T814" s="6"/>
      <c r="U814" s="6"/>
      <c r="V814" s="6"/>
      <c r="W814" s="6"/>
    </row>
    <row r="815" spans="1:23" x14ac:dyDescent="0.25">
      <c r="A815" s="6"/>
      <c r="B815" s="6"/>
      <c r="C815" s="6"/>
      <c r="D815" s="6"/>
      <c r="E815" s="6"/>
      <c r="F815" s="6"/>
      <c r="G815" s="6"/>
      <c r="H815" s="6"/>
      <c r="I815" s="6"/>
      <c r="J815" s="6"/>
      <c r="K815" s="6"/>
      <c r="L815" s="6"/>
      <c r="M815" s="6"/>
      <c r="N815" s="6"/>
      <c r="O815" s="6"/>
      <c r="P815" s="6"/>
      <c r="Q815" s="6"/>
      <c r="R815" s="6"/>
      <c r="S815" s="6"/>
      <c r="T815" s="6"/>
      <c r="U815" s="6"/>
      <c r="V815" s="6"/>
      <c r="W815" s="6"/>
    </row>
    <row r="816" spans="1:23" x14ac:dyDescent="0.25">
      <c r="A816" s="6"/>
      <c r="B816" s="6"/>
      <c r="C816" s="6"/>
      <c r="D816" s="6"/>
      <c r="E816" s="6"/>
      <c r="F816" s="6"/>
      <c r="G816" s="6"/>
      <c r="H816" s="6"/>
      <c r="I816" s="6"/>
      <c r="J816" s="6"/>
      <c r="K816" s="6"/>
      <c r="L816" s="6"/>
      <c r="M816" s="6"/>
      <c r="N816" s="6"/>
      <c r="O816" s="6"/>
      <c r="P816" s="6"/>
      <c r="Q816" s="6"/>
      <c r="R816" s="6"/>
      <c r="S816" s="6"/>
      <c r="T816" s="6"/>
      <c r="U816" s="6"/>
      <c r="V816" s="6"/>
      <c r="W816" s="6"/>
    </row>
    <row r="817" spans="1:23" x14ac:dyDescent="0.25">
      <c r="A817" s="6"/>
      <c r="B817" s="6"/>
      <c r="C817" s="6"/>
      <c r="D817" s="6"/>
      <c r="E817" s="6"/>
      <c r="F817" s="6"/>
      <c r="G817" s="6"/>
      <c r="H817" s="6"/>
      <c r="I817" s="6"/>
      <c r="J817" s="6"/>
      <c r="K817" s="6"/>
      <c r="L817" s="6"/>
      <c r="M817" s="6"/>
      <c r="N817" s="6"/>
      <c r="O817" s="6"/>
      <c r="P817" s="6"/>
      <c r="Q817" s="6"/>
      <c r="R817" s="6"/>
      <c r="S817" s="6"/>
      <c r="T817" s="6"/>
      <c r="U817" s="6"/>
      <c r="V817" s="6"/>
      <c r="W817" s="6"/>
    </row>
    <row r="818" spans="1:23" x14ac:dyDescent="0.25">
      <c r="A818" s="6"/>
      <c r="B818" s="6"/>
      <c r="C818" s="6"/>
      <c r="D818" s="6"/>
      <c r="E818" s="6"/>
      <c r="F818" s="6"/>
      <c r="G818" s="6"/>
      <c r="H818" s="6"/>
      <c r="I818" s="6"/>
      <c r="J818" s="6"/>
      <c r="K818" s="6"/>
      <c r="L818" s="6"/>
      <c r="M818" s="6"/>
      <c r="N818" s="6"/>
      <c r="O818" s="6"/>
      <c r="P818" s="6"/>
      <c r="Q818" s="6"/>
      <c r="R818" s="6"/>
      <c r="S818" s="6"/>
      <c r="T818" s="6"/>
      <c r="U818" s="6"/>
      <c r="V818" s="6"/>
      <c r="W818" s="6"/>
    </row>
    <row r="819" spans="1:23" x14ac:dyDescent="0.25">
      <c r="A819" s="6"/>
      <c r="B819" s="6"/>
      <c r="C819" s="6"/>
      <c r="D819" s="6"/>
      <c r="E819" s="6"/>
      <c r="F819" s="6"/>
      <c r="G819" s="6"/>
      <c r="H819" s="6"/>
      <c r="I819" s="6"/>
      <c r="J819" s="6"/>
      <c r="K819" s="6"/>
      <c r="L819" s="6"/>
      <c r="M819" s="6"/>
      <c r="N819" s="6"/>
      <c r="O819" s="6"/>
      <c r="P819" s="6"/>
      <c r="Q819" s="6"/>
      <c r="R819" s="6"/>
      <c r="S819" s="6"/>
      <c r="T819" s="6"/>
      <c r="U819" s="6"/>
      <c r="V819" s="6"/>
      <c r="W819" s="6"/>
    </row>
    <row r="820" spans="1:23" x14ac:dyDescent="0.25">
      <c r="A820" s="6"/>
      <c r="B820" s="6"/>
      <c r="C820" s="6"/>
      <c r="D820" s="6"/>
      <c r="E820" s="6"/>
      <c r="F820" s="6"/>
      <c r="G820" s="6"/>
      <c r="H820" s="6"/>
      <c r="I820" s="6"/>
      <c r="J820" s="6"/>
      <c r="K820" s="6"/>
      <c r="L820" s="6"/>
      <c r="M820" s="6"/>
      <c r="N820" s="6"/>
      <c r="O820" s="6"/>
      <c r="P820" s="6"/>
      <c r="Q820" s="6"/>
      <c r="R820" s="6"/>
      <c r="S820" s="6"/>
      <c r="T820" s="6"/>
      <c r="U820" s="6"/>
      <c r="V820" s="6"/>
      <c r="W820" s="6"/>
    </row>
    <row r="821" spans="1:23" x14ac:dyDescent="0.25">
      <c r="A821" s="6"/>
      <c r="B821" s="6"/>
      <c r="C821" s="6"/>
      <c r="D821" s="6"/>
      <c r="E821" s="6"/>
      <c r="F821" s="6"/>
      <c r="G821" s="6"/>
      <c r="H821" s="6"/>
      <c r="I821" s="6"/>
      <c r="J821" s="6"/>
      <c r="K821" s="6"/>
      <c r="L821" s="6"/>
      <c r="M821" s="6"/>
      <c r="N821" s="6"/>
      <c r="O821" s="6"/>
      <c r="P821" s="6"/>
      <c r="Q821" s="6"/>
      <c r="R821" s="6"/>
      <c r="S821" s="6"/>
      <c r="T821" s="6"/>
      <c r="U821" s="6"/>
      <c r="V821" s="6"/>
      <c r="W821" s="6"/>
    </row>
    <row r="822" spans="1:23" x14ac:dyDescent="0.25">
      <c r="A822" s="6"/>
      <c r="B822" s="6"/>
      <c r="C822" s="6"/>
      <c r="D822" s="6"/>
      <c r="E822" s="6"/>
      <c r="F822" s="6"/>
      <c r="G822" s="6"/>
      <c r="H822" s="6"/>
      <c r="I822" s="6"/>
      <c r="J822" s="6"/>
      <c r="K822" s="6"/>
      <c r="L822" s="6"/>
      <c r="M822" s="6"/>
      <c r="N822" s="6"/>
      <c r="O822" s="6"/>
      <c r="P822" s="6"/>
      <c r="Q822" s="6"/>
      <c r="R822" s="6"/>
      <c r="S822" s="6"/>
      <c r="T822" s="6"/>
      <c r="U822" s="6"/>
      <c r="V822" s="6"/>
      <c r="W822" s="6"/>
    </row>
    <row r="823" spans="1:23" x14ac:dyDescent="0.25">
      <c r="A823" s="6"/>
      <c r="B823" s="6"/>
      <c r="C823" s="6"/>
      <c r="D823" s="6"/>
      <c r="E823" s="6"/>
      <c r="F823" s="6"/>
      <c r="G823" s="6"/>
      <c r="H823" s="6"/>
      <c r="I823" s="6"/>
      <c r="J823" s="6"/>
      <c r="K823" s="6"/>
      <c r="L823" s="6"/>
      <c r="M823" s="6"/>
      <c r="N823" s="6"/>
      <c r="O823" s="6"/>
      <c r="P823" s="6"/>
      <c r="Q823" s="6"/>
      <c r="R823" s="6"/>
      <c r="S823" s="6"/>
      <c r="T823" s="6"/>
      <c r="U823" s="6"/>
      <c r="V823" s="6"/>
      <c r="W823" s="6"/>
    </row>
    <row r="824" spans="1:23" x14ac:dyDescent="0.25">
      <c r="A824" s="6"/>
      <c r="B824" s="6"/>
      <c r="C824" s="6"/>
      <c r="D824" s="6"/>
      <c r="E824" s="6"/>
      <c r="F824" s="6"/>
      <c r="G824" s="6"/>
      <c r="H824" s="6"/>
      <c r="I824" s="6"/>
      <c r="J824" s="6"/>
      <c r="K824" s="6"/>
      <c r="L824" s="6"/>
      <c r="M824" s="6"/>
      <c r="N824" s="6"/>
      <c r="O824" s="6"/>
      <c r="P824" s="6"/>
      <c r="Q824" s="6"/>
      <c r="R824" s="6"/>
      <c r="S824" s="6"/>
      <c r="T824" s="6"/>
      <c r="U824" s="6"/>
      <c r="V824" s="6"/>
      <c r="W824" s="6"/>
    </row>
    <row r="825" spans="1:23" x14ac:dyDescent="0.25">
      <c r="A825" s="6"/>
      <c r="B825" s="6"/>
      <c r="C825" s="6"/>
      <c r="D825" s="6"/>
      <c r="E825" s="6"/>
      <c r="F825" s="6"/>
      <c r="G825" s="6"/>
      <c r="H825" s="6"/>
      <c r="I825" s="6"/>
      <c r="J825" s="6"/>
      <c r="K825" s="6"/>
      <c r="L825" s="6"/>
      <c r="M825" s="6"/>
      <c r="N825" s="6"/>
      <c r="O825" s="6"/>
      <c r="P825" s="6"/>
      <c r="Q825" s="6"/>
      <c r="R825" s="6"/>
      <c r="S825" s="6"/>
      <c r="T825" s="6"/>
      <c r="U825" s="6"/>
      <c r="V825" s="6"/>
      <c r="W825" s="6"/>
    </row>
    <row r="826" spans="1:23" x14ac:dyDescent="0.25">
      <c r="A826" s="6"/>
      <c r="B826" s="6"/>
      <c r="C826" s="6"/>
      <c r="D826" s="6"/>
      <c r="E826" s="6"/>
      <c r="F826" s="6"/>
      <c r="G826" s="6"/>
      <c r="H826" s="6"/>
      <c r="I826" s="6"/>
      <c r="J826" s="6"/>
      <c r="K826" s="6"/>
      <c r="L826" s="6"/>
      <c r="M826" s="6"/>
      <c r="N826" s="6"/>
      <c r="O826" s="6"/>
      <c r="P826" s="6"/>
      <c r="Q826" s="6"/>
      <c r="R826" s="6"/>
      <c r="S826" s="6"/>
      <c r="T826" s="6"/>
      <c r="U826" s="6"/>
      <c r="V826" s="6"/>
      <c r="W826" s="6"/>
    </row>
    <row r="827" spans="1:23" x14ac:dyDescent="0.25">
      <c r="A827" s="6"/>
      <c r="B827" s="6"/>
      <c r="C827" s="6"/>
      <c r="D827" s="6"/>
      <c r="E827" s="6"/>
      <c r="F827" s="6"/>
      <c r="G827" s="6"/>
      <c r="H827" s="6"/>
      <c r="I827" s="6"/>
      <c r="J827" s="6"/>
      <c r="K827" s="6"/>
      <c r="L827" s="6"/>
      <c r="M827" s="6"/>
      <c r="N827" s="6"/>
      <c r="O827" s="6"/>
      <c r="P827" s="6"/>
      <c r="Q827" s="6"/>
      <c r="R827" s="6"/>
      <c r="S827" s="6"/>
      <c r="T827" s="6"/>
      <c r="U827" s="6"/>
      <c r="V827" s="6"/>
      <c r="W827" s="6"/>
    </row>
    <row r="828" spans="1:23" x14ac:dyDescent="0.25">
      <c r="A828" s="6"/>
      <c r="B828" s="6"/>
      <c r="C828" s="6"/>
      <c r="D828" s="6"/>
      <c r="E828" s="6"/>
      <c r="F828" s="6"/>
      <c r="G828" s="6"/>
      <c r="H828" s="6"/>
      <c r="I828" s="6"/>
      <c r="J828" s="6"/>
      <c r="K828" s="6"/>
      <c r="L828" s="6"/>
      <c r="M828" s="6"/>
      <c r="N828" s="6"/>
      <c r="O828" s="6"/>
      <c r="P828" s="6"/>
      <c r="Q828" s="6"/>
      <c r="R828" s="6"/>
      <c r="S828" s="6"/>
      <c r="T828" s="6"/>
      <c r="U828" s="6"/>
      <c r="V828" s="6"/>
      <c r="W828" s="6"/>
    </row>
    <row r="829" spans="1:23" x14ac:dyDescent="0.25">
      <c r="A829" s="6"/>
      <c r="B829" s="6"/>
      <c r="C829" s="6"/>
      <c r="D829" s="6"/>
      <c r="E829" s="6"/>
      <c r="F829" s="6"/>
      <c r="G829" s="6"/>
      <c r="H829" s="6"/>
      <c r="I829" s="6"/>
      <c r="J829" s="6"/>
      <c r="K829" s="6"/>
      <c r="L829" s="6"/>
      <c r="M829" s="6"/>
      <c r="N829" s="6"/>
      <c r="O829" s="6"/>
      <c r="P829" s="6"/>
      <c r="Q829" s="6"/>
      <c r="R829" s="6"/>
      <c r="S829" s="6"/>
      <c r="T829" s="6"/>
      <c r="U829" s="6"/>
      <c r="V829" s="6"/>
      <c r="W829" s="6"/>
    </row>
    <row r="830" spans="1:23" x14ac:dyDescent="0.25">
      <c r="A830" s="6"/>
      <c r="B830" s="6"/>
      <c r="C830" s="6"/>
      <c r="D830" s="6"/>
      <c r="E830" s="6"/>
      <c r="F830" s="6"/>
      <c r="G830" s="6"/>
      <c r="H830" s="6"/>
      <c r="I830" s="6"/>
      <c r="J830" s="6"/>
      <c r="K830" s="6"/>
      <c r="L830" s="6"/>
      <c r="M830" s="6"/>
      <c r="N830" s="6"/>
      <c r="O830" s="6"/>
      <c r="P830" s="6"/>
      <c r="Q830" s="6"/>
      <c r="R830" s="6"/>
      <c r="S830" s="6"/>
      <c r="T830" s="6"/>
      <c r="U830" s="6"/>
      <c r="V830" s="6"/>
      <c r="W830" s="6"/>
    </row>
    <row r="831" spans="1:23" x14ac:dyDescent="0.25">
      <c r="A831" s="6"/>
      <c r="B831" s="6"/>
      <c r="C831" s="6"/>
      <c r="D831" s="6"/>
      <c r="E831" s="6"/>
      <c r="F831" s="6"/>
      <c r="G831" s="6"/>
      <c r="H831" s="6"/>
      <c r="I831" s="6"/>
      <c r="J831" s="6"/>
      <c r="K831" s="6"/>
      <c r="L831" s="6"/>
      <c r="M831" s="6"/>
      <c r="N831" s="6"/>
      <c r="O831" s="6"/>
      <c r="P831" s="6"/>
      <c r="Q831" s="6"/>
      <c r="R831" s="6"/>
      <c r="S831" s="6"/>
      <c r="T831" s="6"/>
      <c r="U831" s="6"/>
      <c r="V831" s="6"/>
      <c r="W831" s="6"/>
    </row>
    <row r="832" spans="1:23" x14ac:dyDescent="0.25">
      <c r="A832" s="6"/>
      <c r="B832" s="6"/>
      <c r="C832" s="6"/>
      <c r="D832" s="6"/>
      <c r="E832" s="6"/>
      <c r="F832" s="6"/>
      <c r="G832" s="6"/>
      <c r="H832" s="6"/>
      <c r="I832" s="6"/>
      <c r="J832" s="6"/>
      <c r="K832" s="6"/>
      <c r="L832" s="6"/>
      <c r="M832" s="6"/>
      <c r="N832" s="6"/>
      <c r="O832" s="6"/>
      <c r="P832" s="6"/>
      <c r="Q832" s="6"/>
      <c r="R832" s="6"/>
      <c r="S832" s="6"/>
      <c r="T832" s="6"/>
      <c r="U832" s="6"/>
      <c r="V832" s="6"/>
      <c r="W832" s="6"/>
    </row>
    <row r="833" spans="1:23" x14ac:dyDescent="0.25">
      <c r="A833" s="6"/>
      <c r="B833" s="6"/>
      <c r="C833" s="6"/>
      <c r="D833" s="6"/>
      <c r="E833" s="6"/>
      <c r="F833" s="6"/>
      <c r="G833" s="6"/>
      <c r="H833" s="6"/>
      <c r="I833" s="6"/>
      <c r="J833" s="6"/>
      <c r="K833" s="6"/>
      <c r="L833" s="6"/>
      <c r="M833" s="6"/>
      <c r="N833" s="6"/>
      <c r="O833" s="6"/>
      <c r="P833" s="6"/>
      <c r="Q833" s="6"/>
      <c r="R833" s="6"/>
      <c r="S833" s="6"/>
      <c r="T833" s="6"/>
      <c r="U833" s="6"/>
      <c r="V833" s="6"/>
      <c r="W833" s="6"/>
    </row>
    <row r="834" spans="1:23" x14ac:dyDescent="0.25">
      <c r="A834" s="6"/>
      <c r="B834" s="6"/>
      <c r="C834" s="6"/>
      <c r="D834" s="6"/>
      <c r="E834" s="6"/>
      <c r="F834" s="6"/>
      <c r="G834" s="6"/>
      <c r="H834" s="6"/>
      <c r="I834" s="6"/>
      <c r="J834" s="6"/>
      <c r="K834" s="6"/>
      <c r="L834" s="6"/>
      <c r="M834" s="6"/>
      <c r="N834" s="6"/>
      <c r="O834" s="6"/>
      <c r="P834" s="6"/>
      <c r="Q834" s="6"/>
      <c r="R834" s="6"/>
      <c r="S834" s="6"/>
      <c r="T834" s="6"/>
      <c r="U834" s="6"/>
      <c r="V834" s="6"/>
      <c r="W834" s="6"/>
    </row>
    <row r="835" spans="1:23" x14ac:dyDescent="0.25">
      <c r="A835" s="6"/>
      <c r="B835" s="6"/>
      <c r="C835" s="6"/>
      <c r="D835" s="6"/>
      <c r="E835" s="6"/>
      <c r="F835" s="6"/>
      <c r="G835" s="6"/>
      <c r="H835" s="6"/>
      <c r="I835" s="6"/>
      <c r="J835" s="6"/>
      <c r="K835" s="6"/>
      <c r="L835" s="6"/>
      <c r="M835" s="6"/>
      <c r="N835" s="6"/>
      <c r="O835" s="6"/>
      <c r="P835" s="6"/>
      <c r="Q835" s="6"/>
      <c r="R835" s="6"/>
      <c r="S835" s="6"/>
      <c r="T835" s="6"/>
      <c r="U835" s="6"/>
      <c r="V835" s="6"/>
      <c r="W835" s="6"/>
    </row>
    <row r="836" spans="1:23" x14ac:dyDescent="0.25">
      <c r="A836" s="6"/>
      <c r="B836" s="6"/>
      <c r="C836" s="6"/>
      <c r="D836" s="6"/>
      <c r="E836" s="6"/>
      <c r="F836" s="6"/>
      <c r="G836" s="6"/>
      <c r="H836" s="6"/>
      <c r="I836" s="6"/>
      <c r="J836" s="6"/>
      <c r="K836" s="6"/>
      <c r="L836" s="6"/>
      <c r="M836" s="6"/>
      <c r="N836" s="6"/>
      <c r="O836" s="6"/>
      <c r="P836" s="6"/>
      <c r="Q836" s="6"/>
      <c r="R836" s="6"/>
      <c r="S836" s="6"/>
      <c r="T836" s="6"/>
      <c r="U836" s="6"/>
      <c r="V836" s="6"/>
      <c r="W836" s="6"/>
    </row>
    <row r="837" spans="1:23" x14ac:dyDescent="0.25">
      <c r="A837" s="6"/>
      <c r="B837" s="6"/>
      <c r="C837" s="6"/>
      <c r="D837" s="6"/>
      <c r="E837" s="6"/>
      <c r="F837" s="6"/>
      <c r="G837" s="6"/>
      <c r="H837" s="6"/>
      <c r="I837" s="6"/>
      <c r="J837" s="6"/>
      <c r="K837" s="6"/>
      <c r="L837" s="6"/>
      <c r="M837" s="6"/>
      <c r="N837" s="6"/>
      <c r="O837" s="6"/>
      <c r="P837" s="6"/>
      <c r="Q837" s="6"/>
      <c r="R837" s="6"/>
      <c r="S837" s="6"/>
      <c r="T837" s="6"/>
      <c r="U837" s="6"/>
      <c r="V837" s="6"/>
      <c r="W837" s="6"/>
    </row>
    <row r="838" spans="1:23" x14ac:dyDescent="0.25">
      <c r="A838" s="6"/>
      <c r="B838" s="6"/>
      <c r="C838" s="6"/>
      <c r="D838" s="6"/>
      <c r="E838" s="6"/>
      <c r="F838" s="6"/>
      <c r="G838" s="6"/>
      <c r="H838" s="6"/>
      <c r="I838" s="6"/>
      <c r="J838" s="6"/>
      <c r="K838" s="6"/>
      <c r="L838" s="6"/>
      <c r="M838" s="6"/>
      <c r="N838" s="6"/>
      <c r="O838" s="6"/>
      <c r="P838" s="6"/>
      <c r="Q838" s="6"/>
      <c r="R838" s="6"/>
      <c r="S838" s="6"/>
      <c r="T838" s="6"/>
      <c r="U838" s="6"/>
      <c r="V838" s="6"/>
      <c r="W838" s="6"/>
    </row>
    <row r="839" spans="1:23" x14ac:dyDescent="0.25">
      <c r="A839" s="6"/>
      <c r="B839" s="6"/>
      <c r="C839" s="6"/>
      <c r="D839" s="6"/>
      <c r="E839" s="6"/>
      <c r="F839" s="6"/>
      <c r="G839" s="6"/>
      <c r="H839" s="6"/>
      <c r="I839" s="6"/>
      <c r="J839" s="6"/>
      <c r="K839" s="6"/>
      <c r="L839" s="6"/>
      <c r="M839" s="6"/>
      <c r="N839" s="6"/>
      <c r="O839" s="6"/>
      <c r="P839" s="6"/>
      <c r="Q839" s="6"/>
      <c r="R839" s="6"/>
      <c r="S839" s="6"/>
      <c r="T839" s="6"/>
      <c r="U839" s="6"/>
      <c r="V839" s="6"/>
      <c r="W839" s="6"/>
    </row>
    <row r="840" spans="1:23" x14ac:dyDescent="0.25">
      <c r="A840" s="6"/>
      <c r="B840" s="6"/>
      <c r="C840" s="6"/>
      <c r="D840" s="6"/>
      <c r="E840" s="6"/>
      <c r="F840" s="6"/>
      <c r="G840" s="6"/>
      <c r="H840" s="6"/>
      <c r="I840" s="6"/>
      <c r="J840" s="6"/>
      <c r="K840" s="6"/>
      <c r="L840" s="6"/>
      <c r="M840" s="6"/>
      <c r="N840" s="6"/>
      <c r="O840" s="6"/>
      <c r="P840" s="6"/>
      <c r="Q840" s="6"/>
      <c r="R840" s="6"/>
      <c r="S840" s="6"/>
      <c r="T840" s="6"/>
      <c r="U840" s="6"/>
      <c r="V840" s="6"/>
      <c r="W840" s="6"/>
    </row>
    <row r="841" spans="1:23" x14ac:dyDescent="0.25">
      <c r="A841" s="6"/>
      <c r="B841" s="6"/>
      <c r="C841" s="6"/>
      <c r="D841" s="6"/>
      <c r="E841" s="6"/>
      <c r="F841" s="6"/>
      <c r="G841" s="6"/>
      <c r="H841" s="6"/>
      <c r="I841" s="6"/>
      <c r="J841" s="6"/>
      <c r="K841" s="6"/>
      <c r="L841" s="6"/>
      <c r="M841" s="6"/>
      <c r="N841" s="6"/>
      <c r="O841" s="6"/>
      <c r="P841" s="6"/>
      <c r="Q841" s="6"/>
      <c r="R841" s="6"/>
      <c r="S841" s="6"/>
      <c r="T841" s="6"/>
      <c r="U841" s="6"/>
      <c r="V841" s="6"/>
      <c r="W841" s="6"/>
    </row>
    <row r="842" spans="1:23" x14ac:dyDescent="0.25">
      <c r="A842" s="6"/>
      <c r="B842" s="6"/>
      <c r="C842" s="6"/>
      <c r="D842" s="6"/>
      <c r="E842" s="6"/>
      <c r="F842" s="6"/>
      <c r="G842" s="6"/>
      <c r="H842" s="6"/>
      <c r="I842" s="6"/>
      <c r="J842" s="6"/>
      <c r="K842" s="6"/>
      <c r="L842" s="6"/>
      <c r="M842" s="6"/>
      <c r="N842" s="6"/>
      <c r="O842" s="6"/>
      <c r="P842" s="6"/>
      <c r="Q842" s="6"/>
      <c r="R842" s="6"/>
      <c r="S842" s="6"/>
      <c r="T842" s="6"/>
      <c r="U842" s="6"/>
      <c r="V842" s="6"/>
      <c r="W842" s="6"/>
    </row>
    <row r="843" spans="1:23" x14ac:dyDescent="0.25">
      <c r="A843" s="6"/>
      <c r="B843" s="6"/>
      <c r="C843" s="6"/>
      <c r="D843" s="6"/>
      <c r="E843" s="6"/>
      <c r="F843" s="6"/>
      <c r="G843" s="6"/>
      <c r="H843" s="6"/>
      <c r="I843" s="6"/>
      <c r="J843" s="6"/>
      <c r="K843" s="6"/>
      <c r="L843" s="6"/>
      <c r="M843" s="6"/>
      <c r="N843" s="6"/>
      <c r="O843" s="6"/>
      <c r="P843" s="6"/>
      <c r="Q843" s="6"/>
      <c r="R843" s="6"/>
      <c r="S843" s="6"/>
      <c r="T843" s="6"/>
      <c r="U843" s="6"/>
      <c r="V843" s="6"/>
      <c r="W843" s="6"/>
    </row>
    <row r="844" spans="1:23" x14ac:dyDescent="0.25">
      <c r="A844" s="6"/>
      <c r="B844" s="6"/>
      <c r="C844" s="6"/>
      <c r="D844" s="6"/>
      <c r="E844" s="6"/>
      <c r="F844" s="6"/>
      <c r="G844" s="6"/>
      <c r="H844" s="6"/>
      <c r="I844" s="6"/>
      <c r="J844" s="6"/>
      <c r="K844" s="6"/>
      <c r="L844" s="6"/>
      <c r="M844" s="6"/>
      <c r="N844" s="6"/>
      <c r="O844" s="6"/>
      <c r="P844" s="6"/>
      <c r="Q844" s="6"/>
      <c r="R844" s="6"/>
      <c r="S844" s="6"/>
      <c r="T844" s="6"/>
      <c r="U844" s="6"/>
      <c r="V844" s="6"/>
      <c r="W844" s="6"/>
    </row>
    <row r="845" spans="1:23" x14ac:dyDescent="0.25">
      <c r="A845" s="6"/>
      <c r="B845" s="6"/>
      <c r="C845" s="6"/>
      <c r="D845" s="6"/>
      <c r="E845" s="6"/>
      <c r="F845" s="6"/>
      <c r="G845" s="6"/>
      <c r="H845" s="6"/>
      <c r="I845" s="6"/>
      <c r="J845" s="6"/>
      <c r="K845" s="6"/>
      <c r="L845" s="6"/>
      <c r="M845" s="6"/>
      <c r="N845" s="6"/>
      <c r="O845" s="6"/>
      <c r="P845" s="6"/>
      <c r="Q845" s="6"/>
      <c r="R845" s="6"/>
      <c r="S845" s="6"/>
      <c r="T845" s="6"/>
      <c r="U845" s="6"/>
      <c r="V845" s="6"/>
      <c r="W845" s="6"/>
    </row>
    <row r="846" spans="1:23" x14ac:dyDescent="0.25">
      <c r="A846" s="6"/>
      <c r="B846" s="6"/>
      <c r="C846" s="6"/>
      <c r="D846" s="6"/>
      <c r="E846" s="6"/>
      <c r="F846" s="6"/>
      <c r="G846" s="6"/>
      <c r="H846" s="6"/>
      <c r="I846" s="6"/>
      <c r="J846" s="6"/>
      <c r="K846" s="6"/>
      <c r="L846" s="6"/>
      <c r="M846" s="6"/>
      <c r="N846" s="6"/>
      <c r="O846" s="6"/>
      <c r="P846" s="6"/>
      <c r="Q846" s="6"/>
      <c r="R846" s="6"/>
      <c r="S846" s="6"/>
      <c r="T846" s="6"/>
      <c r="U846" s="6"/>
      <c r="V846" s="6"/>
      <c r="W846" s="6"/>
    </row>
    <row r="847" spans="1:23" x14ac:dyDescent="0.25">
      <c r="A847" s="6"/>
      <c r="B847" s="6"/>
      <c r="C847" s="6"/>
      <c r="D847" s="6"/>
      <c r="E847" s="6"/>
      <c r="F847" s="6"/>
      <c r="G847" s="6"/>
      <c r="H847" s="6"/>
      <c r="I847" s="6"/>
      <c r="J847" s="6"/>
      <c r="K847" s="6"/>
      <c r="L847" s="6"/>
      <c r="M847" s="6"/>
      <c r="N847" s="6"/>
      <c r="O847" s="6"/>
      <c r="P847" s="6"/>
      <c r="Q847" s="6"/>
      <c r="R847" s="6"/>
      <c r="S847" s="6"/>
      <c r="T847" s="6"/>
      <c r="U847" s="6"/>
      <c r="V847" s="6"/>
      <c r="W847" s="6"/>
    </row>
    <row r="848" spans="1:23" x14ac:dyDescent="0.25">
      <c r="A848" s="6"/>
      <c r="B848" s="6"/>
      <c r="C848" s="6"/>
      <c r="D848" s="6"/>
      <c r="E848" s="6"/>
      <c r="F848" s="6"/>
      <c r="G848" s="6"/>
      <c r="H848" s="6"/>
      <c r="I848" s="6"/>
      <c r="J848" s="6"/>
      <c r="K848" s="6"/>
      <c r="L848" s="6"/>
      <c r="M848" s="6"/>
      <c r="N848" s="6"/>
      <c r="O848" s="6"/>
      <c r="P848" s="6"/>
      <c r="Q848" s="6"/>
      <c r="R848" s="6"/>
      <c r="S848" s="6"/>
      <c r="T848" s="6"/>
      <c r="U848" s="6"/>
      <c r="V848" s="6"/>
      <c r="W848" s="6"/>
    </row>
    <row r="849" spans="1:23" x14ac:dyDescent="0.25">
      <c r="A849" s="6"/>
      <c r="B849" s="6"/>
      <c r="C849" s="6"/>
      <c r="D849" s="6"/>
      <c r="E849" s="6"/>
      <c r="F849" s="6"/>
      <c r="G849" s="6"/>
      <c r="H849" s="6"/>
      <c r="I849" s="6"/>
      <c r="J849" s="6"/>
      <c r="K849" s="6"/>
      <c r="L849" s="6"/>
      <c r="M849" s="6"/>
      <c r="N849" s="6"/>
      <c r="O849" s="6"/>
      <c r="P849" s="6"/>
      <c r="Q849" s="6"/>
      <c r="R849" s="6"/>
      <c r="S849" s="6"/>
      <c r="T849" s="6"/>
      <c r="U849" s="6"/>
      <c r="V849" s="6"/>
      <c r="W849" s="6"/>
    </row>
    <row r="850" spans="1:23" x14ac:dyDescent="0.25">
      <c r="A850" s="6"/>
      <c r="B850" s="6"/>
      <c r="C850" s="6"/>
      <c r="D850" s="6"/>
      <c r="E850" s="6"/>
      <c r="F850" s="6"/>
      <c r="G850" s="6"/>
      <c r="H850" s="6"/>
      <c r="I850" s="6"/>
      <c r="J850" s="6"/>
      <c r="K850" s="6"/>
      <c r="L850" s="6"/>
      <c r="M850" s="6"/>
      <c r="N850" s="6"/>
      <c r="O850" s="6"/>
      <c r="P850" s="6"/>
      <c r="Q850" s="6"/>
      <c r="R850" s="6"/>
      <c r="S850" s="6"/>
      <c r="T850" s="6"/>
      <c r="U850" s="6"/>
      <c r="V850" s="6"/>
      <c r="W850" s="6"/>
    </row>
    <row r="851" spans="1:23" x14ac:dyDescent="0.25">
      <c r="A851" s="6"/>
      <c r="B851" s="6"/>
      <c r="C851" s="6"/>
      <c r="D851" s="6"/>
      <c r="E851" s="6"/>
      <c r="F851" s="6"/>
      <c r="G851" s="6"/>
      <c r="H851" s="6"/>
      <c r="I851" s="6"/>
      <c r="J851" s="6"/>
      <c r="K851" s="6"/>
      <c r="L851" s="6"/>
      <c r="M851" s="6"/>
      <c r="N851" s="6"/>
      <c r="O851" s="6"/>
      <c r="P851" s="6"/>
      <c r="Q851" s="6"/>
      <c r="R851" s="6"/>
      <c r="S851" s="6"/>
      <c r="T851" s="6"/>
      <c r="U851" s="6"/>
      <c r="V851" s="6"/>
      <c r="W851" s="6"/>
    </row>
    <row r="852" spans="1:23" x14ac:dyDescent="0.25">
      <c r="A852" s="6"/>
      <c r="B852" s="6"/>
      <c r="C852" s="6"/>
      <c r="D852" s="6"/>
      <c r="E852" s="6"/>
      <c r="F852" s="6"/>
      <c r="G852" s="6"/>
      <c r="H852" s="6"/>
      <c r="I852" s="6"/>
      <c r="J852" s="6"/>
      <c r="K852" s="6"/>
      <c r="L852" s="6"/>
      <c r="M852" s="6"/>
      <c r="N852" s="6"/>
      <c r="O852" s="6"/>
      <c r="P852" s="6"/>
      <c r="Q852" s="6"/>
      <c r="R852" s="6"/>
      <c r="S852" s="6"/>
      <c r="T852" s="6"/>
      <c r="U852" s="6"/>
      <c r="V852" s="6"/>
      <c r="W852" s="6"/>
    </row>
    <row r="853" spans="1:23" x14ac:dyDescent="0.25">
      <c r="A853" s="6"/>
      <c r="B853" s="6"/>
      <c r="C853" s="6"/>
      <c r="D853" s="6"/>
      <c r="E853" s="6"/>
      <c r="F853" s="6"/>
      <c r="G853" s="6"/>
      <c r="H853" s="6"/>
      <c r="I853" s="6"/>
      <c r="J853" s="6"/>
      <c r="K853" s="6"/>
      <c r="L853" s="6"/>
      <c r="M853" s="6"/>
      <c r="N853" s="6"/>
      <c r="O853" s="6"/>
      <c r="P853" s="6"/>
      <c r="Q853" s="6"/>
      <c r="R853" s="6"/>
      <c r="S853" s="6"/>
      <c r="T853" s="6"/>
      <c r="U853" s="6"/>
      <c r="V853" s="6"/>
      <c r="W853" s="6"/>
    </row>
    <row r="854" spans="1:23" x14ac:dyDescent="0.25">
      <c r="A854" s="6"/>
      <c r="B854" s="6"/>
      <c r="C854" s="6"/>
      <c r="D854" s="6"/>
      <c r="E854" s="6"/>
      <c r="F854" s="6"/>
      <c r="G854" s="6"/>
      <c r="H854" s="6"/>
      <c r="I854" s="6"/>
      <c r="J854" s="6"/>
      <c r="K854" s="6"/>
      <c r="L854" s="6"/>
      <c r="M854" s="6"/>
      <c r="N854" s="6"/>
      <c r="O854" s="6"/>
      <c r="P854" s="6"/>
      <c r="Q854" s="6"/>
      <c r="R854" s="6"/>
      <c r="S854" s="6"/>
      <c r="T854" s="6"/>
      <c r="U854" s="6"/>
      <c r="V854" s="6"/>
      <c r="W854" s="6"/>
    </row>
    <row r="855" spans="1:23" x14ac:dyDescent="0.25">
      <c r="A855" s="6"/>
      <c r="B855" s="6"/>
      <c r="C855" s="6"/>
      <c r="D855" s="6"/>
      <c r="E855" s="6"/>
      <c r="F855" s="6"/>
      <c r="G855" s="6"/>
      <c r="H855" s="6"/>
      <c r="I855" s="6"/>
      <c r="J855" s="6"/>
      <c r="K855" s="6"/>
      <c r="L855" s="6"/>
      <c r="M855" s="6"/>
      <c r="N855" s="6"/>
      <c r="O855" s="6"/>
      <c r="P855" s="6"/>
      <c r="Q855" s="6"/>
      <c r="R855" s="6"/>
      <c r="S855" s="6"/>
      <c r="T855" s="6"/>
      <c r="U855" s="6"/>
      <c r="V855" s="6"/>
      <c r="W855" s="6"/>
    </row>
    <row r="856" spans="1:23" x14ac:dyDescent="0.25">
      <c r="A856" s="6"/>
      <c r="B856" s="6"/>
      <c r="C856" s="6"/>
      <c r="D856" s="6"/>
      <c r="E856" s="6"/>
      <c r="F856" s="6"/>
      <c r="G856" s="6"/>
      <c r="H856" s="6"/>
      <c r="I856" s="6"/>
      <c r="J856" s="6"/>
      <c r="K856" s="6"/>
      <c r="L856" s="6"/>
      <c r="M856" s="6"/>
      <c r="N856" s="6"/>
      <c r="O856" s="6"/>
      <c r="P856" s="6"/>
      <c r="Q856" s="6"/>
      <c r="R856" s="6"/>
      <c r="S856" s="6"/>
      <c r="T856" s="6"/>
      <c r="U856" s="6"/>
      <c r="V856" s="6"/>
      <c r="W856" s="6"/>
    </row>
    <row r="857" spans="1:23" x14ac:dyDescent="0.25">
      <c r="A857" s="6"/>
      <c r="B857" s="6"/>
      <c r="C857" s="6"/>
      <c r="D857" s="6"/>
      <c r="E857" s="6"/>
      <c r="F857" s="6"/>
      <c r="G857" s="6"/>
      <c r="H857" s="6"/>
      <c r="I857" s="6"/>
      <c r="J857" s="6"/>
      <c r="K857" s="6"/>
      <c r="L857" s="6"/>
      <c r="M857" s="6"/>
      <c r="N857" s="6"/>
      <c r="O857" s="6"/>
      <c r="P857" s="6"/>
      <c r="Q857" s="6"/>
      <c r="R857" s="6"/>
      <c r="S857" s="6"/>
      <c r="T857" s="6"/>
      <c r="U857" s="6"/>
      <c r="V857" s="6"/>
      <c r="W857" s="6"/>
    </row>
    <row r="858" spans="1:23" x14ac:dyDescent="0.25">
      <c r="A858" s="6"/>
      <c r="B858" s="6"/>
      <c r="C858" s="6"/>
      <c r="D858" s="6"/>
      <c r="E858" s="6"/>
      <c r="F858" s="6"/>
      <c r="G858" s="6"/>
      <c r="H858" s="6"/>
      <c r="I858" s="6"/>
      <c r="J858" s="6"/>
      <c r="K858" s="6"/>
      <c r="L858" s="6"/>
      <c r="M858" s="6"/>
      <c r="N858" s="6"/>
      <c r="O858" s="6"/>
      <c r="P858" s="6"/>
      <c r="Q858" s="6"/>
      <c r="R858" s="6"/>
      <c r="S858" s="6"/>
      <c r="T858" s="6"/>
      <c r="U858" s="6"/>
      <c r="V858" s="6"/>
      <c r="W858" s="6"/>
    </row>
    <row r="859" spans="1:23" x14ac:dyDescent="0.25">
      <c r="A859" s="6"/>
      <c r="B859" s="6"/>
      <c r="C859" s="6"/>
      <c r="D859" s="6"/>
      <c r="E859" s="6"/>
      <c r="F859" s="6"/>
      <c r="G859" s="6"/>
      <c r="H859" s="6"/>
      <c r="I859" s="6"/>
      <c r="J859" s="6"/>
      <c r="K859" s="6"/>
      <c r="L859" s="6"/>
      <c r="M859" s="6"/>
      <c r="N859" s="6"/>
      <c r="O859" s="6"/>
      <c r="P859" s="6"/>
      <c r="Q859" s="6"/>
      <c r="R859" s="6"/>
      <c r="S859" s="6"/>
      <c r="T859" s="6"/>
      <c r="U859" s="6"/>
      <c r="V859" s="6"/>
      <c r="W859" s="6"/>
    </row>
    <row r="860" spans="1:23" x14ac:dyDescent="0.25">
      <c r="A860" s="6"/>
      <c r="B860" s="6"/>
      <c r="C860" s="6"/>
      <c r="D860" s="6"/>
      <c r="E860" s="6"/>
      <c r="F860" s="6"/>
      <c r="G860" s="6"/>
      <c r="H860" s="6"/>
      <c r="I860" s="6"/>
      <c r="J860" s="6"/>
      <c r="K860" s="6"/>
      <c r="L860" s="6"/>
      <c r="M860" s="6"/>
      <c r="N860" s="6"/>
      <c r="O860" s="6"/>
      <c r="P860" s="6"/>
      <c r="Q860" s="6"/>
      <c r="R860" s="6"/>
      <c r="S860" s="6"/>
      <c r="T860" s="6"/>
      <c r="U860" s="6"/>
      <c r="V860" s="6"/>
      <c r="W860" s="6"/>
    </row>
    <row r="861" spans="1:23" x14ac:dyDescent="0.25">
      <c r="A861" s="6"/>
      <c r="B861" s="6"/>
      <c r="C861" s="6"/>
      <c r="D861" s="6"/>
      <c r="E861" s="6"/>
      <c r="F861" s="6"/>
      <c r="G861" s="6"/>
      <c r="H861" s="6"/>
      <c r="I861" s="6"/>
      <c r="J861" s="6"/>
      <c r="K861" s="6"/>
      <c r="L861" s="6"/>
      <c r="M861" s="6"/>
      <c r="N861" s="6"/>
      <c r="O861" s="6"/>
      <c r="P861" s="6"/>
      <c r="Q861" s="6"/>
      <c r="R861" s="6"/>
      <c r="S861" s="6"/>
      <c r="T861" s="6"/>
      <c r="U861" s="6"/>
      <c r="V861" s="6"/>
      <c r="W861" s="6"/>
    </row>
    <row r="862" spans="1:23" x14ac:dyDescent="0.25">
      <c r="A862" s="6"/>
      <c r="B862" s="6"/>
      <c r="C862" s="6"/>
      <c r="D862" s="6"/>
      <c r="E862" s="6"/>
      <c r="F862" s="6"/>
      <c r="G862" s="6"/>
      <c r="H862" s="6"/>
      <c r="I862" s="6"/>
      <c r="J862" s="6"/>
      <c r="K862" s="6"/>
      <c r="L862" s="6"/>
      <c r="M862" s="6"/>
      <c r="N862" s="6"/>
      <c r="O862" s="6"/>
      <c r="P862" s="6"/>
      <c r="Q862" s="6"/>
      <c r="R862" s="6"/>
      <c r="S862" s="6"/>
      <c r="T862" s="6"/>
      <c r="U862" s="6"/>
      <c r="V862" s="6"/>
      <c r="W862" s="6"/>
    </row>
    <row r="863" spans="1:23" x14ac:dyDescent="0.25">
      <c r="A863" s="6"/>
      <c r="B863" s="6"/>
      <c r="C863" s="6"/>
      <c r="D863" s="6"/>
      <c r="E863" s="6"/>
      <c r="F863" s="6"/>
      <c r="G863" s="6"/>
      <c r="H863" s="6"/>
      <c r="I863" s="6"/>
      <c r="J863" s="6"/>
      <c r="K863" s="6"/>
      <c r="L863" s="6"/>
      <c r="M863" s="6"/>
      <c r="N863" s="6"/>
      <c r="O863" s="6"/>
      <c r="P863" s="6"/>
      <c r="Q863" s="6"/>
      <c r="R863" s="6"/>
      <c r="S863" s="6"/>
      <c r="T863" s="6"/>
      <c r="U863" s="6"/>
      <c r="V863" s="6"/>
      <c r="W863" s="6"/>
    </row>
    <row r="864" spans="1:23" x14ac:dyDescent="0.25">
      <c r="A864" s="6"/>
      <c r="B864" s="6"/>
      <c r="C864" s="6"/>
      <c r="D864" s="6"/>
      <c r="E864" s="6"/>
      <c r="F864" s="6"/>
      <c r="G864" s="6"/>
      <c r="H864" s="6"/>
      <c r="I864" s="6"/>
      <c r="J864" s="6"/>
      <c r="K864" s="6"/>
      <c r="L864" s="6"/>
      <c r="M864" s="6"/>
      <c r="N864" s="6"/>
      <c r="O864" s="6"/>
      <c r="P864" s="6"/>
      <c r="Q864" s="6"/>
      <c r="R864" s="6"/>
      <c r="S864" s="6"/>
      <c r="T864" s="6"/>
      <c r="U864" s="6"/>
      <c r="V864" s="6"/>
      <c r="W864" s="6"/>
    </row>
    <row r="865" spans="1:23" x14ac:dyDescent="0.25">
      <c r="A865" s="6"/>
      <c r="B865" s="6"/>
      <c r="C865" s="6"/>
      <c r="D865" s="6"/>
      <c r="E865" s="6"/>
      <c r="F865" s="6"/>
      <c r="G865" s="6"/>
      <c r="H865" s="6"/>
      <c r="I865" s="6"/>
      <c r="J865" s="6"/>
      <c r="K865" s="6"/>
      <c r="L865" s="6"/>
      <c r="M865" s="6"/>
      <c r="N865" s="6"/>
      <c r="O865" s="6"/>
      <c r="P865" s="6"/>
      <c r="Q865" s="6"/>
      <c r="R865" s="6"/>
      <c r="S865" s="6"/>
      <c r="T865" s="6"/>
      <c r="U865" s="6"/>
      <c r="V865" s="6"/>
      <c r="W865" s="6"/>
    </row>
    <row r="866" spans="1:23" x14ac:dyDescent="0.25">
      <c r="A866" s="6"/>
      <c r="B866" s="6"/>
      <c r="C866" s="6"/>
      <c r="D866" s="6"/>
      <c r="E866" s="6"/>
      <c r="F866" s="6"/>
      <c r="G866" s="6"/>
      <c r="H866" s="6"/>
      <c r="I866" s="6"/>
      <c r="J866" s="6"/>
      <c r="K866" s="6"/>
      <c r="L866" s="6"/>
      <c r="M866" s="6"/>
      <c r="N866" s="6"/>
      <c r="O866" s="6"/>
      <c r="P866" s="6"/>
      <c r="Q866" s="6"/>
      <c r="R866" s="6"/>
      <c r="S866" s="6"/>
      <c r="T866" s="6"/>
      <c r="U866" s="6"/>
      <c r="V866" s="6"/>
      <c r="W866" s="6"/>
    </row>
    <row r="867" spans="1:23" x14ac:dyDescent="0.25">
      <c r="A867" s="6"/>
      <c r="B867" s="6"/>
      <c r="C867" s="6"/>
      <c r="D867" s="6"/>
      <c r="E867" s="6"/>
      <c r="F867" s="6"/>
      <c r="G867" s="6"/>
      <c r="H867" s="6"/>
      <c r="I867" s="6"/>
      <c r="J867" s="6"/>
      <c r="K867" s="6"/>
      <c r="L867" s="6"/>
      <c r="M867" s="6"/>
      <c r="N867" s="6"/>
      <c r="O867" s="6"/>
      <c r="P867" s="6"/>
      <c r="Q867" s="6"/>
      <c r="R867" s="6"/>
      <c r="S867" s="6"/>
      <c r="T867" s="6"/>
      <c r="U867" s="6"/>
      <c r="V867" s="6"/>
      <c r="W867" s="6"/>
    </row>
    <row r="868" spans="1:23" x14ac:dyDescent="0.25">
      <c r="A868" s="6"/>
      <c r="B868" s="6"/>
      <c r="C868" s="6"/>
      <c r="D868" s="6"/>
      <c r="E868" s="6"/>
      <c r="F868" s="6"/>
      <c r="G868" s="6"/>
      <c r="H868" s="6"/>
      <c r="I868" s="6"/>
      <c r="J868" s="6"/>
      <c r="K868" s="6"/>
      <c r="L868" s="6"/>
      <c r="M868" s="6"/>
      <c r="N868" s="6"/>
      <c r="O868" s="6"/>
      <c r="P868" s="6"/>
      <c r="Q868" s="6"/>
      <c r="R868" s="6"/>
      <c r="S868" s="6"/>
      <c r="T868" s="6"/>
      <c r="U868" s="6"/>
      <c r="V868" s="6"/>
      <c r="W868" s="6"/>
    </row>
    <row r="869" spans="1:23" x14ac:dyDescent="0.25">
      <c r="A869" s="6"/>
      <c r="B869" s="6"/>
      <c r="C869" s="6"/>
      <c r="D869" s="6"/>
      <c r="E869" s="6"/>
      <c r="F869" s="6"/>
      <c r="G869" s="6"/>
      <c r="H869" s="6"/>
      <c r="I869" s="6"/>
      <c r="J869" s="6"/>
      <c r="K869" s="6"/>
      <c r="L869" s="6"/>
      <c r="M869" s="6"/>
      <c r="N869" s="6"/>
      <c r="O869" s="6"/>
      <c r="P869" s="6"/>
      <c r="Q869" s="6"/>
      <c r="R869" s="6"/>
      <c r="S869" s="6"/>
      <c r="T869" s="6"/>
      <c r="U869" s="6"/>
      <c r="V869" s="6"/>
      <c r="W869" s="6"/>
    </row>
    <row r="870" spans="1:23" x14ac:dyDescent="0.25">
      <c r="A870" s="6"/>
      <c r="B870" s="6"/>
      <c r="C870" s="6"/>
      <c r="D870" s="6"/>
      <c r="E870" s="6"/>
      <c r="F870" s="6"/>
      <c r="G870" s="6"/>
      <c r="H870" s="6"/>
      <c r="I870" s="6"/>
      <c r="J870" s="6"/>
      <c r="K870" s="6"/>
      <c r="L870" s="6"/>
      <c r="M870" s="6"/>
      <c r="N870" s="6"/>
      <c r="O870" s="6"/>
      <c r="P870" s="6"/>
      <c r="Q870" s="6"/>
      <c r="R870" s="6"/>
      <c r="S870" s="6"/>
      <c r="T870" s="6"/>
      <c r="U870" s="6"/>
      <c r="V870" s="6"/>
      <c r="W870" s="6"/>
    </row>
  </sheetData>
  <mergeCells count="62">
    <mergeCell ref="O38:V38"/>
    <mergeCell ref="O39:V39"/>
    <mergeCell ref="A403:O403"/>
    <mergeCell ref="A7:V7"/>
    <mergeCell ref="N26:V26"/>
    <mergeCell ref="T10:V11"/>
    <mergeCell ref="C21:J21"/>
    <mergeCell ref="A25:V25"/>
    <mergeCell ref="C26:M26"/>
    <mergeCell ref="D27:I27"/>
    <mergeCell ref="J27:N27"/>
    <mergeCell ref="O27:V27"/>
    <mergeCell ref="A21:B21"/>
    <mergeCell ref="K21:L21"/>
    <mergeCell ref="S21:V21"/>
    <mergeCell ref="A22:B22"/>
    <mergeCell ref="C22:J22"/>
    <mergeCell ref="K22:L22"/>
    <mergeCell ref="S22:V22"/>
    <mergeCell ref="A19:B19"/>
    <mergeCell ref="C19:J19"/>
    <mergeCell ref="K19:L19"/>
    <mergeCell ref="M19:O22"/>
    <mergeCell ref="P19:R22"/>
    <mergeCell ref="S19:V19"/>
    <mergeCell ref="A20:B20"/>
    <mergeCell ref="C20:J20"/>
    <mergeCell ref="K20:L20"/>
    <mergeCell ref="S20:V20"/>
    <mergeCell ref="G15:J15"/>
    <mergeCell ref="L15:M15"/>
    <mergeCell ref="Q15:S15"/>
    <mergeCell ref="A16:V16"/>
    <mergeCell ref="A17:B18"/>
    <mergeCell ref="C17:J18"/>
    <mergeCell ref="K17:L18"/>
    <mergeCell ref="M17:O18"/>
    <mergeCell ref="P17:R18"/>
    <mergeCell ref="S17:V18"/>
    <mergeCell ref="G13:J13"/>
    <mergeCell ref="L13:M13"/>
    <mergeCell ref="Q13:S13"/>
    <mergeCell ref="T13:V14"/>
    <mergeCell ref="G14:J14"/>
    <mergeCell ref="L14:M14"/>
    <mergeCell ref="Q14:S14"/>
    <mergeCell ref="G11:J11"/>
    <mergeCell ref="L11:M11"/>
    <mergeCell ref="N11:P11"/>
    <mergeCell ref="Q11:S11"/>
    <mergeCell ref="G12:J12"/>
    <mergeCell ref="L12:M12"/>
    <mergeCell ref="Q12:S12"/>
    <mergeCell ref="H1:K1"/>
    <mergeCell ref="N1:V1"/>
    <mergeCell ref="C2:V2"/>
    <mergeCell ref="L10:M10"/>
    <mergeCell ref="Q10:S10"/>
    <mergeCell ref="F3:K3"/>
    <mergeCell ref="E4:I4"/>
    <mergeCell ref="A5:V5"/>
    <mergeCell ref="G8:V8"/>
  </mergeCells>
  <pageMargins left="0.7" right="0.7" top="0.75" bottom="1" header="0.3" footer="0.35"/>
  <pageSetup scale="90" orientation="portrait" horizontalDpi="360" verticalDpi="360" r:id="rId1"/>
  <headerFooter>
    <oddHeader xml:space="preserve">&amp;C&amp;"Tahoma,Negrita"&amp;10Institución Educativa Las Mercedes Capilla                                          
GUAMO – TOLIMA  NIT. 809006164-1 </oddHeader>
    <oddFooter xml:space="preserve">&amp;C&amp;"Tahoma,Negrita"&amp;10Vereda Las Mercedes-Guamo Tolima – Cel: 3144830166 - 3115781464
Correo mercedes.repizo@sedtolima.gov.co – bettycita26@hotmail.com
Correo Inelmec@hotmail.com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16"/>
  <sheetViews>
    <sheetView workbookViewId="0">
      <selection activeCell="H16" sqref="H16"/>
    </sheetView>
  </sheetViews>
  <sheetFormatPr baseColWidth="10" defaultRowHeight="10" x14ac:dyDescent="0.2"/>
  <cols>
    <col min="3" max="3" width="14.88671875" customWidth="1"/>
    <col min="4" max="4" width="12.6640625" bestFit="1" customWidth="1"/>
  </cols>
  <sheetData>
    <row r="1" spans="1:5" x14ac:dyDescent="0.2">
      <c r="A1" s="9">
        <v>2356</v>
      </c>
      <c r="B1" s="9">
        <v>150</v>
      </c>
      <c r="C1" s="9">
        <f>+A1*B1</f>
        <v>353400</v>
      </c>
      <c r="D1" s="9"/>
      <c r="E1" s="9"/>
    </row>
    <row r="2" spans="1:5" x14ac:dyDescent="0.2">
      <c r="A2" s="9">
        <v>49483</v>
      </c>
      <c r="B2" s="9">
        <v>80</v>
      </c>
      <c r="C2" s="9">
        <f t="shared" ref="C2:C3" si="0">+A2*B2</f>
        <v>3958640</v>
      </c>
      <c r="D2" s="9"/>
      <c r="E2" s="9"/>
    </row>
    <row r="3" spans="1:5" x14ac:dyDescent="0.2">
      <c r="A3" s="9">
        <v>761</v>
      </c>
      <c r="B3" s="9">
        <v>1000</v>
      </c>
      <c r="C3" s="9">
        <f t="shared" si="0"/>
        <v>761000</v>
      </c>
      <c r="D3" s="9"/>
      <c r="E3" s="9"/>
    </row>
    <row r="4" spans="1:5" x14ac:dyDescent="0.2">
      <c r="A4" s="9"/>
      <c r="B4" s="9"/>
      <c r="C4" s="90">
        <f>SUM(C1:C3)</f>
        <v>5073040</v>
      </c>
      <c r="D4" s="9"/>
      <c r="E4" s="9"/>
    </row>
    <row r="5" spans="1:5" x14ac:dyDescent="0.2">
      <c r="A5" s="9"/>
      <c r="B5" s="9"/>
      <c r="C5" s="9"/>
      <c r="D5" s="9"/>
      <c r="E5" s="9"/>
    </row>
    <row r="6" spans="1:5" x14ac:dyDescent="0.2">
      <c r="A6" s="9"/>
      <c r="B6" s="9"/>
      <c r="C6" s="9"/>
      <c r="D6" s="9">
        <f>+C4+C11</f>
        <v>10393495</v>
      </c>
      <c r="E6" s="9">
        <f>+D6/2</f>
        <v>5196747.5</v>
      </c>
    </row>
    <row r="7" spans="1:5" x14ac:dyDescent="0.2">
      <c r="A7" s="9"/>
      <c r="B7" s="9"/>
      <c r="C7" s="9"/>
      <c r="D7" s="9"/>
      <c r="E7" s="9"/>
    </row>
    <row r="8" spans="1:5" x14ac:dyDescent="0.2">
      <c r="A8" s="9">
        <v>2356</v>
      </c>
      <c r="B8" s="9">
        <v>150</v>
      </c>
      <c r="C8" s="9">
        <f>+A8*B8</f>
        <v>353400</v>
      </c>
      <c r="D8" s="9"/>
      <c r="E8" s="9"/>
    </row>
    <row r="9" spans="1:5" x14ac:dyDescent="0.2">
      <c r="A9" s="9">
        <v>49483</v>
      </c>
      <c r="B9" s="9">
        <v>85</v>
      </c>
      <c r="C9" s="9">
        <f t="shared" ref="C9:C10" si="1">+A9*B9</f>
        <v>4206055</v>
      </c>
      <c r="D9" s="9"/>
      <c r="E9" s="9"/>
    </row>
    <row r="10" spans="1:5" x14ac:dyDescent="0.2">
      <c r="A10" s="9">
        <v>761</v>
      </c>
      <c r="B10" s="9">
        <v>1000</v>
      </c>
      <c r="C10" s="9">
        <f t="shared" si="1"/>
        <v>761000</v>
      </c>
      <c r="D10" s="9"/>
      <c r="E10" s="9"/>
    </row>
    <row r="11" spans="1:5" x14ac:dyDescent="0.2">
      <c r="A11" s="9"/>
      <c r="B11" s="9"/>
      <c r="C11" s="90">
        <f>SUM(C8:C10)</f>
        <v>5320455</v>
      </c>
      <c r="D11" s="9"/>
      <c r="E11" s="9"/>
    </row>
    <row r="12" spans="1:5" x14ac:dyDescent="0.2">
      <c r="A12" s="9"/>
      <c r="B12" s="9"/>
      <c r="C12" s="9"/>
      <c r="D12" s="9"/>
      <c r="E12" s="9"/>
    </row>
    <row r="13" spans="1:5" x14ac:dyDescent="0.2">
      <c r="A13" s="9"/>
      <c r="B13" s="9"/>
      <c r="C13" s="9"/>
      <c r="D13" s="9"/>
      <c r="E13" s="9"/>
    </row>
    <row r="14" spans="1:5" x14ac:dyDescent="0.2">
      <c r="A14" s="9"/>
      <c r="B14" s="9"/>
      <c r="C14" s="9"/>
      <c r="D14" s="9"/>
      <c r="E14" s="9"/>
    </row>
    <row r="15" spans="1:5" x14ac:dyDescent="0.2">
      <c r="A15" s="9"/>
      <c r="B15" s="9"/>
      <c r="C15" s="9"/>
      <c r="D15" s="9"/>
      <c r="E15" s="9"/>
    </row>
    <row r="16" spans="1:5" x14ac:dyDescent="0.2">
      <c r="A16" s="9"/>
      <c r="B16" s="9"/>
      <c r="C16" s="9"/>
      <c r="D16" s="9"/>
      <c r="E16" s="9"/>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pago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cp:lastModifiedBy>
  <cp:lastPrinted>2022-10-28T12:39:36Z</cp:lastPrinted>
  <dcterms:created xsi:type="dcterms:W3CDTF">2019-03-06T23:15:10Z</dcterms:created>
  <dcterms:modified xsi:type="dcterms:W3CDTF">2024-12-18T16:00:00Z</dcterms:modified>
</cp:coreProperties>
</file>