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D:\Documents\CARPETAS DE CUENTAS AÑO 2014, 2015, 2016, 2017, 2018\AÑO 2023\AÑO 2023 I.E. POLICARPA SALAVARRIETA\RENOVACION POLIZA\"/>
    </mc:Choice>
  </mc:AlternateContent>
  <xr:revisionPtr revIDLastSave="0" documentId="13_ncr:1_{214847BA-DAE9-43CD-B997-B1A3971A55E2}" xr6:coauthVersionLast="46" xr6:coauthVersionMax="47" xr10:uidLastSave="{00000000-0000-0000-0000-000000000000}"/>
  <bookViews>
    <workbookView xWindow="-110" yWindow="-110" windowWidth="19420" windowHeight="10420" tabRatio="978" firstSheet="22" activeTab="22" xr2:uid="{00000000-000D-0000-FFFF-FFFF00000000}"/>
  </bookViews>
  <sheets>
    <sheet name="datos" sheetId="24" state="hidden" r:id="rId1"/>
    <sheet name="sector" sheetId="2" state="hidden" r:id="rId2"/>
    <sheet name="cotiz" sheetId="22" state="hidden" r:id="rId3"/>
    <sheet name="previos" sheetId="3" state="hidden" r:id="rId4"/>
    <sheet name="aviso" sheetId="13" state="hidden" r:id="rId5"/>
    <sheet name="sol.cdp" sheetId="5" state="hidden" r:id="rId6"/>
    <sheet name="cdp" sheetId="6" state="hidden" r:id="rId7"/>
    <sheet name="invit" sheetId="1" state="hidden" r:id="rId8"/>
    <sheet name="recep.oferta" sheetId="14" state="hidden" r:id="rId9"/>
    <sheet name="propu" sheetId="23" state="hidden" r:id="rId10"/>
    <sheet name="adjud" sheetId="8" state="hidden" r:id="rId11"/>
    <sheet name="acta poliza" sheetId="27" state="hidden" r:id="rId12"/>
    <sheet name="inicio" sheetId="9" state="hidden" r:id="rId13"/>
    <sheet name="sol.rp" sheetId="10" state="hidden" r:id="rId14"/>
    <sheet name="rp" sheetId="11" state="hidden" r:id="rId15"/>
    <sheet name="contrato" sheetId="12" state="hidden" r:id="rId16"/>
    <sheet name="informe supervisor" sheetId="16" state="hidden" r:id="rId17"/>
    <sheet name="evalua" sheetId="7" state="hidden" r:id="rId18"/>
    <sheet name="recibido supervisor" sheetId="17" state="hidden" r:id="rId19"/>
    <sheet name="liqui" sheetId="18" state="hidden" r:id="rId20"/>
    <sheet name="entrada" sheetId="19" state="hidden" r:id="rId21"/>
    <sheet name="salida" sheetId="20" state="hidden" r:id="rId22"/>
    <sheet name="pago" sheetId="25" r:id="rId23"/>
    <sheet name="Hoja1" sheetId="26" state="hidden" r:id="rId24"/>
  </sheets>
  <externalReferences>
    <externalReference r:id="rId25"/>
    <externalReference r:id="rId26"/>
    <externalReference r:id="rId27"/>
  </externalReferences>
  <definedNames>
    <definedName name="OLE_LINK1" localSheetId="1">sector!#REF!</definedName>
  </definedNames>
  <calcPr calcId="181029"/>
</workbook>
</file>

<file path=xl/calcChain.xml><?xml version="1.0" encoding="utf-8"?>
<calcChain xmlns="http://schemas.openxmlformats.org/spreadsheetml/2006/main">
  <c r="D7" i="17" l="1"/>
  <c r="D6" i="17"/>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G22" i="16"/>
  <c r="D21" i="16"/>
  <c r="D26" i="16" s="1"/>
  <c r="D16" i="16"/>
  <c r="D14" i="16"/>
  <c r="D9" i="17"/>
  <c r="B7" i="16"/>
  <c r="G97" i="17"/>
  <c r="G6" i="16"/>
  <c r="D5" i="17"/>
  <c r="F96" i="17"/>
  <c r="B6" i="16"/>
  <c r="B5" i="16"/>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B21" i="17"/>
  <c r="G26" i="16"/>
  <c r="G5" i="16"/>
  <c r="G70" i="17" l="1"/>
  <c r="E76" i="17" s="1"/>
  <c r="M43" i="18" l="1"/>
  <c r="A30" i="18"/>
  <c r="A29" i="18"/>
  <c r="L25" i="18"/>
  <c r="L23" i="18"/>
  <c r="L19" i="18"/>
  <c r="L17" i="18"/>
  <c r="L15" i="18"/>
  <c r="L13" i="18"/>
  <c r="L11" i="18"/>
  <c r="A9" i="18"/>
  <c r="E5" i="18"/>
  <c r="S1" i="18"/>
  <c r="E113" i="19"/>
  <c r="E114" i="19"/>
  <c r="E115" i="19"/>
  <c r="E116" i="19"/>
  <c r="D165" i="3"/>
  <c r="D166" i="3"/>
  <c r="F165" i="3"/>
  <c r="F166" i="3"/>
  <c r="E165" i="3"/>
  <c r="E166" i="3"/>
  <c r="H165" i="3"/>
  <c r="H166" i="3"/>
  <c r="B110" i="20" l="1"/>
  <c r="B110" i="19"/>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F59" i="1"/>
  <c r="C59" i="1"/>
  <c r="B59" i="1"/>
  <c r="A59" i="1"/>
  <c r="F58" i="1"/>
  <c r="C58" i="1"/>
  <c r="B58" i="1"/>
  <c r="A58" i="1"/>
  <c r="F57" i="1"/>
  <c r="C57" i="1"/>
  <c r="B57" i="1"/>
  <c r="A57" i="1"/>
  <c r="F56" i="1"/>
  <c r="C56" i="1"/>
  <c r="B56" i="1"/>
  <c r="A56" i="1"/>
  <c r="F55" i="1"/>
  <c r="C55" i="1"/>
  <c r="B55" i="1"/>
  <c r="A55" i="1"/>
  <c r="F54" i="1"/>
  <c r="C54" i="1"/>
  <c r="B54" i="1"/>
  <c r="A54" i="1"/>
  <c r="F53" i="1"/>
  <c r="C53" i="1"/>
  <c r="B53" i="1"/>
  <c r="A53" i="1"/>
  <c r="F52" i="1"/>
  <c r="C52" i="1"/>
  <c r="B52" i="1"/>
  <c r="A52" i="1"/>
  <c r="F51" i="1"/>
  <c r="C51" i="1"/>
  <c r="B51" i="1"/>
  <c r="A51" i="1"/>
  <c r="F50" i="1"/>
  <c r="C50" i="1"/>
  <c r="B50" i="1"/>
  <c r="A50" i="1"/>
  <c r="F49" i="1"/>
  <c r="C49" i="1"/>
  <c r="B49" i="1"/>
  <c r="A49" i="1"/>
  <c r="F48" i="1"/>
  <c r="C48" i="1"/>
  <c r="B48" i="1"/>
  <c r="A48" i="1"/>
  <c r="F47" i="1"/>
  <c r="C47" i="1"/>
  <c r="B47" i="1"/>
  <c r="A47" i="1"/>
  <c r="F46" i="1"/>
  <c r="C46" i="1"/>
  <c r="B46" i="1"/>
  <c r="A46" i="1"/>
  <c r="F45" i="1"/>
  <c r="C45" i="1"/>
  <c r="B45" i="1"/>
  <c r="A45" i="1"/>
  <c r="F44" i="1"/>
  <c r="C44" i="1"/>
  <c r="B44" i="1"/>
  <c r="A44" i="1"/>
  <c r="F43" i="1"/>
  <c r="C43" i="1"/>
  <c r="B43" i="1"/>
  <c r="A43" i="1"/>
  <c r="F42" i="1"/>
  <c r="C42" i="1"/>
  <c r="B42" i="1"/>
  <c r="A42" i="1"/>
  <c r="F41" i="1"/>
  <c r="C41" i="1"/>
  <c r="B41" i="1"/>
  <c r="A41" i="1"/>
  <c r="F40" i="1"/>
  <c r="C40" i="1"/>
  <c r="B40" i="1"/>
  <c r="A40" i="1"/>
  <c r="F39" i="1"/>
  <c r="C39" i="1"/>
  <c r="B39" i="1"/>
  <c r="A39" i="1"/>
  <c r="F38" i="1"/>
  <c r="C38" i="1"/>
  <c r="B38" i="1"/>
  <c r="A38" i="1"/>
  <c r="F37" i="1"/>
  <c r="C37" i="1"/>
  <c r="B37" i="1"/>
  <c r="A37" i="1"/>
  <c r="F36" i="1"/>
  <c r="C36" i="1"/>
  <c r="B36" i="1"/>
  <c r="A36" i="1"/>
  <c r="F35" i="1"/>
  <c r="C35" i="1"/>
  <c r="B35" i="1"/>
  <c r="A35" i="1"/>
  <c r="F34" i="1"/>
  <c r="C34" i="1"/>
  <c r="B34" i="1"/>
  <c r="A34" i="1"/>
  <c r="F33" i="1"/>
  <c r="C33" i="1"/>
  <c r="B33" i="1"/>
  <c r="A33" i="1"/>
  <c r="F32" i="1"/>
  <c r="C32" i="1"/>
  <c r="B32" i="1"/>
  <c r="A32" i="1"/>
  <c r="F31" i="1"/>
  <c r="C31" i="1"/>
  <c r="B31" i="1"/>
  <c r="A31" i="1"/>
  <c r="F30" i="1"/>
  <c r="C30" i="1"/>
  <c r="B30" i="1"/>
  <c r="A30" i="1"/>
  <c r="F29" i="1"/>
  <c r="C29" i="1"/>
  <c r="B29" i="1"/>
  <c r="A29" i="1"/>
  <c r="F28" i="1"/>
  <c r="C28" i="1"/>
  <c r="B28" i="1"/>
  <c r="A28" i="1"/>
  <c r="F27" i="1"/>
  <c r="C27" i="1"/>
  <c r="B27" i="1"/>
  <c r="A27" i="1"/>
  <c r="F26" i="1"/>
  <c r="C26" i="1"/>
  <c r="B26" i="1"/>
  <c r="A26" i="1"/>
  <c r="F25" i="1"/>
  <c r="C25" i="1"/>
  <c r="B25" i="1"/>
  <c r="A25" i="1"/>
  <c r="F24" i="1"/>
  <c r="C24" i="1"/>
  <c r="B24" i="1"/>
  <c r="A24" i="1"/>
  <c r="F23" i="1"/>
  <c r="C23" i="1"/>
  <c r="B23" i="1"/>
  <c r="A23" i="1"/>
  <c r="F22" i="1"/>
  <c r="C22" i="1"/>
  <c r="B22" i="1"/>
  <c r="A22" i="1"/>
  <c r="F21" i="1"/>
  <c r="C21" i="1"/>
  <c r="B21" i="1"/>
  <c r="A21" i="1"/>
  <c r="F20" i="1"/>
  <c r="C20" i="1"/>
  <c r="B20" i="1"/>
  <c r="A20" i="1"/>
  <c r="F19" i="1"/>
  <c r="C19" i="1"/>
  <c r="B19" i="1"/>
  <c r="A19" i="1"/>
  <c r="F18" i="1"/>
  <c r="C18" i="1"/>
  <c r="B18" i="1"/>
  <c r="A18" i="1"/>
  <c r="F17" i="1"/>
  <c r="C17" i="1"/>
  <c r="B17" i="1"/>
  <c r="A17" i="1"/>
  <c r="F16" i="1"/>
  <c r="C16" i="1"/>
  <c r="B16" i="1"/>
  <c r="A16" i="1"/>
  <c r="F15" i="1"/>
  <c r="C15" i="1"/>
  <c r="B15" i="1"/>
  <c r="A15" i="1"/>
  <c r="D164" i="3" l="1"/>
  <c r="A136" i="3"/>
  <c r="A137" i="3"/>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A13" i="2"/>
  <c r="B81" i="2"/>
  <c r="M43" i="9" l="1"/>
  <c r="L15" i="9"/>
  <c r="E5" i="9"/>
  <c r="D163" i="3" l="1"/>
  <c r="D174" i="3" l="1"/>
  <c r="G117" i="1" l="1"/>
  <c r="F117" i="1"/>
  <c r="H164" i="3" l="1"/>
  <c r="E164" i="3"/>
  <c r="F164" i="3"/>
  <c r="A10" i="3"/>
  <c r="G45" i="24"/>
  <c r="G46" i="24"/>
  <c r="E45" i="24"/>
  <c r="E46" i="24"/>
  <c r="F45" i="24"/>
  <c r="F46" i="24"/>
  <c r="H116" i="1" l="1"/>
  <c r="G116" i="1"/>
  <c r="F116" i="1"/>
  <c r="F3" i="1"/>
  <c r="F12" i="1"/>
  <c r="F13" i="1"/>
  <c r="F14" i="1"/>
  <c r="D256" i="1"/>
  <c r="H117" i="1" l="1"/>
  <c r="H118" i="1"/>
  <c r="H119" i="1"/>
  <c r="H163" i="3"/>
  <c r="E163" i="3"/>
  <c r="F163" i="3"/>
  <c r="C163" i="3"/>
  <c r="A163" i="3"/>
  <c r="C10" i="26" l="1"/>
  <c r="C9" i="26"/>
  <c r="C8" i="26"/>
  <c r="C11" i="26" s="1"/>
  <c r="C3" i="26"/>
  <c r="C2" i="26"/>
  <c r="C1" i="26"/>
  <c r="C4" i="26" l="1"/>
  <c r="D6" i="26" s="1"/>
  <c r="E6" i="26" s="1"/>
  <c r="H74" i="3"/>
  <c r="Q42" i="24"/>
  <c r="Q43" i="24"/>
  <c r="Q39" i="24"/>
  <c r="Q14" i="24"/>
  <c r="Q15" i="24"/>
  <c r="Q16" i="24"/>
  <c r="Q17" i="24"/>
  <c r="Q18" i="24"/>
  <c r="Q19" i="24"/>
  <c r="Q20" i="24"/>
  <c r="Q21" i="24"/>
  <c r="Q22" i="24"/>
  <c r="Q23" i="24"/>
  <c r="Q24" i="24"/>
  <c r="Q25" i="24"/>
  <c r="Q26" i="24"/>
  <c r="Q27" i="24"/>
  <c r="Q28" i="24"/>
  <c r="Q29" i="24"/>
  <c r="Q30" i="24"/>
  <c r="Q31" i="24"/>
  <c r="Q11" i="24"/>
  <c r="Q10" i="24"/>
  <c r="Q8" i="24"/>
  <c r="Q3" i="24"/>
  <c r="F8" i="20" s="1"/>
  <c r="Q2" i="24"/>
  <c r="F7" i="19" s="1"/>
  <c r="F7" i="20" l="1"/>
  <c r="F8" i="19"/>
  <c r="L23" i="9"/>
  <c r="B32" i="24"/>
  <c r="B4" i="7" l="1"/>
  <c r="A38" i="25"/>
  <c r="A100" i="11"/>
  <c r="A99" i="6"/>
  <c r="A7" i="5"/>
  <c r="A33" i="25"/>
  <c r="A108" i="10"/>
  <c r="A35" i="8"/>
  <c r="A52" i="7"/>
  <c r="A457" i="1"/>
  <c r="A29" i="5"/>
  <c r="A36" i="13"/>
  <c r="A270" i="3"/>
  <c r="A107" i="10"/>
  <c r="A34" i="8"/>
  <c r="A51" i="7"/>
  <c r="A456" i="1"/>
  <c r="A28" i="5"/>
  <c r="A35" i="13"/>
  <c r="A269" i="3"/>
  <c r="A32" i="25"/>
  <c r="A106" i="10"/>
  <c r="A33" i="8"/>
  <c r="A50" i="7"/>
  <c r="A455" i="1"/>
  <c r="C87" i="6"/>
  <c r="A27" i="5"/>
  <c r="A34" i="13"/>
  <c r="A268" i="3"/>
  <c r="O27" i="25" l="1"/>
  <c r="S20" i="25"/>
  <c r="S21" i="25"/>
  <c r="S22" i="25"/>
  <c r="M3" i="25"/>
  <c r="F3" i="25"/>
  <c r="O39" i="25" s="1"/>
  <c r="C2" i="25"/>
  <c r="O38" i="25" s="1"/>
  <c r="T13" i="25"/>
  <c r="G14" i="25" s="1"/>
  <c r="C11" i="14" l="1"/>
  <c r="E10" i="14"/>
  <c r="A9" i="14"/>
  <c r="G189" i="12"/>
  <c r="L21" i="9" l="1"/>
  <c r="B24" i="13"/>
  <c r="C7" i="14" l="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14" i="1"/>
  <c r="C13" i="1"/>
  <c r="C12" i="1"/>
  <c r="C11" i="1"/>
  <c r="B11" i="1"/>
  <c r="B12" i="1"/>
  <c r="B13" i="1"/>
  <c r="B14"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A11" i="1"/>
  <c r="A12" i="1"/>
  <c r="A13" i="1"/>
  <c r="A14"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70" i="3" l="1"/>
  <c r="B4" i="3"/>
  <c r="C3" i="2"/>
  <c r="E116" i="20" l="1"/>
  <c r="E115" i="20"/>
  <c r="E114" i="20"/>
  <c r="E113" i="20"/>
  <c r="F108" i="20"/>
  <c r="E106" i="20"/>
  <c r="D106" i="20"/>
  <c r="C106" i="20"/>
  <c r="E105" i="20"/>
  <c r="D105" i="20"/>
  <c r="C105" i="20"/>
  <c r="E104" i="20"/>
  <c r="D104" i="20"/>
  <c r="C104" i="20"/>
  <c r="E103" i="20"/>
  <c r="D103" i="20"/>
  <c r="C103" i="20"/>
  <c r="E102" i="20"/>
  <c r="D102" i="20"/>
  <c r="C102" i="20"/>
  <c r="E101" i="20"/>
  <c r="D101" i="20"/>
  <c r="C101" i="20"/>
  <c r="E100" i="20"/>
  <c r="D100" i="20"/>
  <c r="C100" i="20"/>
  <c r="E99" i="20"/>
  <c r="D99" i="20"/>
  <c r="C99" i="20"/>
  <c r="E98" i="20"/>
  <c r="D98" i="20"/>
  <c r="C98" i="20"/>
  <c r="E97" i="20"/>
  <c r="D97" i="20"/>
  <c r="C97" i="20"/>
  <c r="E96" i="20"/>
  <c r="D96" i="20"/>
  <c r="C96" i="20"/>
  <c r="E95" i="20"/>
  <c r="D95" i="20"/>
  <c r="C95" i="20"/>
  <c r="E94" i="20"/>
  <c r="D94" i="20"/>
  <c r="C94" i="20"/>
  <c r="E93" i="20"/>
  <c r="D93" i="20"/>
  <c r="C93" i="20"/>
  <c r="E92" i="20"/>
  <c r="D92" i="20"/>
  <c r="C92" i="20"/>
  <c r="E91" i="20"/>
  <c r="D91" i="20"/>
  <c r="C91" i="20"/>
  <c r="E90" i="20"/>
  <c r="D90" i="20"/>
  <c r="C90" i="20"/>
  <c r="E89" i="20"/>
  <c r="D89" i="20"/>
  <c r="C89" i="20"/>
  <c r="E88" i="20"/>
  <c r="D88" i="20"/>
  <c r="C88" i="20"/>
  <c r="E87" i="20"/>
  <c r="D87" i="20"/>
  <c r="C87" i="20"/>
  <c r="E86" i="20"/>
  <c r="D86" i="20"/>
  <c r="C86" i="20"/>
  <c r="E85" i="20"/>
  <c r="D85" i="20"/>
  <c r="C85" i="20"/>
  <c r="E84" i="20"/>
  <c r="D84" i="20"/>
  <c r="C84" i="20"/>
  <c r="E83" i="20"/>
  <c r="D83" i="20"/>
  <c r="C83" i="20"/>
  <c r="E82" i="20"/>
  <c r="D82" i="20"/>
  <c r="C82" i="20"/>
  <c r="E81" i="20"/>
  <c r="D81" i="20"/>
  <c r="C81" i="20"/>
  <c r="E80" i="20"/>
  <c r="D80" i="20"/>
  <c r="C80" i="20"/>
  <c r="E79" i="20"/>
  <c r="D79" i="20"/>
  <c r="C79" i="20"/>
  <c r="E78" i="20"/>
  <c r="D78" i="20"/>
  <c r="C78" i="20"/>
  <c r="E77" i="20"/>
  <c r="D77" i="20"/>
  <c r="C77" i="20"/>
  <c r="E76" i="20"/>
  <c r="D76" i="20"/>
  <c r="C76" i="20"/>
  <c r="E75" i="20"/>
  <c r="D75" i="20"/>
  <c r="C75" i="20"/>
  <c r="E74" i="20"/>
  <c r="D74" i="20"/>
  <c r="C74" i="20"/>
  <c r="E73" i="20"/>
  <c r="D73" i="20"/>
  <c r="C73" i="20"/>
  <c r="E72" i="20"/>
  <c r="D72" i="20"/>
  <c r="C72" i="20"/>
  <c r="E71" i="20"/>
  <c r="D71" i="20"/>
  <c r="C71" i="20"/>
  <c r="E70" i="20"/>
  <c r="D70" i="20"/>
  <c r="C70" i="20"/>
  <c r="E69" i="20"/>
  <c r="D69" i="20"/>
  <c r="C69" i="20"/>
  <c r="E68" i="20"/>
  <c r="D68" i="20"/>
  <c r="C68" i="20"/>
  <c r="E67" i="20"/>
  <c r="D67" i="20"/>
  <c r="C67" i="20"/>
  <c r="E66" i="20"/>
  <c r="D66" i="20"/>
  <c r="C66" i="20"/>
  <c r="E65" i="20"/>
  <c r="D65" i="20"/>
  <c r="C65" i="20"/>
  <c r="E64" i="20"/>
  <c r="D64" i="20"/>
  <c r="C64" i="20"/>
  <c r="E63" i="20"/>
  <c r="D63" i="20"/>
  <c r="C63" i="20"/>
  <c r="E62" i="20"/>
  <c r="D62" i="20"/>
  <c r="C62" i="20"/>
  <c r="E61" i="20"/>
  <c r="D61" i="20"/>
  <c r="C61" i="20"/>
  <c r="E60" i="20"/>
  <c r="D60" i="20"/>
  <c r="C60" i="20"/>
  <c r="E59" i="20"/>
  <c r="D59" i="20"/>
  <c r="C59" i="20"/>
  <c r="E58" i="20"/>
  <c r="D58" i="20"/>
  <c r="C58" i="20"/>
  <c r="E57" i="20"/>
  <c r="D57" i="20"/>
  <c r="C57" i="20"/>
  <c r="E56" i="20"/>
  <c r="D56" i="20"/>
  <c r="C56" i="20"/>
  <c r="E55" i="20"/>
  <c r="D55" i="20"/>
  <c r="C55" i="20"/>
  <c r="E54" i="20"/>
  <c r="D54" i="20"/>
  <c r="C54" i="20"/>
  <c r="E53" i="20"/>
  <c r="D53" i="20"/>
  <c r="C53" i="20"/>
  <c r="E52" i="20"/>
  <c r="D52" i="20"/>
  <c r="C52" i="20"/>
  <c r="E51" i="20"/>
  <c r="D51" i="20"/>
  <c r="C51" i="20"/>
  <c r="E50" i="20"/>
  <c r="D50" i="20"/>
  <c r="C50" i="20"/>
  <c r="E49" i="20"/>
  <c r="D49" i="20"/>
  <c r="C49" i="20"/>
  <c r="E48" i="20"/>
  <c r="D48" i="20"/>
  <c r="C48" i="20"/>
  <c r="E47" i="20"/>
  <c r="D47" i="20"/>
  <c r="C47" i="20"/>
  <c r="E46" i="20"/>
  <c r="D46" i="20"/>
  <c r="C46" i="20"/>
  <c r="E45" i="20"/>
  <c r="D45" i="20"/>
  <c r="C45" i="20"/>
  <c r="E44" i="20"/>
  <c r="D44" i="20"/>
  <c r="C44" i="20"/>
  <c r="E43" i="20"/>
  <c r="D43" i="20"/>
  <c r="C43" i="20"/>
  <c r="E42" i="20"/>
  <c r="D42" i="20"/>
  <c r="C42" i="20"/>
  <c r="E41" i="20"/>
  <c r="D41" i="20"/>
  <c r="C41" i="20"/>
  <c r="E40" i="20"/>
  <c r="D40" i="20"/>
  <c r="C40" i="20"/>
  <c r="E39" i="20"/>
  <c r="D39" i="20"/>
  <c r="C39" i="20"/>
  <c r="E38" i="20"/>
  <c r="D38" i="20"/>
  <c r="C38" i="20"/>
  <c r="E37" i="20"/>
  <c r="D37" i="20"/>
  <c r="C37" i="20"/>
  <c r="E36" i="20"/>
  <c r="D36" i="20"/>
  <c r="C36" i="20"/>
  <c r="E35" i="20"/>
  <c r="D35" i="20"/>
  <c r="C35" i="20"/>
  <c r="E34" i="20"/>
  <c r="D34" i="20"/>
  <c r="C34" i="20"/>
  <c r="E33" i="20"/>
  <c r="D33" i="20"/>
  <c r="C33" i="20"/>
  <c r="E32" i="20"/>
  <c r="D32" i="20"/>
  <c r="C32" i="20"/>
  <c r="E31" i="20"/>
  <c r="D31" i="20"/>
  <c r="C31" i="20"/>
  <c r="E30" i="20"/>
  <c r="D30" i="20"/>
  <c r="C30" i="20"/>
  <c r="E29" i="20"/>
  <c r="D29" i="20"/>
  <c r="C29" i="20"/>
  <c r="E28" i="20"/>
  <c r="D28" i="20"/>
  <c r="C28" i="20"/>
  <c r="E27" i="20"/>
  <c r="D27" i="20"/>
  <c r="C27" i="20"/>
  <c r="E26" i="20"/>
  <c r="D26" i="20"/>
  <c r="C26" i="20"/>
  <c r="E25" i="20"/>
  <c r="D25" i="20"/>
  <c r="C25" i="20"/>
  <c r="E24" i="20"/>
  <c r="D24" i="20"/>
  <c r="C24" i="20"/>
  <c r="E23" i="20"/>
  <c r="D23" i="20"/>
  <c r="C23" i="20"/>
  <c r="E22" i="20"/>
  <c r="D22" i="20"/>
  <c r="C22" i="20"/>
  <c r="E21" i="20"/>
  <c r="D21" i="20"/>
  <c r="C21" i="20"/>
  <c r="E20" i="20"/>
  <c r="D20" i="20"/>
  <c r="C20" i="20"/>
  <c r="E19" i="20"/>
  <c r="D19" i="20"/>
  <c r="C19" i="20"/>
  <c r="E18" i="20"/>
  <c r="D18" i="20"/>
  <c r="C18" i="20"/>
  <c r="E17" i="20"/>
  <c r="D17" i="20"/>
  <c r="C17" i="20"/>
  <c r="E16" i="20"/>
  <c r="D16" i="20"/>
  <c r="C16" i="20"/>
  <c r="E15" i="20"/>
  <c r="D15" i="20"/>
  <c r="C15" i="20"/>
  <c r="E14" i="20"/>
  <c r="D14" i="20"/>
  <c r="C14" i="20"/>
  <c r="E13" i="20"/>
  <c r="D13" i="20"/>
  <c r="C13" i="20"/>
  <c r="E12" i="20"/>
  <c r="D12" i="20"/>
  <c r="C12" i="20"/>
  <c r="E11" i="20"/>
  <c r="D11" i="20"/>
  <c r="C11" i="20"/>
  <c r="E10" i="20"/>
  <c r="D10" i="20"/>
  <c r="C10" i="20"/>
  <c r="E9" i="20"/>
  <c r="D9" i="20"/>
  <c r="C9" i="20"/>
  <c r="E8" i="20"/>
  <c r="D8" i="20"/>
  <c r="C8" i="20"/>
  <c r="E7" i="20"/>
  <c r="D7" i="20"/>
  <c r="C7" i="20"/>
  <c r="C4" i="20"/>
  <c r="C3" i="20"/>
  <c r="F1" i="20"/>
  <c r="F108"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4" i="19"/>
  <c r="C3" i="19"/>
  <c r="F1" i="19"/>
  <c r="L17" i="9"/>
  <c r="C4" i="14"/>
  <c r="C8" i="14" s="1"/>
  <c r="A24" i="14"/>
  <c r="A23" i="14"/>
  <c r="H198" i="12"/>
  <c r="G197" i="12"/>
  <c r="D159" i="12"/>
  <c r="G135" i="12"/>
  <c r="E10" i="12"/>
  <c r="E8" i="12"/>
  <c r="E7" i="12"/>
  <c r="E1" i="12"/>
  <c r="A16" i="12"/>
  <c r="E5" i="12" s="1"/>
  <c r="G16" i="12"/>
  <c r="E6" i="12" s="1"/>
  <c r="J126" i="12" l="1"/>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A1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H92" i="11"/>
  <c r="H93" i="11"/>
  <c r="H94" i="11"/>
  <c r="H95" i="11"/>
  <c r="B90" i="11"/>
  <c r="B6" i="11"/>
  <c r="F5" i="11"/>
  <c r="B5" i="11"/>
  <c r="A102" i="10"/>
  <c r="A89" i="11" s="1"/>
  <c r="C129" i="12" s="1"/>
  <c r="A23" i="10"/>
  <c r="A10" i="11" s="1"/>
  <c r="G20" i="10"/>
  <c r="C20" i="10"/>
  <c r="G16" i="10"/>
  <c r="C16" i="10"/>
  <c r="D92" i="11"/>
  <c r="G47" i="24"/>
  <c r="G48" i="24"/>
  <c r="C22" i="25" s="1"/>
  <c r="F47" i="24"/>
  <c r="F48" i="24"/>
  <c r="E47" i="24"/>
  <c r="A21" i="25" s="1"/>
  <c r="E48" i="24"/>
  <c r="A7" i="10"/>
  <c r="A29" i="9"/>
  <c r="L19" i="9"/>
  <c r="G18" i="10" l="1"/>
  <c r="K22" i="25"/>
  <c r="G17" i="10"/>
  <c r="A22" i="25"/>
  <c r="C14" i="10"/>
  <c r="C92" i="11"/>
  <c r="A92" i="11"/>
  <c r="C94" i="11"/>
  <c r="K21" i="25"/>
  <c r="C19" i="10"/>
  <c r="C21" i="25"/>
  <c r="D94" i="11"/>
  <c r="C15" i="10"/>
  <c r="C19" i="25"/>
  <c r="D113" i="20"/>
  <c r="D113" i="19"/>
  <c r="A93" i="11"/>
  <c r="A20" i="25"/>
  <c r="C93" i="11"/>
  <c r="K20" i="25"/>
  <c r="D93" i="11"/>
  <c r="C20" i="25"/>
  <c r="C13" i="10"/>
  <c r="B113" i="20"/>
  <c r="B113" i="19"/>
  <c r="D116" i="20"/>
  <c r="D116" i="19"/>
  <c r="D95" i="11"/>
  <c r="G19" i="10"/>
  <c r="D115" i="19"/>
  <c r="D115" i="20"/>
  <c r="G15" i="10"/>
  <c r="D114" i="20"/>
  <c r="D114" i="19"/>
  <c r="G14" i="10"/>
  <c r="C18" i="10"/>
  <c r="C95" i="11"/>
  <c r="G13" i="10"/>
  <c r="B114" i="20"/>
  <c r="B114" i="19"/>
  <c r="B115" i="20"/>
  <c r="B115" i="19"/>
  <c r="A94" i="11"/>
  <c r="C17" i="10"/>
  <c r="A95" i="11"/>
  <c r="B116" i="20"/>
  <c r="B116" i="19"/>
  <c r="L13" i="9"/>
  <c r="L11" i="9"/>
  <c r="A9" i="9"/>
  <c r="S1" i="9"/>
  <c r="G25" i="8"/>
  <c r="A17" i="8"/>
  <c r="D14" i="8"/>
  <c r="E11" i="8" s="1"/>
  <c r="A8" i="8"/>
  <c r="C4" i="8"/>
  <c r="F18" i="7"/>
  <c r="E18" i="7"/>
  <c r="B18" i="7"/>
  <c r="A11" i="7"/>
  <c r="A404" i="1"/>
  <c r="D261" i="1"/>
  <c r="D263" i="1" s="1"/>
  <c r="D258" i="1"/>
  <c r="B124" i="1"/>
  <c r="D257" i="1"/>
  <c r="H91" i="6"/>
  <c r="H92" i="6"/>
  <c r="H93" i="6"/>
  <c r="G118" i="1" s="1"/>
  <c r="H94" i="6"/>
  <c r="G119" i="1" s="1"/>
  <c r="C91" i="6"/>
  <c r="C92" i="6"/>
  <c r="C93" i="6"/>
  <c r="C94" i="6"/>
  <c r="B91" i="6"/>
  <c r="B92" i="6"/>
  <c r="B93" i="6"/>
  <c r="F118" i="1" s="1"/>
  <c r="B94" i="6"/>
  <c r="F119" i="1" s="1"/>
  <c r="A91" i="6"/>
  <c r="A92" i="6"/>
  <c r="A93" i="6"/>
  <c r="A118" i="1" s="1"/>
  <c r="A94" i="6"/>
  <c r="A119" i="1" s="1"/>
  <c r="A9" i="6"/>
  <c r="C6" i="6"/>
  <c r="H4" i="6"/>
  <c r="H2" i="11" s="1"/>
  <c r="G20" i="5"/>
  <c r="G19" i="5"/>
  <c r="G18" i="5"/>
  <c r="G17" i="5"/>
  <c r="C20" i="5"/>
  <c r="C19" i="5"/>
  <c r="C18" i="5"/>
  <c r="C17" i="5"/>
  <c r="G16" i="5"/>
  <c r="G15" i="5"/>
  <c r="G14" i="5"/>
  <c r="G13" i="5"/>
  <c r="C16" i="5"/>
  <c r="C15" i="5"/>
  <c r="C14" i="5"/>
  <c r="C13" i="5"/>
  <c r="A23" i="5"/>
  <c r="C4" i="5"/>
  <c r="C116" i="1"/>
  <c r="C117" i="1"/>
  <c r="C118" i="1"/>
  <c r="C119" i="1"/>
  <c r="A116" i="1"/>
  <c r="A117" i="1"/>
  <c r="B5" i="1"/>
  <c r="A18" i="13"/>
  <c r="C14" i="13"/>
  <c r="A9" i="13"/>
  <c r="E182" i="3"/>
  <c r="E429" i="1" s="1"/>
  <c r="E183" i="3"/>
  <c r="E430" i="1" s="1"/>
  <c r="E184" i="3"/>
  <c r="E431" i="1" s="1"/>
  <c r="E181" i="3"/>
  <c r="E428" i="1" s="1"/>
  <c r="D177" i="3"/>
  <c r="H14" i="24"/>
  <c r="A32" i="2"/>
  <c r="D172" i="3" l="1"/>
  <c r="F6" i="11"/>
  <c r="G13" i="25"/>
  <c r="G15" i="25" s="1"/>
  <c r="G11" i="14"/>
  <c r="F4" i="11"/>
  <c r="C3" i="10"/>
  <c r="E9" i="12"/>
  <c r="L25" i="9"/>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265" i="2" s="1"/>
  <c r="C86" i="2"/>
  <c r="C264" i="2" s="1"/>
  <c r="C85" i="2"/>
  <c r="C263" i="2" s="1"/>
  <c r="C84" i="2"/>
  <c r="C262" i="2" s="1"/>
  <c r="C83" i="2"/>
  <c r="C261" i="2" s="1"/>
  <c r="C82" i="2"/>
  <c r="C260" i="2" s="1"/>
  <c r="C81" i="2"/>
  <c r="C259" i="2" s="1"/>
  <c r="C80" i="2"/>
  <c r="C258" i="2" s="1"/>
  <c r="C79" i="2"/>
  <c r="C257" i="2" s="1"/>
  <c r="C78" i="2"/>
  <c r="C256" i="2" s="1"/>
  <c r="C77" i="2"/>
  <c r="C255" i="2" s="1"/>
  <c r="C76" i="2"/>
  <c r="C254" i="2" s="1"/>
  <c r="C75" i="2"/>
  <c r="C253" i="2" s="1"/>
  <c r="C74" i="2"/>
  <c r="C252" i="2" s="1"/>
  <c r="C73" i="2"/>
  <c r="C251" i="2" s="1"/>
  <c r="C72" i="2"/>
  <c r="C250" i="2" s="1"/>
  <c r="C71" i="2"/>
  <c r="C249" i="2" s="1"/>
  <c r="C70" i="2"/>
  <c r="C248" i="2" s="1"/>
  <c r="C69" i="2"/>
  <c r="C247" i="2" s="1"/>
  <c r="C68" i="2"/>
  <c r="C246" i="2" s="1"/>
  <c r="C67" i="2"/>
  <c r="C245" i="2" s="1"/>
  <c r="C66" i="2"/>
  <c r="C244" i="2" s="1"/>
  <c r="C65" i="2"/>
  <c r="C243" i="2" s="1"/>
  <c r="C64" i="2"/>
  <c r="C242" i="2" s="1"/>
  <c r="C63" i="2"/>
  <c r="C241" i="2" s="1"/>
  <c r="C62" i="2"/>
  <c r="C240" i="2" s="1"/>
  <c r="C61" i="2"/>
  <c r="C239" i="2" s="1"/>
  <c r="C60" i="2"/>
  <c r="C238" i="2" s="1"/>
  <c r="C59" i="2"/>
  <c r="C237" i="2" s="1"/>
  <c r="C58" i="2"/>
  <c r="C236" i="2" s="1"/>
  <c r="C57" i="2"/>
  <c r="C235" i="2" s="1"/>
  <c r="C56" i="2"/>
  <c r="C234" i="2" s="1"/>
  <c r="C55" i="2"/>
  <c r="C233" i="2" s="1"/>
  <c r="C54" i="2"/>
  <c r="C232" i="2" s="1"/>
  <c r="C53" i="2"/>
  <c r="C231" i="2" s="1"/>
  <c r="C52" i="2"/>
  <c r="C230" i="2" s="1"/>
  <c r="C51" i="2"/>
  <c r="C229" i="2" s="1"/>
  <c r="C50" i="2"/>
  <c r="C228" i="2" s="1"/>
  <c r="C49" i="2"/>
  <c r="C227" i="2" s="1"/>
  <c r="C48" i="2"/>
  <c r="C226" i="2" s="1"/>
  <c r="C47" i="2"/>
  <c r="C225" i="2" s="1"/>
  <c r="C46" i="2"/>
  <c r="C224" i="2" s="1"/>
  <c r="C45" i="2"/>
  <c r="C223" i="2" s="1"/>
  <c r="C44" i="2"/>
  <c r="C222" i="2" s="1"/>
  <c r="C43" i="2"/>
  <c r="C221" i="2" s="1"/>
  <c r="C42" i="2"/>
  <c r="C220" i="2" s="1"/>
  <c r="C41" i="2"/>
  <c r="C219" i="2" s="1"/>
  <c r="G39" i="2"/>
  <c r="G40" i="2"/>
  <c r="D218" i="2" s="1"/>
  <c r="G41" i="2"/>
  <c r="D219" i="2" s="1"/>
  <c r="G42" i="2"/>
  <c r="D220" i="2" s="1"/>
  <c r="G43" i="2"/>
  <c r="D221" i="2" s="1"/>
  <c r="G44" i="2"/>
  <c r="D222" i="2" s="1"/>
  <c r="G45" i="2"/>
  <c r="D223" i="2" s="1"/>
  <c r="G46" i="2"/>
  <c r="D224" i="2" s="1"/>
  <c r="G47" i="2"/>
  <c r="D225" i="2" s="1"/>
  <c r="G48" i="2"/>
  <c r="D226" i="2" s="1"/>
  <c r="G49" i="2"/>
  <c r="D227" i="2" s="1"/>
  <c r="G50" i="2"/>
  <c r="D228" i="2" s="1"/>
  <c r="G51" i="2"/>
  <c r="D229" i="2" s="1"/>
  <c r="G52" i="2"/>
  <c r="D230" i="2" s="1"/>
  <c r="G53" i="2"/>
  <c r="D231" i="2" s="1"/>
  <c r="G54" i="2"/>
  <c r="D232" i="2" s="1"/>
  <c r="G55" i="2"/>
  <c r="D233" i="2" s="1"/>
  <c r="G56" i="2"/>
  <c r="D234" i="2" s="1"/>
  <c r="G57" i="2"/>
  <c r="D235" i="2" s="1"/>
  <c r="G58" i="2"/>
  <c r="D236" i="2" s="1"/>
  <c r="G59" i="2"/>
  <c r="D237" i="2" s="1"/>
  <c r="G60" i="2"/>
  <c r="D238" i="2" s="1"/>
  <c r="G61" i="2"/>
  <c r="D239" i="2" s="1"/>
  <c r="G62" i="2"/>
  <c r="D240" i="2" s="1"/>
  <c r="G63" i="2"/>
  <c r="D241" i="2" s="1"/>
  <c r="G64" i="2"/>
  <c r="D242" i="2" s="1"/>
  <c r="G65" i="2"/>
  <c r="D243" i="2" s="1"/>
  <c r="G66" i="2"/>
  <c r="D244" i="2" s="1"/>
  <c r="G67" i="2"/>
  <c r="D245" i="2" s="1"/>
  <c r="G68" i="2"/>
  <c r="D246" i="2" s="1"/>
  <c r="G69" i="2"/>
  <c r="D247" i="2" s="1"/>
  <c r="G70" i="2"/>
  <c r="D248" i="2" s="1"/>
  <c r="G71" i="2"/>
  <c r="D249" i="2" s="1"/>
  <c r="G72" i="2"/>
  <c r="D250" i="2" s="1"/>
  <c r="G73" i="2"/>
  <c r="D251" i="2" s="1"/>
  <c r="G74" i="2"/>
  <c r="D252" i="2" s="1"/>
  <c r="G75" i="2"/>
  <c r="D253" i="2" s="1"/>
  <c r="G76" i="2"/>
  <c r="D254" i="2" s="1"/>
  <c r="G77" i="2"/>
  <c r="D255" i="2" s="1"/>
  <c r="G78" i="2"/>
  <c r="D256" i="2" s="1"/>
  <c r="G79" i="2"/>
  <c r="D257" i="2" s="1"/>
  <c r="G80" i="2"/>
  <c r="D258" i="2" s="1"/>
  <c r="G81" i="2"/>
  <c r="D259" i="2" s="1"/>
  <c r="G82" i="2"/>
  <c r="D260" i="2" s="1"/>
  <c r="G83" i="2"/>
  <c r="D261" i="2" s="1"/>
  <c r="G84" i="2"/>
  <c r="D262" i="2" s="1"/>
  <c r="G85" i="2"/>
  <c r="D263" i="2" s="1"/>
  <c r="G86" i="2"/>
  <c r="D264" i="2" s="1"/>
  <c r="G87" i="2"/>
  <c r="D265" i="2" s="1"/>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C39" i="2"/>
  <c r="C40" i="2"/>
  <c r="C218" i="2" s="1"/>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C32" i="3"/>
  <c r="C33" i="3"/>
  <c r="C34"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28" i="3"/>
  <c r="Q101" i="24"/>
  <c r="Q100" i="24"/>
  <c r="Q99" i="24"/>
  <c r="Q98" i="24"/>
  <c r="Q97" i="24"/>
  <c r="Q96" i="24"/>
  <c r="Q95" i="24"/>
  <c r="Q94" i="24"/>
  <c r="Q93" i="24"/>
  <c r="Q92" i="24"/>
  <c r="Q91" i="24"/>
  <c r="Q90" i="24"/>
  <c r="Q89" i="24"/>
  <c r="Q88" i="24"/>
  <c r="Q87" i="24"/>
  <c r="Q86" i="24"/>
  <c r="Q85" i="24"/>
  <c r="Q84" i="24"/>
  <c r="Q83" i="24"/>
  <c r="Q82" i="24"/>
  <c r="Q81" i="24"/>
  <c r="Q80" i="24"/>
  <c r="Q79" i="24"/>
  <c r="Q78" i="24"/>
  <c r="Q77" i="24"/>
  <c r="Q76" i="24"/>
  <c r="Q75" i="24"/>
  <c r="Q74" i="24"/>
  <c r="Q73" i="24"/>
  <c r="Q72" i="24"/>
  <c r="Q71" i="24"/>
  <c r="Q70" i="24"/>
  <c r="Q69" i="24"/>
  <c r="Q68" i="24"/>
  <c r="Q67" i="24"/>
  <c r="Q66" i="24"/>
  <c r="Q65" i="24"/>
  <c r="Q64" i="24"/>
  <c r="Q63" i="24"/>
  <c r="Q62" i="24"/>
  <c r="Q61" i="24"/>
  <c r="Q60" i="24"/>
  <c r="Q59" i="24"/>
  <c r="Q58" i="24"/>
  <c r="Q57" i="24"/>
  <c r="Q56" i="24"/>
  <c r="Q55" i="24"/>
  <c r="Q54" i="24"/>
  <c r="Q53" i="24"/>
  <c r="Q52" i="24"/>
  <c r="Q51" i="24"/>
  <c r="Q50" i="24"/>
  <c r="Q49" i="24"/>
  <c r="Q48" i="24"/>
  <c r="Q47" i="24"/>
  <c r="Q46" i="24"/>
  <c r="Q45" i="24"/>
  <c r="Q44" i="24"/>
  <c r="Q41" i="24"/>
  <c r="Q40" i="24"/>
  <c r="Q38" i="24"/>
  <c r="Q37" i="24"/>
  <c r="Q36" i="24"/>
  <c r="Q35" i="24"/>
  <c r="Q34" i="24"/>
  <c r="Q33" i="24"/>
  <c r="Q32" i="24"/>
  <c r="Q13" i="24"/>
  <c r="Q12" i="24"/>
  <c r="Q9" i="24"/>
  <c r="Q7" i="24"/>
  <c r="Q6" i="24"/>
  <c r="Q5" i="24"/>
  <c r="Q4" i="24"/>
  <c r="F263" i="2" l="1"/>
  <c r="H263" i="2"/>
  <c r="H247" i="2"/>
  <c r="F247" i="2"/>
  <c r="H235" i="2"/>
  <c r="F235" i="2"/>
  <c r="H223" i="2"/>
  <c r="F223" i="2"/>
  <c r="H219" i="2"/>
  <c r="F219" i="2"/>
  <c r="F259" i="2"/>
  <c r="H259" i="2"/>
  <c r="H255" i="2"/>
  <c r="F255" i="2"/>
  <c r="H251" i="2"/>
  <c r="F251" i="2"/>
  <c r="H243" i="2"/>
  <c r="F243" i="2"/>
  <c r="H239" i="2"/>
  <c r="F239" i="2"/>
  <c r="H231" i="2"/>
  <c r="F231" i="2"/>
  <c r="F227" i="2"/>
  <c r="H227" i="2"/>
  <c r="H262" i="2"/>
  <c r="F262" i="2"/>
  <c r="F258" i="2"/>
  <c r="H258" i="2"/>
  <c r="F254" i="2"/>
  <c r="H254" i="2"/>
  <c r="H250" i="2"/>
  <c r="F250" i="2"/>
  <c r="F246" i="2"/>
  <c r="H246" i="2"/>
  <c r="H242" i="2"/>
  <c r="F242" i="2"/>
  <c r="H238" i="2"/>
  <c r="F238" i="2"/>
  <c r="H234" i="2"/>
  <c r="F234" i="2"/>
  <c r="H230" i="2"/>
  <c r="F230" i="2"/>
  <c r="H226" i="2"/>
  <c r="F226" i="2"/>
  <c r="F222" i="2"/>
  <c r="H222" i="2"/>
  <c r="H218" i="2"/>
  <c r="F218" i="2"/>
  <c r="I218" i="2" s="1"/>
  <c r="H265" i="2"/>
  <c r="F265" i="2"/>
  <c r="H261" i="2"/>
  <c r="F261" i="2"/>
  <c r="H257" i="2"/>
  <c r="F257" i="2"/>
  <c r="F253" i="2"/>
  <c r="H253" i="2"/>
  <c r="H249" i="2"/>
  <c r="F249" i="2"/>
  <c r="F245" i="2"/>
  <c r="H245" i="2"/>
  <c r="H241" i="2"/>
  <c r="F241" i="2"/>
  <c r="F237" i="2"/>
  <c r="H237" i="2"/>
  <c r="H233" i="2"/>
  <c r="F233" i="2"/>
  <c r="F229" i="2"/>
  <c r="H229" i="2"/>
  <c r="H225" i="2"/>
  <c r="F225" i="2"/>
  <c r="F221" i="2"/>
  <c r="H221" i="2"/>
  <c r="F264" i="2"/>
  <c r="H264" i="2"/>
  <c r="H260" i="2"/>
  <c r="F260" i="2"/>
  <c r="H256" i="2"/>
  <c r="F256" i="2"/>
  <c r="H252" i="2"/>
  <c r="F252" i="2"/>
  <c r="F248" i="2"/>
  <c r="H248" i="2"/>
  <c r="H244" i="2"/>
  <c r="F244" i="2"/>
  <c r="H240" i="2"/>
  <c r="F240" i="2"/>
  <c r="H236" i="2"/>
  <c r="F236" i="2"/>
  <c r="H232" i="2"/>
  <c r="F232" i="2"/>
  <c r="H228" i="2"/>
  <c r="F228" i="2"/>
  <c r="H224" i="2"/>
  <c r="F224" i="2"/>
  <c r="H220" i="2"/>
  <c r="F220" i="2"/>
  <c r="F100" i="19"/>
  <c r="F100" i="20"/>
  <c r="J118" i="12"/>
  <c r="F104" i="19"/>
  <c r="F104" i="20"/>
  <c r="J122" i="12"/>
  <c r="F101" i="20"/>
  <c r="F101" i="19"/>
  <c r="J119" i="12"/>
  <c r="F105" i="20"/>
  <c r="F105" i="19"/>
  <c r="J123" i="12"/>
  <c r="F98" i="20"/>
  <c r="F98" i="19"/>
  <c r="J116" i="12"/>
  <c r="F102" i="20"/>
  <c r="F102" i="19"/>
  <c r="J120" i="12"/>
  <c r="F106" i="20"/>
  <c r="F106" i="19"/>
  <c r="J124" i="12"/>
  <c r="F99" i="20"/>
  <c r="F99" i="19"/>
  <c r="J117" i="12"/>
  <c r="F103" i="20"/>
  <c r="F103" i="19"/>
  <c r="J121" i="12"/>
  <c r="F64" i="20"/>
  <c r="F64" i="19"/>
  <c r="J82" i="12"/>
  <c r="F72" i="20"/>
  <c r="F72" i="19"/>
  <c r="J90" i="12"/>
  <c r="F80" i="20"/>
  <c r="F80" i="19"/>
  <c r="J98" i="12"/>
  <c r="F88" i="20"/>
  <c r="F88" i="19"/>
  <c r="J106" i="12"/>
  <c r="F92" i="20"/>
  <c r="F92" i="19"/>
  <c r="J110" i="12"/>
  <c r="F65" i="20"/>
  <c r="F65" i="19"/>
  <c r="J83" i="12"/>
  <c r="F69" i="20"/>
  <c r="F69" i="19"/>
  <c r="J87" i="12"/>
  <c r="F73" i="20"/>
  <c r="F73" i="19"/>
  <c r="J91" i="12"/>
  <c r="F77" i="20"/>
  <c r="F77" i="19"/>
  <c r="J95" i="12"/>
  <c r="F81" i="20"/>
  <c r="F81" i="19"/>
  <c r="J99" i="12"/>
  <c r="F85" i="20"/>
  <c r="F85" i="19"/>
  <c r="J103" i="12"/>
  <c r="F89" i="20"/>
  <c r="F89" i="19"/>
  <c r="J107" i="12"/>
  <c r="F93" i="20"/>
  <c r="F93" i="19"/>
  <c r="J111" i="12"/>
  <c r="F97" i="20"/>
  <c r="F97" i="19"/>
  <c r="J115" i="12"/>
  <c r="F66" i="19"/>
  <c r="F66" i="20"/>
  <c r="J84" i="12"/>
  <c r="F70" i="19"/>
  <c r="F70" i="20"/>
  <c r="J88" i="12"/>
  <c r="F74" i="19"/>
  <c r="F74" i="20"/>
  <c r="J92" i="12"/>
  <c r="F78" i="19"/>
  <c r="F78" i="20"/>
  <c r="J96" i="12"/>
  <c r="F82" i="19"/>
  <c r="F82" i="20"/>
  <c r="J100" i="12"/>
  <c r="F86" i="19"/>
  <c r="F86" i="20"/>
  <c r="J104" i="12"/>
  <c r="F90" i="19"/>
  <c r="F90" i="20"/>
  <c r="J108" i="12"/>
  <c r="F94" i="19"/>
  <c r="F94" i="20"/>
  <c r="J112" i="12"/>
  <c r="F63" i="20"/>
  <c r="F63" i="19"/>
  <c r="J81" i="12"/>
  <c r="F67" i="20"/>
  <c r="F67" i="19"/>
  <c r="J85" i="12"/>
  <c r="F71" i="20"/>
  <c r="F71" i="19"/>
  <c r="J89" i="12"/>
  <c r="F75" i="20"/>
  <c r="F75" i="19"/>
  <c r="J93" i="12"/>
  <c r="F79" i="20"/>
  <c r="F79" i="19"/>
  <c r="J97" i="12"/>
  <c r="F83" i="20"/>
  <c r="F83" i="19"/>
  <c r="J101" i="12"/>
  <c r="F87" i="20"/>
  <c r="F87" i="19"/>
  <c r="J105" i="12"/>
  <c r="F91" i="20"/>
  <c r="F91" i="19"/>
  <c r="J109" i="12"/>
  <c r="F95" i="20"/>
  <c r="F95" i="19"/>
  <c r="J113" i="12"/>
  <c r="F68" i="20"/>
  <c r="F68" i="19"/>
  <c r="J86" i="12"/>
  <c r="F76" i="20"/>
  <c r="F76" i="19"/>
  <c r="J94" i="12"/>
  <c r="F84" i="20"/>
  <c r="F84" i="19"/>
  <c r="J102" i="12"/>
  <c r="F96" i="20"/>
  <c r="F96" i="19"/>
  <c r="J114" i="12"/>
  <c r="F37" i="19"/>
  <c r="F37" i="20"/>
  <c r="J55" i="12"/>
  <c r="F45" i="19"/>
  <c r="F45" i="20"/>
  <c r="J63" i="12"/>
  <c r="F53" i="19"/>
  <c r="F53" i="20"/>
  <c r="J71" i="12"/>
  <c r="F57" i="19"/>
  <c r="F57" i="20"/>
  <c r="J75" i="12"/>
  <c r="F34" i="19"/>
  <c r="F34" i="20"/>
  <c r="J52" i="12"/>
  <c r="F38" i="19"/>
  <c r="F38" i="20"/>
  <c r="J56" i="12"/>
  <c r="F42" i="19"/>
  <c r="F42" i="20"/>
  <c r="J60" i="12"/>
  <c r="F46" i="19"/>
  <c r="F46" i="20"/>
  <c r="J64" i="12"/>
  <c r="F50" i="19"/>
  <c r="F50" i="20"/>
  <c r="J68" i="12"/>
  <c r="F54" i="19"/>
  <c r="F54" i="20"/>
  <c r="J72" i="12"/>
  <c r="F58" i="19"/>
  <c r="F58" i="20"/>
  <c r="J76" i="12"/>
  <c r="F62" i="19"/>
  <c r="F62" i="20"/>
  <c r="J80" i="12"/>
  <c r="F35" i="20"/>
  <c r="F35" i="19"/>
  <c r="J53" i="12"/>
  <c r="F39" i="20"/>
  <c r="F39" i="19"/>
  <c r="J57" i="12"/>
  <c r="F43" i="20"/>
  <c r="F43" i="19"/>
  <c r="J61" i="12"/>
  <c r="F47" i="20"/>
  <c r="F47" i="19"/>
  <c r="J65" i="12"/>
  <c r="F51" i="20"/>
  <c r="F51" i="19"/>
  <c r="J69" i="12"/>
  <c r="F55" i="20"/>
  <c r="F55" i="19"/>
  <c r="J73" i="12"/>
  <c r="F59" i="20"/>
  <c r="F59" i="19"/>
  <c r="J77" i="12"/>
  <c r="F36" i="19"/>
  <c r="F36" i="20"/>
  <c r="J54" i="12"/>
  <c r="F40" i="19"/>
  <c r="F40" i="20"/>
  <c r="J58" i="12"/>
  <c r="F44" i="19"/>
  <c r="F44" i="20"/>
  <c r="J62" i="12"/>
  <c r="F48" i="19"/>
  <c r="F48" i="20"/>
  <c r="J66" i="12"/>
  <c r="F52" i="19"/>
  <c r="F52" i="20"/>
  <c r="J70" i="12"/>
  <c r="F56" i="19"/>
  <c r="F56" i="20"/>
  <c r="J74" i="12"/>
  <c r="F60" i="19"/>
  <c r="F60" i="20"/>
  <c r="J78" i="12"/>
  <c r="F41" i="19"/>
  <c r="F41" i="20"/>
  <c r="J59" i="12"/>
  <c r="F49" i="19"/>
  <c r="F49" i="20"/>
  <c r="J67" i="12"/>
  <c r="F61" i="19"/>
  <c r="F61" i="20"/>
  <c r="J79" i="12"/>
  <c r="F16" i="20"/>
  <c r="F16" i="19"/>
  <c r="J34" i="12"/>
  <c r="F10" i="20"/>
  <c r="F10" i="19"/>
  <c r="J28" i="12"/>
  <c r="F14" i="20"/>
  <c r="F14" i="19"/>
  <c r="J32" i="12"/>
  <c r="F18" i="20"/>
  <c r="F18" i="19"/>
  <c r="J36" i="12"/>
  <c r="F22" i="20"/>
  <c r="F22" i="19"/>
  <c r="J40" i="12"/>
  <c r="F26" i="20"/>
  <c r="F26" i="19"/>
  <c r="J44" i="12"/>
  <c r="F30" i="20"/>
  <c r="F30" i="19"/>
  <c r="J48" i="12"/>
  <c r="J25" i="12"/>
  <c r="Q102" i="24"/>
  <c r="F11" i="20"/>
  <c r="F11" i="19"/>
  <c r="J29" i="12"/>
  <c r="F15" i="20"/>
  <c r="F15" i="19"/>
  <c r="J33" i="12"/>
  <c r="F19" i="20"/>
  <c r="F19" i="19"/>
  <c r="J37" i="12"/>
  <c r="F23" i="20"/>
  <c r="F23" i="19"/>
  <c r="J41" i="12"/>
  <c r="F27" i="20"/>
  <c r="F27" i="19"/>
  <c r="J45" i="12"/>
  <c r="F31" i="20"/>
  <c r="F31" i="19"/>
  <c r="J49" i="12"/>
  <c r="J26" i="12"/>
  <c r="F20" i="19"/>
  <c r="F20" i="20"/>
  <c r="J38" i="12"/>
  <c r="F24" i="19"/>
  <c r="F24" i="20"/>
  <c r="J42" i="12"/>
  <c r="F28" i="20"/>
  <c r="F28" i="19"/>
  <c r="J46" i="12"/>
  <c r="F32" i="20"/>
  <c r="F32" i="19"/>
  <c r="J50" i="12"/>
  <c r="F12" i="20"/>
  <c r="F12" i="19"/>
  <c r="J30" i="12"/>
  <c r="F9" i="19"/>
  <c r="F9" i="20"/>
  <c r="J27" i="12"/>
  <c r="F13" i="19"/>
  <c r="F13" i="20"/>
  <c r="J31" i="12"/>
  <c r="F17" i="19"/>
  <c r="F17" i="20"/>
  <c r="J35" i="12"/>
  <c r="F21" i="19"/>
  <c r="F21" i="20"/>
  <c r="J39" i="12"/>
  <c r="F25" i="19"/>
  <c r="F25" i="20"/>
  <c r="J43" i="12"/>
  <c r="F29" i="19"/>
  <c r="F29" i="20"/>
  <c r="J47" i="12"/>
  <c r="F33" i="19"/>
  <c r="F33" i="20"/>
  <c r="J51" i="12"/>
  <c r="I252" i="2" l="1"/>
  <c r="I260" i="2"/>
  <c r="I261" i="2"/>
  <c r="I250" i="2"/>
  <c r="I227" i="2"/>
  <c r="I251" i="2"/>
  <c r="I262" i="2"/>
  <c r="I244" i="2"/>
  <c r="I242" i="2"/>
  <c r="I239" i="2"/>
  <c r="I236" i="2"/>
  <c r="I234" i="2"/>
  <c r="I228" i="2"/>
  <c r="I226" i="2"/>
  <c r="I223" i="2"/>
  <c r="I220" i="2"/>
  <c r="I247" i="2"/>
  <c r="I243" i="2"/>
  <c r="I241" i="2"/>
  <c r="I240" i="2"/>
  <c r="I238" i="2"/>
  <c r="I233" i="2"/>
  <c r="I232" i="2"/>
  <c r="I231" i="2"/>
  <c r="I225" i="2"/>
  <c r="I265" i="2"/>
  <c r="I257" i="2"/>
  <c r="I256" i="2"/>
  <c r="I255" i="2"/>
  <c r="I249" i="2"/>
  <c r="I235" i="2"/>
  <c r="F107" i="20"/>
  <c r="F109" i="20" s="1"/>
  <c r="I224" i="2"/>
  <c r="I230" i="2"/>
  <c r="F107" i="19"/>
  <c r="F109" i="19" s="1"/>
  <c r="I222" i="2"/>
  <c r="I263" i="2"/>
  <c r="I221" i="2"/>
  <c r="I229" i="2"/>
  <c r="I237" i="2"/>
  <c r="I245" i="2"/>
  <c r="I253" i="2"/>
  <c r="H266" i="2"/>
  <c r="I258" i="2"/>
  <c r="I259" i="2"/>
  <c r="I219" i="2"/>
  <c r="F266" i="2"/>
  <c r="I248" i="2"/>
  <c r="I264" i="2"/>
  <c r="I246" i="2"/>
  <c r="I254" i="2"/>
  <c r="J125" i="12"/>
  <c r="Q104" i="24"/>
  <c r="H96" i="11"/>
  <c r="F86" i="11"/>
  <c r="A86" i="11"/>
  <c r="F85" i="11"/>
  <c r="A85" i="11"/>
  <c r="F84" i="11"/>
  <c r="A84" i="11"/>
  <c r="F83" i="11"/>
  <c r="A83" i="11"/>
  <c r="F82" i="11"/>
  <c r="A82" i="11"/>
  <c r="F81" i="11"/>
  <c r="A81" i="11"/>
  <c r="F80" i="11"/>
  <c r="A80" i="11"/>
  <c r="F79" i="11"/>
  <c r="A79" i="11"/>
  <c r="F78" i="11"/>
  <c r="A78" i="11"/>
  <c r="F77" i="11"/>
  <c r="A77" i="11"/>
  <c r="F76" i="11"/>
  <c r="A76" i="11"/>
  <c r="F75" i="11"/>
  <c r="A75" i="11"/>
  <c r="F74" i="11"/>
  <c r="A74" i="11"/>
  <c r="F73" i="11"/>
  <c r="B73" i="11"/>
  <c r="A73" i="11"/>
  <c r="F72" i="11"/>
  <c r="B72" i="11"/>
  <c r="A72" i="11"/>
  <c r="F71" i="11"/>
  <c r="B71" i="11"/>
  <c r="A71" i="11"/>
  <c r="F70" i="11"/>
  <c r="B70" i="11"/>
  <c r="A70" i="11"/>
  <c r="F69" i="11"/>
  <c r="B69" i="11"/>
  <c r="A69" i="11"/>
  <c r="F68" i="11"/>
  <c r="B68" i="11"/>
  <c r="A68" i="11"/>
  <c r="F67" i="11"/>
  <c r="B67" i="11"/>
  <c r="A67" i="11"/>
  <c r="F66" i="11"/>
  <c r="B66" i="11"/>
  <c r="A66" i="11"/>
  <c r="F65" i="11"/>
  <c r="B65" i="11"/>
  <c r="A65" i="11"/>
  <c r="F64" i="11"/>
  <c r="B64" i="11"/>
  <c r="A64" i="11"/>
  <c r="F63" i="11"/>
  <c r="B63" i="11"/>
  <c r="A63" i="11"/>
  <c r="F62" i="11"/>
  <c r="B62" i="11"/>
  <c r="A62" i="11"/>
  <c r="F61" i="11"/>
  <c r="B61" i="11"/>
  <c r="A61" i="11"/>
  <c r="F60" i="11"/>
  <c r="B60" i="11"/>
  <c r="A60" i="11"/>
  <c r="F59" i="11"/>
  <c r="B59" i="11"/>
  <c r="A59" i="11"/>
  <c r="F58" i="11"/>
  <c r="B58" i="11"/>
  <c r="A58" i="11"/>
  <c r="F57" i="11"/>
  <c r="B57" i="11"/>
  <c r="A57" i="11"/>
  <c r="F56" i="11"/>
  <c r="B56" i="11"/>
  <c r="A56" i="11"/>
  <c r="F55" i="11"/>
  <c r="B55" i="11"/>
  <c r="A55" i="11"/>
  <c r="F54" i="11"/>
  <c r="B54" i="11"/>
  <c r="A54" i="11"/>
  <c r="F53" i="11"/>
  <c r="B53" i="11"/>
  <c r="A53" i="11"/>
  <c r="F52" i="11"/>
  <c r="B52" i="11"/>
  <c r="A52" i="11"/>
  <c r="F51" i="11"/>
  <c r="B51" i="11"/>
  <c r="A51" i="11"/>
  <c r="F50" i="11"/>
  <c r="B50" i="11"/>
  <c r="A50" i="11"/>
  <c r="F49" i="11"/>
  <c r="B49" i="11"/>
  <c r="A49" i="11"/>
  <c r="F48" i="11"/>
  <c r="B48" i="11"/>
  <c r="A48" i="11"/>
  <c r="F47" i="11"/>
  <c r="B47" i="11"/>
  <c r="A47" i="11"/>
  <c r="F46" i="11"/>
  <c r="B46" i="11"/>
  <c r="A46" i="11"/>
  <c r="F45" i="11"/>
  <c r="B45" i="11"/>
  <c r="A45" i="11"/>
  <c r="F44" i="11"/>
  <c r="B44" i="11"/>
  <c r="A44" i="11"/>
  <c r="F43" i="11"/>
  <c r="B43" i="11"/>
  <c r="A43" i="11"/>
  <c r="F42" i="11"/>
  <c r="B42" i="11"/>
  <c r="A42" i="11"/>
  <c r="F41" i="11"/>
  <c r="B41" i="11"/>
  <c r="A41" i="11"/>
  <c r="F40" i="11"/>
  <c r="B40" i="11"/>
  <c r="A40" i="11"/>
  <c r="F39" i="11"/>
  <c r="B39" i="11"/>
  <c r="A39" i="11"/>
  <c r="F38" i="11"/>
  <c r="B38" i="11"/>
  <c r="A38" i="11"/>
  <c r="F37" i="11"/>
  <c r="B37" i="11"/>
  <c r="A37" i="11"/>
  <c r="F36" i="11"/>
  <c r="B36" i="11"/>
  <c r="A36" i="11"/>
  <c r="F35" i="11"/>
  <c r="B35" i="11"/>
  <c r="A35" i="11"/>
  <c r="F34" i="11"/>
  <c r="B34" i="11"/>
  <c r="A34" i="11"/>
  <c r="F33" i="11"/>
  <c r="B33" i="11"/>
  <c r="A33" i="11"/>
  <c r="F32" i="11"/>
  <c r="B32" i="11"/>
  <c r="A32" i="11"/>
  <c r="F31" i="11"/>
  <c r="B31" i="11"/>
  <c r="A31" i="11"/>
  <c r="F30" i="11"/>
  <c r="B30" i="11"/>
  <c r="A30" i="11"/>
  <c r="F29" i="11"/>
  <c r="B29" i="11"/>
  <c r="A29" i="11"/>
  <c r="F28" i="11"/>
  <c r="B28" i="11"/>
  <c r="A28" i="11"/>
  <c r="F27" i="11"/>
  <c r="B27" i="11"/>
  <c r="A27" i="11"/>
  <c r="F26" i="11"/>
  <c r="B26" i="11"/>
  <c r="A26" i="11"/>
  <c r="F25" i="11"/>
  <c r="B25" i="11"/>
  <c r="A25" i="11"/>
  <c r="F24" i="11"/>
  <c r="B24" i="11"/>
  <c r="A24" i="11"/>
  <c r="F23" i="11"/>
  <c r="B23" i="11"/>
  <c r="A23" i="11"/>
  <c r="F22" i="11"/>
  <c r="B22" i="11"/>
  <c r="A22" i="11"/>
  <c r="F21" i="11"/>
  <c r="B21" i="11"/>
  <c r="A21" i="11"/>
  <c r="F20" i="11"/>
  <c r="B20" i="11"/>
  <c r="A20" i="11"/>
  <c r="F19" i="11"/>
  <c r="B19" i="11"/>
  <c r="A19" i="11"/>
  <c r="F18" i="11"/>
  <c r="B18" i="11"/>
  <c r="A18" i="11"/>
  <c r="F17" i="11"/>
  <c r="B17" i="11"/>
  <c r="A17" i="11"/>
  <c r="F16" i="11"/>
  <c r="B16" i="11"/>
  <c r="A16" i="11"/>
  <c r="F15" i="11"/>
  <c r="B15" i="11"/>
  <c r="A15" i="11"/>
  <c r="F14" i="11"/>
  <c r="B14" i="11"/>
  <c r="A14" i="11"/>
  <c r="F13" i="11"/>
  <c r="B13" i="11"/>
  <c r="A13" i="11"/>
  <c r="F12" i="11"/>
  <c r="B12" i="11"/>
  <c r="A12" i="11"/>
  <c r="F11" i="11"/>
  <c r="B11" i="11"/>
  <c r="A11" i="11"/>
  <c r="A99" i="10"/>
  <c r="G99" i="10" s="1"/>
  <c r="A98" i="10"/>
  <c r="G98" i="10" s="1"/>
  <c r="A97" i="10"/>
  <c r="G97" i="10" s="1"/>
  <c r="A96" i="10"/>
  <c r="G96" i="10" s="1"/>
  <c r="A95" i="10"/>
  <c r="G95" i="10" s="1"/>
  <c r="A94" i="10"/>
  <c r="G94" i="10" s="1"/>
  <c r="A93" i="10"/>
  <c r="G93" i="10" s="1"/>
  <c r="A92" i="10"/>
  <c r="G92" i="10" s="1"/>
  <c r="A91" i="10"/>
  <c r="G91" i="10" s="1"/>
  <c r="A90" i="10"/>
  <c r="G90" i="10" s="1"/>
  <c r="A89" i="10"/>
  <c r="G89" i="10" s="1"/>
  <c r="A88" i="10"/>
  <c r="G88" i="10" s="1"/>
  <c r="A87" i="10"/>
  <c r="G87" i="10" s="1"/>
  <c r="F86" i="10"/>
  <c r="B86" i="10"/>
  <c r="A86" i="10"/>
  <c r="F85" i="10"/>
  <c r="B85" i="10"/>
  <c r="A85" i="10"/>
  <c r="F84" i="10"/>
  <c r="B84" i="10"/>
  <c r="A84" i="10"/>
  <c r="F83" i="10"/>
  <c r="B83" i="10"/>
  <c r="A83" i="10"/>
  <c r="F82" i="10"/>
  <c r="B82" i="10"/>
  <c r="A82" i="10"/>
  <c r="F81" i="10"/>
  <c r="B81" i="10"/>
  <c r="A81" i="10"/>
  <c r="F80" i="10"/>
  <c r="B80" i="10"/>
  <c r="A80" i="10"/>
  <c r="F79" i="10"/>
  <c r="B79" i="10"/>
  <c r="A79" i="10"/>
  <c r="F78" i="10"/>
  <c r="B78" i="10"/>
  <c r="A78" i="10"/>
  <c r="F77" i="10"/>
  <c r="B77" i="10"/>
  <c r="A77" i="10"/>
  <c r="F76" i="10"/>
  <c r="B76" i="10"/>
  <c r="A76" i="10"/>
  <c r="F75" i="10"/>
  <c r="B75" i="10"/>
  <c r="A75" i="10"/>
  <c r="F74" i="10"/>
  <c r="B74" i="10"/>
  <c r="A74" i="10"/>
  <c r="F73" i="10"/>
  <c r="B73" i="10"/>
  <c r="A73" i="10"/>
  <c r="F72" i="10"/>
  <c r="B72" i="10"/>
  <c r="A72" i="10"/>
  <c r="F71" i="10"/>
  <c r="B71" i="10"/>
  <c r="A71" i="10"/>
  <c r="F70" i="10"/>
  <c r="B70" i="10"/>
  <c r="A70" i="10"/>
  <c r="F69" i="10"/>
  <c r="B69" i="10"/>
  <c r="A69" i="10"/>
  <c r="F68" i="10"/>
  <c r="B68" i="10"/>
  <c r="A68" i="10"/>
  <c r="F67" i="10"/>
  <c r="B67" i="10"/>
  <c r="A67" i="10"/>
  <c r="F66" i="10"/>
  <c r="B66" i="10"/>
  <c r="A66" i="10"/>
  <c r="F65" i="10"/>
  <c r="B65" i="10"/>
  <c r="A65" i="10"/>
  <c r="F64" i="10"/>
  <c r="B64" i="10"/>
  <c r="A64" i="10"/>
  <c r="F63" i="10"/>
  <c r="B63" i="10"/>
  <c r="A63" i="10"/>
  <c r="F62" i="10"/>
  <c r="B62" i="10"/>
  <c r="A62" i="10"/>
  <c r="F61" i="10"/>
  <c r="B61" i="10"/>
  <c r="A61" i="10"/>
  <c r="F60" i="10"/>
  <c r="B60" i="10"/>
  <c r="A60" i="10"/>
  <c r="F59" i="10"/>
  <c r="B59" i="10"/>
  <c r="A59" i="10"/>
  <c r="F58" i="10"/>
  <c r="B58" i="10"/>
  <c r="A58" i="10"/>
  <c r="F57" i="10"/>
  <c r="B57" i="10"/>
  <c r="A57" i="10"/>
  <c r="F56" i="10"/>
  <c r="B56" i="10"/>
  <c r="A56" i="10"/>
  <c r="F55" i="10"/>
  <c r="B55" i="10"/>
  <c r="A55" i="10"/>
  <c r="F54" i="10"/>
  <c r="B54" i="10"/>
  <c r="A54" i="10"/>
  <c r="F53" i="10"/>
  <c r="B53" i="10"/>
  <c r="A53" i="10"/>
  <c r="F52" i="10"/>
  <c r="B52" i="10"/>
  <c r="A52" i="10"/>
  <c r="F51" i="10"/>
  <c r="B51" i="10"/>
  <c r="A51" i="10"/>
  <c r="F50" i="10"/>
  <c r="B50" i="10"/>
  <c r="A50" i="10"/>
  <c r="F49" i="10"/>
  <c r="B49" i="10"/>
  <c r="A49" i="10"/>
  <c r="F48" i="10"/>
  <c r="B48" i="10"/>
  <c r="A48" i="10"/>
  <c r="F47" i="10"/>
  <c r="B47" i="10"/>
  <c r="A47" i="10"/>
  <c r="F46" i="10"/>
  <c r="B46" i="10"/>
  <c r="A46" i="10"/>
  <c r="F45" i="10"/>
  <c r="B45" i="10"/>
  <c r="A45" i="10"/>
  <c r="F44" i="10"/>
  <c r="B44" i="10"/>
  <c r="A44" i="10"/>
  <c r="F43" i="10"/>
  <c r="B43" i="10"/>
  <c r="A43" i="10"/>
  <c r="F42" i="10"/>
  <c r="B42" i="10"/>
  <c r="A42" i="10"/>
  <c r="F41" i="10"/>
  <c r="B41" i="10"/>
  <c r="A41" i="10"/>
  <c r="F40" i="10"/>
  <c r="B40" i="10"/>
  <c r="A40" i="10"/>
  <c r="F39" i="10"/>
  <c r="B39" i="10"/>
  <c r="A39" i="10"/>
  <c r="F38" i="10"/>
  <c r="B38" i="10"/>
  <c r="A38" i="10"/>
  <c r="F37" i="10"/>
  <c r="B37" i="10"/>
  <c r="A37" i="10"/>
  <c r="F36" i="10"/>
  <c r="B36" i="10"/>
  <c r="A36" i="10"/>
  <c r="F35" i="10"/>
  <c r="B35" i="10"/>
  <c r="A35" i="10"/>
  <c r="F34" i="10"/>
  <c r="B34" i="10"/>
  <c r="A34" i="10"/>
  <c r="F33" i="10"/>
  <c r="B33" i="10"/>
  <c r="A33" i="10"/>
  <c r="F32" i="10"/>
  <c r="B32" i="10"/>
  <c r="A32" i="10"/>
  <c r="F31" i="10"/>
  <c r="B31" i="10"/>
  <c r="A31" i="10"/>
  <c r="F30" i="10"/>
  <c r="B30" i="10"/>
  <c r="A30" i="10"/>
  <c r="F29" i="10"/>
  <c r="B29" i="10"/>
  <c r="A29" i="10"/>
  <c r="F28" i="10"/>
  <c r="B28" i="10"/>
  <c r="A28" i="10"/>
  <c r="F27" i="10"/>
  <c r="B27" i="10"/>
  <c r="A27" i="10"/>
  <c r="F26" i="10"/>
  <c r="B26" i="10"/>
  <c r="A26" i="10"/>
  <c r="F25" i="10"/>
  <c r="B25" i="10"/>
  <c r="A25" i="10"/>
  <c r="F24" i="10"/>
  <c r="B24" i="10"/>
  <c r="A24" i="10"/>
  <c r="A30" i="9"/>
  <c r="E37" i="7"/>
  <c r="F37" i="7"/>
  <c r="A37" i="7"/>
  <c r="A85" i="6"/>
  <c r="H85" i="6" s="1"/>
  <c r="A84" i="6"/>
  <c r="H84" i="6" s="1"/>
  <c r="A83" i="6"/>
  <c r="H83" i="6" s="1"/>
  <c r="A82" i="6"/>
  <c r="H82" i="6" s="1"/>
  <c r="A81" i="6"/>
  <c r="H81" i="6" s="1"/>
  <c r="A80" i="6"/>
  <c r="H80" i="6" s="1"/>
  <c r="A79" i="6"/>
  <c r="H79" i="6" s="1"/>
  <c r="A78" i="6"/>
  <c r="H78" i="6" s="1"/>
  <c r="A77" i="6"/>
  <c r="H77" i="6" s="1"/>
  <c r="A76" i="6"/>
  <c r="H76" i="6" s="1"/>
  <c r="A75" i="6"/>
  <c r="H75" i="6" s="1"/>
  <c r="A74" i="6"/>
  <c r="H74" i="6" s="1"/>
  <c r="A73" i="6"/>
  <c r="H73" i="6" s="1"/>
  <c r="G72" i="6"/>
  <c r="B72" i="6"/>
  <c r="A72" i="6"/>
  <c r="G71" i="6"/>
  <c r="B71" i="6"/>
  <c r="A71" i="6"/>
  <c r="G70" i="6"/>
  <c r="B70" i="6"/>
  <c r="A70" i="6"/>
  <c r="G69" i="6"/>
  <c r="B69" i="6"/>
  <c r="A69" i="6"/>
  <c r="G68" i="6"/>
  <c r="B68" i="6"/>
  <c r="A68" i="6"/>
  <c r="G67" i="6"/>
  <c r="B67" i="6"/>
  <c r="A67" i="6"/>
  <c r="G66" i="6"/>
  <c r="B66" i="6"/>
  <c r="A66" i="6"/>
  <c r="G65" i="6"/>
  <c r="B65" i="6"/>
  <c r="A65" i="6"/>
  <c r="G64" i="6"/>
  <c r="B64" i="6"/>
  <c r="A64" i="6"/>
  <c r="G63" i="6"/>
  <c r="B63" i="6"/>
  <c r="A63" i="6"/>
  <c r="G62" i="6"/>
  <c r="B62" i="6"/>
  <c r="A62" i="6"/>
  <c r="G61" i="6"/>
  <c r="B61" i="6"/>
  <c r="A61" i="6"/>
  <c r="G60" i="6"/>
  <c r="B60" i="6"/>
  <c r="A60" i="6"/>
  <c r="G59" i="6"/>
  <c r="B59" i="6"/>
  <c r="A59" i="6"/>
  <c r="G58" i="6"/>
  <c r="B58" i="6"/>
  <c r="A58" i="6"/>
  <c r="G57" i="6"/>
  <c r="B57" i="6"/>
  <c r="A57" i="6"/>
  <c r="G56" i="6"/>
  <c r="B56" i="6"/>
  <c r="A56" i="6"/>
  <c r="G55" i="6"/>
  <c r="B55" i="6"/>
  <c r="A55" i="6"/>
  <c r="G54" i="6"/>
  <c r="B54" i="6"/>
  <c r="A54" i="6"/>
  <c r="G53" i="6"/>
  <c r="B53" i="6"/>
  <c r="A53" i="6"/>
  <c r="G52" i="6"/>
  <c r="B52" i="6"/>
  <c r="A52" i="6"/>
  <c r="G51" i="6"/>
  <c r="B51" i="6"/>
  <c r="A51" i="6"/>
  <c r="G50" i="6"/>
  <c r="B50" i="6"/>
  <c r="A50" i="6"/>
  <c r="G49" i="6"/>
  <c r="B49" i="6"/>
  <c r="A49" i="6"/>
  <c r="G48" i="6"/>
  <c r="B48" i="6"/>
  <c r="A48" i="6"/>
  <c r="G47" i="6"/>
  <c r="B47" i="6"/>
  <c r="A47" i="6"/>
  <c r="G46" i="6"/>
  <c r="B46" i="6"/>
  <c r="A46" i="6"/>
  <c r="G45" i="6"/>
  <c r="B45" i="6"/>
  <c r="A45" i="6"/>
  <c r="G44" i="6"/>
  <c r="B44" i="6"/>
  <c r="A44" i="6"/>
  <c r="G43" i="6"/>
  <c r="B43" i="6"/>
  <c r="A43" i="6"/>
  <c r="G42" i="6"/>
  <c r="B42" i="6"/>
  <c r="A42" i="6"/>
  <c r="G41" i="6"/>
  <c r="B41" i="6"/>
  <c r="A41" i="6"/>
  <c r="G40" i="6"/>
  <c r="B40" i="6"/>
  <c r="A40" i="6"/>
  <c r="G39" i="6"/>
  <c r="B39" i="6"/>
  <c r="A39" i="6"/>
  <c r="G38" i="6"/>
  <c r="B38" i="6"/>
  <c r="A38" i="6"/>
  <c r="G37" i="6"/>
  <c r="B37" i="6"/>
  <c r="A37" i="6"/>
  <c r="G36" i="6"/>
  <c r="B36" i="6"/>
  <c r="A36" i="6"/>
  <c r="G35" i="6"/>
  <c r="B35" i="6"/>
  <c r="A35" i="6"/>
  <c r="G34" i="6"/>
  <c r="B34" i="6"/>
  <c r="A34" i="6"/>
  <c r="G33" i="6"/>
  <c r="B33" i="6"/>
  <c r="A33" i="6"/>
  <c r="G32" i="6"/>
  <c r="B32" i="6"/>
  <c r="A32" i="6"/>
  <c r="G31" i="6"/>
  <c r="B31" i="6"/>
  <c r="A31" i="6"/>
  <c r="G30" i="6"/>
  <c r="B30" i="6"/>
  <c r="A30" i="6"/>
  <c r="G29" i="6"/>
  <c r="B29" i="6"/>
  <c r="A29" i="6"/>
  <c r="G28" i="6"/>
  <c r="B28" i="6"/>
  <c r="A28" i="6"/>
  <c r="G27" i="6"/>
  <c r="B27" i="6"/>
  <c r="A27" i="6"/>
  <c r="G26" i="6"/>
  <c r="B26" i="6"/>
  <c r="A26" i="6"/>
  <c r="G25" i="6"/>
  <c r="B25" i="6"/>
  <c r="A25" i="6"/>
  <c r="G24" i="6"/>
  <c r="B24" i="6"/>
  <c r="A24" i="6"/>
  <c r="G23" i="6"/>
  <c r="B23" i="6"/>
  <c r="A23" i="6"/>
  <c r="G22" i="6"/>
  <c r="B22" i="6"/>
  <c r="A22" i="6"/>
  <c r="G21" i="6"/>
  <c r="B21" i="6"/>
  <c r="A21" i="6"/>
  <c r="G20" i="6"/>
  <c r="B20" i="6"/>
  <c r="A20" i="6"/>
  <c r="G19" i="6"/>
  <c r="B19" i="6"/>
  <c r="A19" i="6"/>
  <c r="G18" i="6"/>
  <c r="B18" i="6"/>
  <c r="A18" i="6"/>
  <c r="G17" i="6"/>
  <c r="B17" i="6"/>
  <c r="A17" i="6"/>
  <c r="G16" i="6"/>
  <c r="B16" i="6"/>
  <c r="A16" i="6"/>
  <c r="G15" i="6"/>
  <c r="B15" i="6"/>
  <c r="A15" i="6"/>
  <c r="G14" i="6"/>
  <c r="B14" i="6"/>
  <c r="A14" i="6"/>
  <c r="G13" i="6"/>
  <c r="B13" i="6"/>
  <c r="A13" i="6"/>
  <c r="G12" i="6"/>
  <c r="B12" i="6"/>
  <c r="A12" i="6"/>
  <c r="G11" i="6"/>
  <c r="B11" i="6"/>
  <c r="A11" i="6"/>
  <c r="G10" i="6"/>
  <c r="B10" i="6"/>
  <c r="A10" i="6"/>
  <c r="I266" i="2" l="1"/>
  <c r="H14" i="6"/>
  <c r="H18" i="6"/>
  <c r="H26" i="6"/>
  <c r="H50" i="6"/>
  <c r="H58" i="6"/>
  <c r="H62" i="6"/>
  <c r="G11" i="11"/>
  <c r="G15" i="11"/>
  <c r="G19" i="11"/>
  <c r="G23" i="11"/>
  <c r="G27" i="11"/>
  <c r="G31" i="11"/>
  <c r="G35" i="11"/>
  <c r="G39" i="11"/>
  <c r="G43" i="11"/>
  <c r="G47" i="11"/>
  <c r="G51" i="11"/>
  <c r="G55" i="11"/>
  <c r="G59" i="11"/>
  <c r="G63" i="11"/>
  <c r="H10" i="6"/>
  <c r="H22" i="6"/>
  <c r="H30" i="6"/>
  <c r="H34" i="6"/>
  <c r="H38" i="6"/>
  <c r="H42" i="6"/>
  <c r="H46" i="6"/>
  <c r="H54" i="6"/>
  <c r="G78" i="11"/>
  <c r="G27" i="10"/>
  <c r="G31" i="10"/>
  <c r="G35" i="10"/>
  <c r="G39" i="10"/>
  <c r="G12" i="11"/>
  <c r="G16" i="11"/>
  <c r="G24" i="11"/>
  <c r="G28" i="11"/>
  <c r="H66" i="6"/>
  <c r="G67" i="11"/>
  <c r="G43" i="10"/>
  <c r="G47" i="10"/>
  <c r="G51" i="10"/>
  <c r="G55" i="10"/>
  <c r="G59" i="10"/>
  <c r="G77" i="11"/>
  <c r="G81" i="11"/>
  <c r="G80" i="11"/>
  <c r="H11" i="6"/>
  <c r="H15" i="6"/>
  <c r="G63" i="10"/>
  <c r="G20" i="11"/>
  <c r="G71" i="11"/>
  <c r="G86" i="11"/>
  <c r="H23" i="6"/>
  <c r="H27" i="6"/>
  <c r="H31" i="6"/>
  <c r="H35" i="6"/>
  <c r="G32" i="11"/>
  <c r="G36" i="11"/>
  <c r="G65" i="10"/>
  <c r="G69" i="10"/>
  <c r="G73" i="10"/>
  <c r="G77" i="10"/>
  <c r="G40" i="11"/>
  <c r="G44" i="11"/>
  <c r="G48" i="11"/>
  <c r="G52" i="11"/>
  <c r="G56" i="11"/>
  <c r="H39" i="6"/>
  <c r="H43" i="6"/>
  <c r="H47" i="6"/>
  <c r="H51" i="6"/>
  <c r="H55" i="6"/>
  <c r="H63" i="6"/>
  <c r="H67" i="6"/>
  <c r="H71" i="6"/>
  <c r="G60" i="11"/>
  <c r="H70" i="6"/>
  <c r="H13" i="6"/>
  <c r="H17" i="6"/>
  <c r="H25" i="6"/>
  <c r="H29" i="6"/>
  <c r="H33" i="6"/>
  <c r="H37" i="6"/>
  <c r="H41" i="6"/>
  <c r="H45" i="6"/>
  <c r="H49" i="6"/>
  <c r="H53" i="6"/>
  <c r="H57" i="6"/>
  <c r="H65" i="6"/>
  <c r="H69" i="6"/>
  <c r="H21" i="6"/>
  <c r="G64" i="11"/>
  <c r="H12" i="6"/>
  <c r="H16" i="6"/>
  <c r="H20" i="6"/>
  <c r="H24" i="6"/>
  <c r="H28" i="6"/>
  <c r="H32" i="6"/>
  <c r="H36" i="6"/>
  <c r="H40" i="6"/>
  <c r="H44" i="6"/>
  <c r="H48" i="6"/>
  <c r="H52" i="6"/>
  <c r="H56" i="6"/>
  <c r="H60" i="6"/>
  <c r="H64" i="6"/>
  <c r="H68" i="6"/>
  <c r="H72" i="6"/>
  <c r="H19" i="6"/>
  <c r="H59" i="6"/>
  <c r="G68" i="11"/>
  <c r="H61" i="6"/>
  <c r="J127" i="12"/>
  <c r="J129" i="12" s="1"/>
  <c r="G66" i="11"/>
  <c r="G70" i="11"/>
  <c r="G29" i="11"/>
  <c r="G73" i="11"/>
  <c r="G85" i="11"/>
  <c r="G14" i="11"/>
  <c r="G18" i="11"/>
  <c r="G22" i="11"/>
  <c r="G26" i="11"/>
  <c r="G30" i="11"/>
  <c r="G34" i="11"/>
  <c r="G38" i="11"/>
  <c r="G42" i="11"/>
  <c r="G46" i="11"/>
  <c r="G50" i="11"/>
  <c r="G54" i="11"/>
  <c r="G58" i="11"/>
  <c r="G62" i="11"/>
  <c r="G13" i="11"/>
  <c r="G17" i="11"/>
  <c r="G21" i="11"/>
  <c r="G25" i="11"/>
  <c r="G33" i="11"/>
  <c r="G37" i="11"/>
  <c r="G41" i="11"/>
  <c r="G45" i="11"/>
  <c r="G49" i="11"/>
  <c r="G53" i="11"/>
  <c r="G57" i="11"/>
  <c r="G61" i="11"/>
  <c r="G65" i="11"/>
  <c r="G69" i="11"/>
  <c r="G72" i="11"/>
  <c r="G81" i="10"/>
  <c r="G24" i="10"/>
  <c r="G28" i="10"/>
  <c r="G32" i="10"/>
  <c r="G36" i="10"/>
  <c r="G40" i="10"/>
  <c r="G44" i="10"/>
  <c r="G48" i="10"/>
  <c r="G52" i="10"/>
  <c r="G56" i="10"/>
  <c r="G60" i="10"/>
  <c r="G64" i="10"/>
  <c r="G66" i="10"/>
  <c r="G70" i="10"/>
  <c r="G74" i="10"/>
  <c r="G78" i="10"/>
  <c r="G82" i="10"/>
  <c r="G86" i="10"/>
  <c r="G85" i="10"/>
  <c r="G25" i="10"/>
  <c r="G29" i="10"/>
  <c r="G33" i="10"/>
  <c r="G37" i="10"/>
  <c r="G41" i="10"/>
  <c r="G45" i="10"/>
  <c r="G49" i="10"/>
  <c r="G53" i="10"/>
  <c r="G57" i="10"/>
  <c r="G61" i="10"/>
  <c r="G67" i="10"/>
  <c r="G71" i="10"/>
  <c r="G75" i="10"/>
  <c r="G79" i="10"/>
  <c r="G83" i="10"/>
  <c r="G79" i="11"/>
  <c r="G74" i="11"/>
  <c r="G76" i="11"/>
  <c r="G83" i="11"/>
  <c r="G26" i="10"/>
  <c r="G30" i="10"/>
  <c r="G34" i="10"/>
  <c r="G38" i="10"/>
  <c r="G42" i="10"/>
  <c r="G46" i="10"/>
  <c r="G50" i="10"/>
  <c r="G54" i="10"/>
  <c r="G58" i="10"/>
  <c r="G62" i="10"/>
  <c r="G68" i="10"/>
  <c r="G72" i="10"/>
  <c r="G76" i="10"/>
  <c r="G80" i="10"/>
  <c r="G84" i="10"/>
  <c r="G75" i="11"/>
  <c r="G82" i="11"/>
  <c r="G84" i="11"/>
</calcChain>
</file>

<file path=xl/sharedStrings.xml><?xml version="1.0" encoding="utf-8"?>
<sst xmlns="http://schemas.openxmlformats.org/spreadsheetml/2006/main" count="1428" uniqueCount="906">
  <si>
    <t xml:space="preserve">Invitacion Publica para el proceso de selección de Regimen Especial N° </t>
  </si>
  <si>
    <t>OBJETO:</t>
  </si>
  <si>
    <t>IDENTIFICACION PRESUPUESTAL</t>
  </si>
  <si>
    <t>CONCEPTO</t>
  </si>
  <si>
    <t>VALOR</t>
  </si>
  <si>
    <t>CDP N°</t>
  </si>
  <si>
    <t>PLAZO:</t>
  </si>
  <si>
    <t>CONVOCATORIA A LAS VEEDURIAS</t>
  </si>
  <si>
    <t>LUCHA ANTICORRUPCION</t>
  </si>
  <si>
    <t>FUNDAMENTOS DEL PROCESODE SELECCIÓN</t>
  </si>
  <si>
    <t>RÉGIMEN LEGAL DEL PROCESO Y DEL CONTRATO</t>
  </si>
  <si>
    <t>FUENTE</t>
  </si>
  <si>
    <r>
      <t xml:space="preserve">La institucion educativa </t>
    </r>
    <r>
      <rPr>
        <b/>
        <sz val="9"/>
        <color theme="1"/>
        <rFont val="Tahoma"/>
        <family val="2"/>
      </rPr>
      <t xml:space="preserve">INFORMA Y CONVOCA </t>
    </r>
    <r>
      <rPr>
        <sz val="9"/>
        <color theme="1"/>
        <rFont val="Tahoma"/>
        <family val="2"/>
      </rPr>
      <t>en cumplimento del articulo 66 de la Ley 80 de 1993, Ley 850 de 2003, y de conformidad</t>
    </r>
  </si>
  <si>
    <t>al  articulo 2.2.1.1.2.1.5  del  Decreto 1082  de2015, a todas  las veedurias ciudadanas legalmente constituidas, asociaciones y/o organiza-</t>
  </si>
  <si>
    <t>ciones, para que ejerzan el control social en las etapas pre-contractual y post-contractual, del presente proceso.</t>
  </si>
  <si>
    <t>rencia, y moralidad que la constitucion politica y las leyes consagran.</t>
  </si>
  <si>
    <t>En caso que la institucion educativa advierta hechos constitutivos de corrupcion de parte de un proponente durante el proceso de sleccion</t>
  </si>
  <si>
    <t>, sin perjuicio de las acciones legales a que hubiere lugar, podra rechazar la respectiva propuesta.</t>
  </si>
  <si>
    <t>En todas las actuaciones derivadas del proceso de la presente invtacion publica, el proponente obrara bajo los principios de buena fe transpa</t>
  </si>
  <si>
    <t>Si los hechos  constitutivos de  corrupción tuvieren  lugar durante la ejecución del contrato, tal circunstancia podrá dar lugar a la declaratoria</t>
  </si>
  <si>
    <t>En el evento de conocerse casos de corrupción en las Entidades del  Estado, se debe reportar tal situación a la Secretaría de transparencia</t>
  </si>
  <si>
    <t>electrónico contacto@presidencia.gov.co; personalmente o por escrito a la dirección Casa de Nariño Carrea 8 N</t>
  </si>
  <si>
    <t>Transparencia - Presidencia  de  la  República, a través de los  números  telefónicos (57 1) 562 9300 Extensión: 3709 ó 562 9709;  correo</t>
  </si>
  <si>
    <t>Los proponentes deberán suscribir el Compromiso Anticorrupción contenido en uno de los Anexos de esta Invitación, en el cual manifesta</t>
  </si>
  <si>
    <t>En caso de comprobarse el incumplimiento del proponente, sus empleados, representantes, asesores o cualquier otra persona que actue</t>
  </si>
  <si>
    <t>en  su nombre en el proceso de  contratación, será  causal de RECHAZO de  la  oferta; si  el  incumplimiento ocurre  con posterioridad a la</t>
  </si>
  <si>
    <t>adjudicación del  mismo, sin perjuicio de que tal incumplimiento  tenga consecuencias  adicionales, se declarará la caducidad previa garantia</t>
  </si>
  <si>
    <t xml:space="preserve">Por medio de este documento se  describen  las condiciones jurídicas, técnicas y económicas que los proponentes deben tener en cuenta </t>
  </si>
  <si>
    <t>en cuenta para elaborar y presentar las ofertas relacionadas con  el objeto a contratar y que harán parte integral  del contrato que resulte</t>
  </si>
  <si>
    <t>El proponente debe examinar todas las instrucciones para el diligenciamiento de los formatos, de acuerdo con las condiciones y especifica-</t>
  </si>
  <si>
    <t>ciones que figuren en los documentos del proceso, los cuales constituyen la única fuente de información para la preparacion y  presentacion</t>
  </si>
  <si>
    <t>de la oferta.Si el proponente omite suministrar documentos o información requeridos en la invitacion, y como consecuencia de ello su oferta</t>
  </si>
  <si>
    <t>no se ajusta sustancialmente a lo solicitado en éstas, el riesgo será de su cargo.</t>
  </si>
  <si>
    <t>post contractual, está previsto en el Estatuto General de Contratación de la Administración Pública (Ley 80 de 1993, Ley 1150 de 2007, ley</t>
  </si>
  <si>
    <t>1474 de 2011, Decreto Nacional 019 de 2012, Decreto Único Reglamentario 1082 de 2015), así como el Articulo 2.3.1.6.3.17 Regimen de</t>
  </si>
  <si>
    <t>contratación del Decreto Único Reglamentario 1075 de 2015, las leyes Civiles, Comerciales y demas normas que adiciones, complementen o</t>
  </si>
  <si>
    <t>El régimen jurídico aplicable a  la presente  modalidad de selección del contratista, que comprende las etapas precontractual, contractual y</t>
  </si>
  <si>
    <t>incurso  en  inhabilidades  e  incompatibilidadesv generales o  especiales  para contratar. Así  mismo, debe  tener en  cuenta  el presupuesto</t>
  </si>
  <si>
    <t>estimado,  la  información  y  documentación  exigida  y  la vigencia  que  aquella  requiera; además  debe tener presente las  fechas y horas</t>
  </si>
  <si>
    <t>PARTICIPANTES</t>
  </si>
  <si>
    <t>OBSERVACIONES A LA INVITACION Y RESPUESTAS</t>
  </si>
  <si>
    <r>
      <t>Por efecto de interpretación analógica, se  dará aplicación</t>
    </r>
    <r>
      <rPr>
        <sz val="9"/>
        <color rgb="FF000000"/>
        <rFont val="Tahoma"/>
        <family val="2"/>
      </rPr>
      <t xml:space="preserve"> al numeral 3  del artículo 2.2.1.2.1.5.2 del</t>
    </r>
    <r>
      <rPr>
        <sz val="9"/>
        <color theme="1"/>
        <rFont val="Tahoma"/>
        <family val="2"/>
      </rPr>
      <t xml:space="preserve"> Decreto Único Reglamentario 1082 de</t>
    </r>
  </si>
  <si>
    <t>PROPUESTA</t>
  </si>
  <si>
    <t>La propuesta se presentará dentro del término establecido en el cronograma del presente proceso</t>
  </si>
  <si>
    <t>FORMA DE PRESENTACION DE LA PROPUESTA</t>
  </si>
  <si>
    <t>enmendaduras, tachones, ni borrones.</t>
  </si>
  <si>
    <t xml:space="preserve">aspectos  jurídicos  y  técnicos,  además  de  la  oferta  económica, debidamente  escrita  en cualquier  medio mecánico, en  español, sin </t>
  </si>
  <si>
    <r>
      <rPr>
        <b/>
        <sz val="9"/>
        <color theme="1"/>
        <rFont val="Tahoma"/>
        <family val="2"/>
      </rPr>
      <t>Sobre - ORIGINAL</t>
    </r>
    <r>
      <rPr>
        <sz val="9"/>
        <color theme="1"/>
        <rFont val="Tahoma"/>
        <family val="2"/>
      </rPr>
      <t xml:space="preserve">:   En  este sobre  cada proponente deberá presentar en original los documentos relacionados con el cumplimiento de </t>
    </r>
  </si>
  <si>
    <t>El sobre deberá estar  marcado,  indicando claramente el objeto, número del proceso, nombre del proponente y dirección del proponente.</t>
  </si>
  <si>
    <t>contractual. Para tal efecto, la propuesta y todos los documentos que la acompañen debe entregarse en sobre cerrado y sólo hasta cuando</t>
  </si>
  <si>
    <t xml:space="preserve"> se venza el término para su entrega se pueden abrir en acto público, de lo cual se dejará constancia en el acta de cierre para examinar de </t>
  </si>
  <si>
    <t xml:space="preserve">La  Institucion  Educativa  no proporcionará  información a terceros sobre el contenido de la propuesta recibida antes del cierre del proceso </t>
  </si>
  <si>
    <t xml:space="preserve">La Institucion Educativa dejará constancia en el acta de cierre de la propuesta que no se entregue en las condiciones indicadas en los incisos </t>
  </si>
  <si>
    <t xml:space="preserve">anteriores,  la  hora  de  entrega y si alguna  propuesta  hubiera sido abierta con anterioridad al cierre. En este último evento, la I.E. deberá </t>
  </si>
  <si>
    <t xml:space="preserve"> totalidad de los ítems, so pena de ser rechazada su propuesta</t>
  </si>
  <si>
    <r>
      <t xml:space="preserve">La Institucion  Eduativa  </t>
    </r>
    <r>
      <rPr>
        <b/>
        <sz val="9"/>
        <color theme="1"/>
        <rFont val="Tahoma"/>
        <family val="2"/>
      </rPr>
      <t>no  aceptara</t>
    </r>
    <r>
      <rPr>
        <sz val="9"/>
        <color theme="1"/>
        <rFont val="Tahoma"/>
        <family val="2"/>
      </rPr>
      <t xml:space="preserve"> la presentación  de  </t>
    </r>
    <r>
      <rPr>
        <b/>
        <sz val="9"/>
        <color theme="1"/>
        <rFont val="Tahoma"/>
        <family val="2"/>
      </rPr>
      <t xml:space="preserve">ofertas  económicas parciales.  </t>
    </r>
    <r>
      <rPr>
        <sz val="9"/>
        <color theme="1"/>
        <rFont val="Tahoma"/>
        <family val="2"/>
      </rPr>
      <t>Por lo anterior, los proponentes ofertarán la</t>
    </r>
  </si>
  <si>
    <r>
      <t xml:space="preserve">De conformidad con lo establecido en el </t>
    </r>
    <r>
      <rPr>
        <sz val="9"/>
        <color rgb="FF000000"/>
        <rFont val="Tahoma"/>
        <family val="2"/>
      </rPr>
      <t>artículo 2.2.1.1.2.2.5 del Decreto</t>
    </r>
    <r>
      <rPr>
        <sz val="9"/>
        <color theme="1"/>
        <rFont val="Tahoma"/>
        <family val="2"/>
      </rPr>
      <t xml:space="preserve"> Único Reglamentario 1082 de 2015, para efectos de establecer</t>
    </r>
  </si>
  <si>
    <t xml:space="preserve"> la persona que en nombre o por cuenta de éste ha efectuado materialmente el acto de presentación</t>
  </si>
  <si>
    <t xml:space="preserve">cuando el oferente es inhábil en virtud de los ordinales g) y h) del numeral 1º del artículo 8º de la Ley 80 de 1993, porque con anterioridad </t>
  </si>
  <si>
    <t>fecha y hora exactas de la presentación de propuestas, indicando de manera clara y precisa el nombre o razón social del proponente y el de</t>
  </si>
  <si>
    <t>se  presentó  formalmente  otra propuesta por las personas a que  hacen  referencia dichos ordinales, la I.E. dejará constancia escrita de la</t>
  </si>
  <si>
    <t xml:space="preserve">No se aceptarán propuestas enviadas por correo, vía fax o entregadas en otras oficinas diferentes a la Dirección indicada en el cronograma, </t>
  </si>
  <si>
    <t xml:space="preserve">La propuesta que no sea adjudicataria del contrato, deberá ser retirada por el proponente dentro de los 15 días siguientes a la adjudicación </t>
  </si>
  <si>
    <t>INHABILIDADES E INCOPATIBILIDADES</t>
  </si>
  <si>
    <t xml:space="preserve">artículo 8 (adicionado por el artículo 18 de la Ley 1150 de 2007, agregando el literal j) al numeral 1 y un inciso al parágrafo1 de la Ley 80 de </t>
  </si>
  <si>
    <t>personas que estén incursas en las causales que se señalan en el artículo 4 del Acto Legislativo 01 de 2009, que modificó el artículo 122 de</t>
  </si>
  <si>
    <t xml:space="preserve">Pueden  participar  en  este proceso  quienes  no se encuentran incurso en las causales de  inhabilidad  e incompatibilidad contenidas en el </t>
  </si>
  <si>
    <t xml:space="preserve">1993, Ley 1474 de 2011 y demás normas legales que disponen sobre la materia. De igual forma estarán inhabilitados para participar aquellas </t>
  </si>
  <si>
    <t xml:space="preserve"> la Constitución Política de Colombia.</t>
  </si>
  <si>
    <t>ni las entregadas después de la fecha y hora señalada.</t>
  </si>
  <si>
    <t>del proceso, de no ser retirada en dicho termino, la misma será destruida.</t>
  </si>
  <si>
    <t>declarar desierto el proceso contractual.</t>
  </si>
  <si>
    <t>manera general su contenido.</t>
  </si>
  <si>
    <t>La propuesta será entregada en la Rectoría de la Institucion Educativa, ubicada en la (Dirección).</t>
  </si>
  <si>
    <t xml:space="preserve"> 2015, con lo cual se podrán formular observaciones a la Invitación Pública de acuerdo al plazo estipulado para ello en el cronograma.</t>
  </si>
  <si>
    <t>regulen la materia.</t>
  </si>
  <si>
    <t>del proceso de selección.</t>
  </si>
  <si>
    <t>constitucional y legal al debido proceso.</t>
  </si>
  <si>
    <t>rán su apoyo a los esfuerzos del Estado Colombiano contra la corrupción.</t>
  </si>
  <si>
    <t>de caducidad, de conformidad con las reglas previstas para el efecto en la Ley y en el respectivo contrato.</t>
  </si>
  <si>
    <t xml:space="preserve"> deberá informarse al día siguiente, para acordar la terminación o cesión del contrato</t>
  </si>
  <si>
    <t xml:space="preserve">La ocurrencia de una  causal de  inhabilidad  o incompatibilidad durante el procedimiento  del proceso de selección  será comunicada por el </t>
  </si>
  <si>
    <t xml:space="preserve">proponente al día siguiente a la  fecha en que  se  tenga conocimiento de  la  misma para que la Institucion Educativa decida si puede o no </t>
  </si>
  <si>
    <t>continuar con el  proceso. S i la ocurrencia  de la causal ocurre  dentro  del proceso  de  adjudicación, o ejecución del objeto del contrato,</t>
  </si>
  <si>
    <t>CRONOGRAMA</t>
  </si>
  <si>
    <t>Con fundamento en lo anterior, se establece el cronograma del proceso, asï:</t>
  </si>
  <si>
    <t>ACTIVIDAD</t>
  </si>
  <si>
    <t>TERMINO</t>
  </si>
  <si>
    <t>Publicacion Estudios Previos</t>
  </si>
  <si>
    <t>Invitacion Publica</t>
  </si>
  <si>
    <t>Recepcion de Ofertas</t>
  </si>
  <si>
    <t>Evaluacion de Ofertas</t>
  </si>
  <si>
    <t>MEDIO DE EVIDENCIA</t>
  </si>
  <si>
    <t>Legalizacion del Contrato</t>
  </si>
  <si>
    <t>CONTENIDO DE LA PROPUESTA Y REQUISITOS HABILITANTES</t>
  </si>
  <si>
    <r>
      <rPr>
        <b/>
        <sz val="9"/>
        <color theme="1"/>
        <rFont val="Tahoma"/>
        <family val="2"/>
      </rPr>
      <t>CAMARA DE COMERCIO:</t>
    </r>
    <r>
      <rPr>
        <sz val="9"/>
        <color theme="1"/>
        <rFont val="Tahoma"/>
        <family val="2"/>
      </rPr>
      <t xml:space="preserve"> </t>
    </r>
  </si>
  <si>
    <r>
      <t>B. Registro Mercantil para</t>
    </r>
    <r>
      <rPr>
        <b/>
        <sz val="9"/>
        <color theme="1"/>
        <rFont val="Tahoma"/>
        <family val="2"/>
      </rPr>
      <t xml:space="preserve"> PERSONAS NATURALES</t>
    </r>
  </si>
  <si>
    <r>
      <t xml:space="preserve">A. Certificado de Existencia y Representacion Legal para </t>
    </r>
    <r>
      <rPr>
        <b/>
        <sz val="9"/>
        <color theme="1"/>
        <rFont val="Tahoma"/>
        <family val="2"/>
      </rPr>
      <t>PERSONAS JURIDICAS.</t>
    </r>
  </si>
  <si>
    <t>REGISTRO UNICO TRIBUTARIO ACTUALIZADO</t>
  </si>
  <si>
    <t>Se deberá anexar el Registro Único Tributario – RUT, actualizado, expedido por la Dirección de Impuestos y Aduanas Nacionales DIAN, que</t>
  </si>
  <si>
    <t xml:space="preserve"> la actividad sea acorde al objeto del presente contrato</t>
  </si>
  <si>
    <t>ACREDITACIÓN DE APORTES A LA SEGURIDAD SOCIAL Y APORTES PARAFISCALES</t>
  </si>
  <si>
    <t xml:space="preserve">Familiar, de acuerdo con las obligaciones que por este concepto deba cumplir. Dicha acreditación será expedida por el representante legal o </t>
  </si>
  <si>
    <t>revisor fiscal respectivo según corresponda</t>
  </si>
  <si>
    <t xml:space="preserve">Certificado  de  pago  de  aportes  al Sistema de Seguridad  Social Integral, así  como  los propios  del Sena, ICBF y Cajas de Compensación </t>
  </si>
  <si>
    <t>ANTECEDENTES FISCALES</t>
  </si>
  <si>
    <t>ANTECEDENTES DISCIPLINARIOS</t>
  </si>
  <si>
    <t>registradas en  el COPNIA y las exigidas por la Ley</t>
  </si>
  <si>
    <t xml:space="preserve">registro Tarjeta Profesional ante el Órgano de control competente o su equivalente para el caso de actividades en construcción y similares </t>
  </si>
  <si>
    <t>HOJA DE VIDA FUNCION PUBLICA (DAFP)</t>
  </si>
  <si>
    <t>LIBRETA MILITAR</t>
  </si>
  <si>
    <t>Libreta militar (Aplica para hombres menores de 50 años)</t>
  </si>
  <si>
    <t>Fotocopia del documento de identidad del contratista o representante legal de la persona jurídica</t>
  </si>
  <si>
    <t>CEDULA DE CIUDADANIA</t>
  </si>
  <si>
    <t>ANTECEDENTES JUDICIALES</t>
  </si>
  <si>
    <t>CAUSALES DE RECHAZO Y DECLARATORIA DESIERTA</t>
  </si>
  <si>
    <t>CAUSALES DE RECHAZO:</t>
  </si>
  <si>
    <t>Será motivo de rechazo de una oferta la ocurrencia de uno de cualquiera de los siguientes eventos:</t>
  </si>
  <si>
    <t>2. Cuando para este mismo proceso se presenten varias cotizaciones por la misma persona</t>
  </si>
  <si>
    <t>4. Cuando la oferta y demás soportes exigidos se presenten en forma extemporánea, o en lugares distintos al previsto en esta Invitación</t>
  </si>
  <si>
    <t xml:space="preserve">3. Cuando los  documentos  presentados  contengan información que de cualquier manera no corresponda a la realidad, o que no permitan </t>
  </si>
  <si>
    <t>suverificación por parte de la I.E., caso en el cual se iniciaran las acciones correspondientes, si a ello hubiere lugar</t>
  </si>
  <si>
    <t>entre incurso en  alguna de las  causales de inhabilidad  o incompatibilidad establecidas en la Ley 80 de 1993, así como en las demás disposi-</t>
  </si>
  <si>
    <t>ciones legales vigentes</t>
  </si>
  <si>
    <t>Decreto Único Reglamentario 1082 de 2015</t>
  </si>
  <si>
    <t>6. Cuando la oferta sea presentada en moneda diferente a pesos colombianos</t>
  </si>
  <si>
    <t>7. Cuando el proponente no allegue o no firme o la allegue firmada por persona distinta a su representante legal o a quien estatutariamente</t>
  </si>
  <si>
    <t>tenga la facultad de comprometer la Carta de presentación de la propuesta</t>
  </si>
  <si>
    <t>8. La presentación de cotizaciones parciales frente al objeto y las obligaciones</t>
  </si>
  <si>
    <t>DECLARACION DESIERTA</t>
  </si>
  <si>
    <t xml:space="preserve">La declaratoria desierta de este proceso de selección procederá por motivos o causas que impidan la escogencia objetiva y se declarará en </t>
  </si>
  <si>
    <t>CRITERIOS PARA LA EVALUACION Y ADJUDICACON DEL ONTRATO</t>
  </si>
  <si>
    <t>COMITÉ ASESOR Y EVALUADOR</t>
  </si>
  <si>
    <t>EVALUACION</t>
  </si>
  <si>
    <t>cuando sea pertinente, la liquidación del Impuesto a las Ventas.</t>
  </si>
  <si>
    <t>establecido en el numeral  6 del artículo 2.2.1.2.1.5.2 del Decreto Único Reglamentario 1082 de 2015</t>
  </si>
  <si>
    <t xml:space="preserve">Para  la  escogencia  del  ofrecimiento  más  favorable,  la Intitucion  Educativa  dará aplicación por efecto de interpretación analógica a lo </t>
  </si>
  <si>
    <r>
      <t>La I.E. realizará las evaluaciones dentro del término  establecido en  el cronograma y  tendrá  como único criterio de selección el económico</t>
    </r>
    <r>
      <rPr>
        <b/>
        <sz val="9"/>
        <color theme="1"/>
        <rFont val="Tahoma"/>
        <family val="2"/>
      </rPr>
      <t xml:space="preserve"> </t>
    </r>
  </si>
  <si>
    <t>presente  ninguna propuesta</t>
  </si>
  <si>
    <t>acto  administrativo, en  el que  se  señalarán  expresa y  detalladamente  las razones que han conducido a esta decisión; o cuando no se</t>
  </si>
  <si>
    <t>La  verificación y  la  evaluación  de  las  ofertas  será  adelantada por quien sea designado por el ordenador del gasto sin que se requiera de</t>
  </si>
  <si>
    <t xml:space="preserve">(OFERTA ECONOMICA), atendiendo a esto, se escogerá  aquella  OFERTA  con el precio más bajo antes de IVA INCLUIDO, siempre que se </t>
  </si>
  <si>
    <t>encuentre en condiciones de mercado, satisfaga las necesidades de la I.E. y  haya  sido habilitada.De cualquier  manera, de acuerdo con el</t>
  </si>
  <si>
    <t xml:space="preserve">régimen  tributario  y  las responsabilidades  formales y sustanciales  que  se reporten en el RUT de cada proponente, se deberá discriminar, </t>
  </si>
  <si>
    <t>Si solo se presenta una (1) oferta esta se aceptará siempre que satisfaga las necesidades de la I.E. y provenga de un proponente habilitado</t>
  </si>
  <si>
    <t>de 2007, Modificado por el artículo 5 de la Ley 1882 de 2018.</t>
  </si>
  <si>
    <t xml:space="preserve">La verificación de requisitos habilitantes, esto es  la capacidad jurídica  se hará  por efecto de interpretación analógica de acuerdo al numeral </t>
  </si>
  <si>
    <t>4  del  artículo  2.2.1.2.1.5.2  del  Decreto  Único  Reglamentario 1082  de 2015, que señala: “La Entidad  Estatal  debe revisar  las ofertas</t>
  </si>
  <si>
    <t>económicas y verificar  que  la  de menor precio cumple con  las condiciones  de  la  invitación. Si  esta no  cumple con las condiciones de la</t>
  </si>
  <si>
    <t xml:space="preserve"> invitación, la Entidad Estatal debe verificar el cumplimento de los  requisitos de  la invitación de la oferta con el segundo mejor precio, y así </t>
  </si>
  <si>
    <t xml:space="preserve">sucesivamente”, para lo cual, se tendrán en  cuenta las reglas de  subsanabilidad establecidas en el parágrafo 1 del artículo 5 de la Ley 1150 </t>
  </si>
  <si>
    <t>CRITERIOS DE DESEMPATE</t>
  </si>
  <si>
    <t>consagra: “En caso de empate, la Entidad Estatal aceptará la oferta que haya sido presentada primero en el tiempo</t>
  </si>
  <si>
    <t>En el evento  que dos  o más ofertas  obtengan el mismo valor y  con el ánimo  de  efectuar una selección objetiva, se dará por efecto de</t>
  </si>
  <si>
    <t xml:space="preserve">interpretación  analógica  cumplimiento  al numeral  7  del  artículo 2.2.1.2.1.5.2 del  Decreto Único  Reglamentario 1082 de 2015, el cual </t>
  </si>
  <si>
    <t>COMUNICACIÓN DE ACEPTACIÓN DE LA OFERTA O DE DECLARATORIA DE DESIERTA</t>
  </si>
  <si>
    <t xml:space="preserve">Mediante la comunicación de aceptación de la oferta, la Institucion Educativa manifestará la aceptación expresa e incondicional de la misma </t>
  </si>
  <si>
    <t xml:space="preserve">en donde debe de incluirse el nombre del supervisor esto con base a lo estipulado por efecto de interpretación analógica en el numeral 6 </t>
  </si>
  <si>
    <t>del artículo 2.2.1.2.1.5.2 del Decreto Único Reglamentario 1082 de 2015.</t>
  </si>
  <si>
    <t>CONDICIONES DE EJECUCION DEL CONTRATO</t>
  </si>
  <si>
    <t>FORMA DE PAGO</t>
  </si>
  <si>
    <t>En la ejecución del acto contractual el contratista se compromete a cumplir las siguientes obligaciones</t>
  </si>
  <si>
    <t>1. Cumplir con el objeto del presente contrato</t>
  </si>
  <si>
    <t>4  Expedir la factura y demás documentos necesarios para el respectivo pago</t>
  </si>
  <si>
    <t>6. Garantizar que los bienes entregados cumplan con las normas técnicas de calidad necesarias para el buen uso y consumo de los mismos</t>
  </si>
  <si>
    <t>7. Firmar el acta de entrega de los bienes contratados de común acuerdo con el supervisor</t>
  </si>
  <si>
    <t>8. Las demás que surjan de la naturaleza del contrato</t>
  </si>
  <si>
    <t>3. Realizar los cambios de elementos defectuosos que se encuentren, dentro del término máximo de 24 horas a partir de la fecha de</t>
  </si>
  <si>
    <t xml:space="preserve">    solicitud por el supervisor del contrato</t>
  </si>
  <si>
    <t>5. Firmar el acta de inicio de común acuerdo, a más tardar dentro de los cinco (5) días calendario, siguientes a la fecha de perfeccionamiento</t>
  </si>
  <si>
    <t xml:space="preserve">    del presente contrato. </t>
  </si>
  <si>
    <t>OBLIGACIONES DEL CONTRATO</t>
  </si>
  <si>
    <t>OBLIGACIONES A CARGO DE LA INSTITUCION EDUCATIVA</t>
  </si>
  <si>
    <t>1. Poner a disposición del CONTRATISTA el lugar para la entrega de los elementos</t>
  </si>
  <si>
    <t>2. Pagar al CONTRATISTA en la forma pactada y con sujeción a las disponibilidades presupuestales y de PAC previstas para el efecto</t>
  </si>
  <si>
    <t>ACTA DE LIQUIDACION</t>
  </si>
  <si>
    <t xml:space="preserve">Dada la naturaleza de la ejecución del contrato ya que es instantánea, las partes darán por finalizado el contrato teniendo en cuenta única y </t>
  </si>
  <si>
    <t>exclusivamente el informe final del supervisor que indique la entrega y entrada a satisfacción de los bienes a la I.E. por parte del contratista</t>
  </si>
  <si>
    <t xml:space="preserve">De  acuerdo a  lo  contemplado en el Decreto Único Reglamentario  1082  de  2015, se establece el deber de las Entidades Estatales de </t>
  </si>
  <si>
    <t>analizar el sector relativo al objeto  del proceso de contratación  desde la perspectiva legal, comercial, ﬁnanciera, organizacional, técnica y</t>
  </si>
  <si>
    <t>de análisis de Riesgo</t>
  </si>
  <si>
    <t>ASPECTOS GENERALES</t>
  </si>
  <si>
    <t>SOCIAL</t>
  </si>
  <si>
    <t>IMPACTO INSTITUCIONAL</t>
  </si>
  <si>
    <t>No aplica.</t>
  </si>
  <si>
    <t>REGULATORIO</t>
  </si>
  <si>
    <t>Capítulo 6 - SISTEMA DE GESTIÓN DE LA SEGURIDAD Y SALUD EN EL TRABAJO, del Decreto Único Reglamentario 1072 de 2015</t>
  </si>
  <si>
    <t>TECNICO</t>
  </si>
  <si>
    <r>
      <t xml:space="preserve">Objetivo Específico: </t>
    </r>
    <r>
      <rPr>
        <sz val="9"/>
        <color theme="1"/>
        <rFont val="Tahoma"/>
        <family val="2"/>
      </rPr>
      <t>Facilitar las herramientas a cada funcionario para el desarrollo de sus labores</t>
    </r>
  </si>
  <si>
    <t>FICHATECNICA</t>
  </si>
  <si>
    <t>ITEM</t>
  </si>
  <si>
    <t>CODIGO UNSPSC</t>
  </si>
  <si>
    <t>CANTIDAD</t>
  </si>
  <si>
    <t>LUGAR DE EJECUCION O ENTREGA</t>
  </si>
  <si>
    <t>RIESGOS PREVISBLES</t>
  </si>
  <si>
    <t>profesional de los contratantes son razonablemente tipificables para su asignación y mitigación ya sea por una de las partes o por ambas</t>
  </si>
  <si>
    <t xml:space="preserve">del Riesgo en los Procesos de Contratación expedido por Colombia Compra Eficiente; la Institucion Educativa procede a tipificar, estimar y </t>
  </si>
  <si>
    <t>distribuir los riesgos previsibles del futuro contrato objeto del presente proceso de selección, así</t>
  </si>
  <si>
    <t>Fuente</t>
  </si>
  <si>
    <t>General</t>
  </si>
  <si>
    <t>Externo</t>
  </si>
  <si>
    <t>CLASE</t>
  </si>
  <si>
    <t>ETAPA</t>
  </si>
  <si>
    <t>TIPO</t>
  </si>
  <si>
    <t>IMPACTO</t>
  </si>
  <si>
    <t>PROBABILIDAD</t>
  </si>
  <si>
    <t>DESCRIPCION DE LA NECESIDAD</t>
  </si>
  <si>
    <t>OBJETO</t>
  </si>
  <si>
    <t>LA MODALIDAD DE SELECCIÓN INCLUYENDO LOS FUNDAMENTOS JURÍDICOS</t>
  </si>
  <si>
    <t>FECHA DEL CDP</t>
  </si>
  <si>
    <t>CODIGO PRESUPUESTAL</t>
  </si>
  <si>
    <t>NOMBRE DEL RUBRO PRESUPUESTAL</t>
  </si>
  <si>
    <t>VALOR EN LETRAS</t>
  </si>
  <si>
    <t>FORMADE PAGO</t>
  </si>
  <si>
    <t>PLAZO DEL CONTRATO</t>
  </si>
  <si>
    <t>SUPERVISOR DEL CONTRATO</t>
  </si>
  <si>
    <t>NOMBRE DEL SUPERVISOR DEL CONTRATO</t>
  </si>
  <si>
    <t>DEPENDENCIA</t>
  </si>
  <si>
    <t>REQUISITOS HABILITANTES</t>
  </si>
  <si>
    <t>CARGO</t>
  </si>
  <si>
    <t>IDENTIFICACION</t>
  </si>
  <si>
    <t>1. Carta de presentación de la propuesta suscrita por el proponente o representante legal del proponente</t>
  </si>
  <si>
    <t xml:space="preserve">2. Copia de Cédula de Ciudadanía si el proponente es persona natural y Certificado de Existencia y Representación Legal  expedido por la </t>
  </si>
  <si>
    <t>4. Certificación de cumplimiento de obligaciones con los sistemas generales de seguridad social integral y aportes parafiscales</t>
  </si>
  <si>
    <t>5. Registro Unico Tributario de la DIAN (RUT) que la actividad sea acorde al objeto del presente contrato</t>
  </si>
  <si>
    <t>6. Certificado de Antecedentes Disciplinarios expedido por la Procuraduría General de la Nación (no mayor a 30 dias)</t>
  </si>
  <si>
    <t>3. Hoja de vida del DAFP, de la persona natural o de la persona Jurídica, debidamente soportada demostrando la idoneidad</t>
  </si>
  <si>
    <t>8. Certificado de Antecedentes judiciales expedido por la Policia Nacional-no mayora 30 dias</t>
  </si>
  <si>
    <t>7. Certificado de no reportado en el Boletín de Responsables Fiscales de la Contraloría General de la República ( no mayor a 30 dias)</t>
  </si>
  <si>
    <t xml:space="preserve">   Cámara de Comercio, si es persona jurídica (no mayor a 30 dias)</t>
  </si>
  <si>
    <t>LAS GARANTÍAS QUE LA ENTIDAD ESTATAL CONTEMPLA EXIGIR EN EL PROCESO DE CONTRATACIÓN</t>
  </si>
  <si>
    <t>es CUMPLE O NO CUMPLE</t>
  </si>
  <si>
    <t>CONVOCATORIA DE LAS VEEDURIAS CIUDADANAS</t>
  </si>
  <si>
    <t xml:space="preserve">organizaciones, para que ejerzan </t>
  </si>
  <si>
    <t xml:space="preserve">al  artículo  2.2.1 .1.2.1.5  del  Decreto 1082  de  2015, a todas  las  Veedurías  Ciudadanas  Legalmente  constituidas,  asociaciones  y/o </t>
  </si>
  <si>
    <t>FECHA</t>
  </si>
  <si>
    <t>COMPROBANTE DE EGRESO Nº</t>
  </si>
  <si>
    <t>FECHA:</t>
  </si>
  <si>
    <t>DEBE A:</t>
  </si>
  <si>
    <t>IDENTIFICADO CON NIT Nº</t>
  </si>
  <si>
    <t>-</t>
  </si>
  <si>
    <t>PLAZO</t>
  </si>
  <si>
    <t>LA SUMA DE</t>
  </si>
  <si>
    <t>$</t>
  </si>
  <si>
    <t>TELEFONO</t>
  </si>
  <si>
    <t>POR CONCEPTO DE:</t>
  </si>
  <si>
    <t>DIRECCION</t>
  </si>
  <si>
    <t>DETALLE</t>
  </si>
  <si>
    <t>VALOR UNITARIO</t>
  </si>
  <si>
    <t>VALOR TOTAL</t>
  </si>
  <si>
    <t>NECESIDAD</t>
  </si>
  <si>
    <t>TOTAL FACTURA</t>
  </si>
  <si>
    <t>FACTURA DE VENTA</t>
  </si>
  <si>
    <t>DATOS DE LA FACTURA</t>
  </si>
  <si>
    <t>Honorarios</t>
  </si>
  <si>
    <t>TOTAL</t>
  </si>
  <si>
    <t>SUBTOTAL FACTURA</t>
  </si>
  <si>
    <t>Servicios</t>
  </si>
  <si>
    <t>MAS IVA FACTURADO</t>
  </si>
  <si>
    <t>Compras</t>
  </si>
  <si>
    <t>IVA</t>
  </si>
  <si>
    <t>TOTAL DEDUCCIONES</t>
  </si>
  <si>
    <t>ICA</t>
  </si>
  <si>
    <t>NETO A PAGAR</t>
  </si>
  <si>
    <t>BOMBEROS</t>
  </si>
  <si>
    <t>IMPUTACIÓN PRESUPUESTAL</t>
  </si>
  <si>
    <t>CODIGO</t>
  </si>
  <si>
    <t>RUBRO</t>
  </si>
  <si>
    <t>FECHA DISPONIBILIDAD</t>
  </si>
  <si>
    <t>FECHA REGISTRO PRESUPUESTAL</t>
  </si>
  <si>
    <t>RESPONSABLE DEL REGISTRO</t>
  </si>
  <si>
    <t>BANCO:</t>
  </si>
  <si>
    <t>Nº CUENTA:</t>
  </si>
  <si>
    <t>RECIBÍ CONFORME:</t>
  </si>
  <si>
    <t>Nombre:</t>
  </si>
  <si>
    <t>C.C. Nº</t>
  </si>
  <si>
    <t>I</t>
  </si>
  <si>
    <t>SOLICITUD DE CERTIFICADO DE DISPONIBILIDAD PRESUPUESTAL</t>
  </si>
  <si>
    <t xml:space="preserve">Auxiliar Administrativo 407 Grado 10 </t>
  </si>
  <si>
    <t>Atentamente solicito expedir CERTIFICADO DE DISPONIBILIDAD PRESUPUESTAL conforme a la siguiente información:</t>
  </si>
  <si>
    <t xml:space="preserve">Código Presupuestal </t>
  </si>
  <si>
    <t xml:space="preserve">Concepto </t>
  </si>
  <si>
    <t xml:space="preserve">Valor </t>
  </si>
  <si>
    <t>CERTIFICADO DE DISPONIBILIDAD PRESUPUESTAL</t>
  </si>
  <si>
    <t>VIGENCIA FISCAL :</t>
  </si>
  <si>
    <t>CERTIFICADO N°</t>
  </si>
  <si>
    <t>FECHA DE EXPEDICION:</t>
  </si>
  <si>
    <t>FECHA DE VENCIMIENTO:</t>
  </si>
  <si>
    <t>CAJA DE LAPICEROS ROJO</t>
  </si>
  <si>
    <t>CARPETAS PLASTICAS OFICIO</t>
  </si>
  <si>
    <t>ROLLO DE CINTA DE ENMASCARAR ANCHO</t>
  </si>
  <si>
    <t>ROLLO DE CINTA DE ENMASCARAR DELGADA</t>
  </si>
  <si>
    <t>CAJA DE CRAYOLAS GRANDE</t>
  </si>
  <si>
    <t>PLEGOS DE PAPEL FOMY</t>
  </si>
  <si>
    <t>LAPIZ MIRADO</t>
  </si>
  <si>
    <t>LAPICEROS NEGRO</t>
  </si>
  <si>
    <t>MARCADORES PERMANENTES</t>
  </si>
  <si>
    <t>MARCADORES ACRILICOS NEGRO Y ROJO</t>
  </si>
  <si>
    <t>BORRADORES PARA TABLERO</t>
  </si>
  <si>
    <t>PAPELOGRAFO</t>
  </si>
  <si>
    <t>IVA DE ALGUNOS PRODUCTOS</t>
  </si>
  <si>
    <t>Solicitante:</t>
  </si>
  <si>
    <t>COD. PRESUPUESTAL</t>
  </si>
  <si>
    <t>RUBRO PRESUPUESTAL</t>
  </si>
  <si>
    <t>VALOR OBLIGACION</t>
  </si>
  <si>
    <t xml:space="preserve"> </t>
  </si>
  <si>
    <t>N°</t>
  </si>
  <si>
    <t>PROVEEDOR</t>
  </si>
  <si>
    <t>NOMBRE</t>
  </si>
  <si>
    <t>OFICIO DE ADJUDICACION</t>
  </si>
  <si>
    <t>Señor (a)</t>
  </si>
  <si>
    <t>Oferente</t>
  </si>
  <si>
    <t xml:space="preserve">Asunto:      </t>
  </si>
  <si>
    <t>Invitacion Publica N°</t>
  </si>
  <si>
    <t xml:space="preserve">relacionada   con   los  elementos  y/o  servicios ha adquirir y/o comprar </t>
  </si>
  <si>
    <t>consistentes en:</t>
  </si>
  <si>
    <t>GARANTIAS QUE SE DEBERAN CONSTITUIR</t>
  </si>
  <si>
    <t>Seriedad del ofrecimiento</t>
  </si>
  <si>
    <t>Pago de salarios, prestaciones sociales e indemnizaciones laborales</t>
  </si>
  <si>
    <t>Buen manejo y correcta inversion del anticipo</t>
  </si>
  <si>
    <t>Estabilidad y calidad de la obra</t>
  </si>
  <si>
    <t>Pago Anticipado</t>
  </si>
  <si>
    <t>Cumplimiento</t>
  </si>
  <si>
    <t>Rsponsabilidad extracontractual</t>
  </si>
  <si>
    <t>y de no hacerlo, se</t>
  </si>
  <si>
    <t>procede con la lista de eligibilidad de la evaluacion del señor rector.</t>
  </si>
  <si>
    <t>N°.</t>
  </si>
  <si>
    <t>OBJETO DEL CONTRATO:</t>
  </si>
  <si>
    <t>Fecha del Perfeccionamiento del Contrato:</t>
  </si>
  <si>
    <t>Contratista:</t>
  </si>
  <si>
    <t>Supervisor:</t>
  </si>
  <si>
    <t>Fecha de Registro Presupuestal:</t>
  </si>
  <si>
    <t>Plazo Inicial:</t>
  </si>
  <si>
    <t>fecha de inicio del Contrato:</t>
  </si>
  <si>
    <t>Fecha de Terminacion del Contrato:</t>
  </si>
  <si>
    <t>Valor:</t>
  </si>
  <si>
    <t>FORMA DE PAGO:</t>
  </si>
  <si>
    <t>Sanciones:</t>
  </si>
  <si>
    <t>No.</t>
  </si>
  <si>
    <t>Adiciones:</t>
  </si>
  <si>
    <t>Anticipo:</t>
  </si>
  <si>
    <t>Proveedor</t>
  </si>
  <si>
    <t xml:space="preserve">SOLICITUD DE CERTIFICADO DE REGISTRO PRESUPUESTAL </t>
  </si>
  <si>
    <t>Atentamente solicito expedir CERTIFICADO DE REGISTRO PRESUPUESTAL conforme a la siguiente información:</t>
  </si>
  <si>
    <t>OBJETO :</t>
  </si>
  <si>
    <t>POR VALOR DE:</t>
  </si>
  <si>
    <t xml:space="preserve">                              REGISTRO PRESUPUESTAL</t>
  </si>
  <si>
    <t>NUMERO</t>
  </si>
  <si>
    <t>Vigencia:</t>
  </si>
  <si>
    <t>Fecha de Compromiso:</t>
  </si>
  <si>
    <t>Beneficiario:</t>
  </si>
  <si>
    <t>Nit y/o C.C.</t>
  </si>
  <si>
    <t>No. C.D.P.</t>
  </si>
  <si>
    <t>Fecha de expedicion C.D.P.</t>
  </si>
  <si>
    <t>Tipo de compromiso:                 SUMINISTROS</t>
  </si>
  <si>
    <t>Contrato N°.</t>
  </si>
  <si>
    <t>Total Compromiso</t>
  </si>
  <si>
    <t>LA MODALIDAD DE SELECCIÓN Y LA CONTRATACIÓN, SE HARÁ DE ACUERDO A LA APLICACIÓN DE LO DISPUESTO EN LAS LEYES 80 DE 1993, 1150</t>
  </si>
  <si>
    <t xml:space="preserve"> DE 2007, 115 DE 1994 Y 715 DE 2001 ART. 13. EL DECRETO 4791 DE 2008; EN CUMPLIMIENTO DEL DECRETO 1082 DE 2015 Y EN ATENCIÓN AL </t>
  </si>
  <si>
    <t>REGLAMENTO INTERNO DE CONTRATACIÓN DE LA INSTITUCIÓN EDUCATIVA,</t>
  </si>
  <si>
    <t xml:space="preserve">ASÍ MISMO SE CONVOCA A LAS VEEDURÍAS CIUDADANAS, ENTES DE CONTROL SOCIAL Y CIUDADANIA EN GENERAL AL ACOMPAÑAMIENTO DEL </t>
  </si>
  <si>
    <t>PRESENTE PROCESO EN DESARROLLO DEL ARTÍCULO 66 DE LA LEY 80 DE 1993 Y LA LEY 850 DE 2003</t>
  </si>
  <si>
    <t>PLAZO DE EJECUCION:</t>
  </si>
  <si>
    <t>FORMADE PAGO:</t>
  </si>
  <si>
    <t>LUGAR DE PUBLICACION:</t>
  </si>
  <si>
    <t>NOTA:   LAS FOTOCOPIAS A COSTA DE LOS INTERESADOS</t>
  </si>
  <si>
    <t>ACTA DE VERIFICACION Y ADJUDICACION DE OFERTAS</t>
  </si>
  <si>
    <t xml:space="preserve">El ordenador del gasto de la institución educativa, en uso de sus facultades Constitucionales y legales, en especial lo dispuesto por </t>
  </si>
  <si>
    <t>del Proceso de contratación, cuyo objeto es:</t>
  </si>
  <si>
    <t>PROPUESTAS PRESENTADAS</t>
  </si>
  <si>
    <t>Que finalizado el término otorgado para la entrega de propuestas, según lo establecido en el proceso contratación publicada en la</t>
  </si>
  <si>
    <t>cartelera oficial de la institución, se recepcionaron las siguientes:</t>
  </si>
  <si>
    <t>VERIFICACIÓN REQUISITOS MÍNIMOS HABILITANTES</t>
  </si>
  <si>
    <t xml:space="preserve">Se establece que los requisitos mínimos habilitantes serán verificados únicamente en el oferente cuya propuesta se presente con </t>
  </si>
  <si>
    <t>manera se procederá si sólo se presenta una sola oferta</t>
  </si>
  <si>
    <t>Por lo anterior, se procedio a verificar el cumplimiento de los requisitos habilitantes y requerimientos técnicos mínimos establecidos</t>
  </si>
  <si>
    <t>por la INSTITUCIÓN en las propuestas presentadas</t>
  </si>
  <si>
    <t>DECISION:</t>
  </si>
  <si>
    <t>contratación a:</t>
  </si>
  <si>
    <t>En primer lugar, por ser una propuesta hábil, en segundo lugar, el valor propuesto no supera el presupuesto oficial, en tercer lugar</t>
  </si>
  <si>
    <t>, se encuentra en condiciones de mercado y satisface las necesidades de la Entidad</t>
  </si>
  <si>
    <t>CONTRATO N°</t>
  </si>
  <si>
    <t>FUNCIONARIO QUE LO CELEBRA:</t>
  </si>
  <si>
    <t>CONTRATANTE:</t>
  </si>
  <si>
    <t>IDENTIDAD DEL FUNCIONARIO:</t>
  </si>
  <si>
    <t>NOMBRE DEL CONTRATISTA:</t>
  </si>
  <si>
    <t>NIT O C.C DEL CONTRATISTA:</t>
  </si>
  <si>
    <t>DIRECCION DELCONTRATISTA:</t>
  </si>
  <si>
    <t>PLAZO DEL CONTRATO:</t>
  </si>
  <si>
    <t>VALOR DEL CONTRATO:</t>
  </si>
  <si>
    <t>SEGUNDA - VALOR.</t>
  </si>
  <si>
    <t>presente contrato estara a cargo de</t>
  </si>
  <si>
    <t>planilla y pago de eps, pensión y riesgos profesionales f) antecedentes fiscales, disciplinarios y judiciales.</t>
  </si>
  <si>
    <t>Contratista</t>
  </si>
  <si>
    <t>C.C. o Nit.</t>
  </si>
  <si>
    <t>OBJETO GLOBAL</t>
  </si>
  <si>
    <t>COTIZACIONES</t>
  </si>
  <si>
    <t>CONTRATISTA</t>
  </si>
  <si>
    <t>CEDULA O NIT</t>
  </si>
  <si>
    <t>MEDIA ARIMETICA</t>
  </si>
  <si>
    <t>FECHA DE INVITACION</t>
  </si>
  <si>
    <t>FECHA DE ESTUDIOS PREVIOS</t>
  </si>
  <si>
    <t>FECHA DE CDP</t>
  </si>
  <si>
    <t>INVITACION N°</t>
  </si>
  <si>
    <t>RECEPCION DE OFERTAS</t>
  </si>
  <si>
    <t>FECHA ACEPTACION DE OFERTAS Y ADJUDICACION</t>
  </si>
  <si>
    <t>LEGALIZACION DEL CONTRATO</t>
  </si>
  <si>
    <t>D.V</t>
  </si>
  <si>
    <t>PLAZO EN DIAS</t>
  </si>
  <si>
    <t>SALIDA DE ALMACEN N°</t>
  </si>
  <si>
    <t>ENTRADA DE ALMACEN N°</t>
  </si>
  <si>
    <t>ESPECIFICACIONES TECNICAS</t>
  </si>
  <si>
    <t>establecidas por el Consejo Directivo con sujeción a los principios de la contratación</t>
  </si>
  <si>
    <t>concertación y todas las demás que conlleva a la puesta en marcha y el continuo desarrollo de su objeto social</t>
  </si>
  <si>
    <t xml:space="preserve">La Institución debe realizar el proceso de la contratación teniendo en cuenta la legislación especial de que trata la Ley 715 de 2001, dando </t>
  </si>
  <si>
    <t>aplicación al Reglamento interno de contratación, y lo preceptuado por la ley 80 de 1993 y Decreto 1082 del 26 de mayo de 2015</t>
  </si>
  <si>
    <t xml:space="preserve">Objetivo General: </t>
  </si>
  <si>
    <t>SUBTOTAL</t>
  </si>
  <si>
    <t>SUB TOTAL</t>
  </si>
  <si>
    <t xml:space="preserve">Entiéndase por riesgo previsible: Aquella amenaza, peligro o acontecer futuro y posiblemente cierto que por la experiencia técnica y </t>
  </si>
  <si>
    <t xml:space="preserve">Conforme al artículo 4 de la Ley 1150 de 2007, CONPES 3714 del 1 de diciembre de 2011 y el Manual para la Identificación y Cobertura </t>
  </si>
  <si>
    <t>y actividades de mejoramiento, pretende adelantar la contratacion de Bienes y /o servicios, con lo cual se pretende atender las diferentes</t>
  </si>
  <si>
    <t>actividades de forma eficaz.</t>
  </si>
  <si>
    <t>SUPERVISOR</t>
  </si>
  <si>
    <t xml:space="preserve">La modalidad de selección y la contratación  se  efectúa  de conformidad  con  lo consagrado en  el Régimen Especial. El  Consejo Directivo  </t>
  </si>
  <si>
    <t>realice la Institución Educativa de cuantía inferior a 20 salarios mínimos mensuales legales vigentes se regirá exclusivamente en lo establecido</t>
  </si>
  <si>
    <t>Señor</t>
  </si>
  <si>
    <t>REGISTRO PRESUPUESTAL</t>
  </si>
  <si>
    <t>Auxiliar Administrativo 407 Grado 10</t>
  </si>
  <si>
    <t>sido favorecido con la invitacion publica</t>
  </si>
  <si>
    <t xml:space="preserve">Por lo anterior, se le comunica que se suscriba el  contrato  el  dia </t>
  </si>
  <si>
    <t>TESORERIA</t>
  </si>
  <si>
    <t xml:space="preserve">identificado con Cedula y/o  Nit  N° </t>
  </si>
  <si>
    <t>propuestas, que realizado el proceso de selección evaluación y calificación, se adjudicó la contratación que conforme a lo anterior las partes</t>
  </si>
  <si>
    <r>
      <t>ACUERDAN celebrar el presente contrato de compra venta, regido por las siguientes cláusulas.</t>
    </r>
    <r>
      <rPr>
        <b/>
        <sz val="9"/>
        <color theme="1"/>
        <rFont val="Tahoma"/>
        <family val="2"/>
      </rPr>
      <t xml:space="preserve"> PRIMERA</t>
    </r>
    <r>
      <rPr>
        <sz val="9"/>
        <color theme="1"/>
        <rFont val="Tahoma"/>
        <family val="2"/>
      </rPr>
      <t xml:space="preserve"> </t>
    </r>
    <r>
      <rPr>
        <b/>
        <sz val="9"/>
        <color theme="1"/>
        <rFont val="Tahoma"/>
        <family val="2"/>
      </rPr>
      <t>OBJETO DEL CONTRATO.</t>
    </r>
  </si>
  <si>
    <t>CUARTA  DURACION.</t>
  </si>
  <si>
    <t xml:space="preserve">la duracion en dias del presente contrato sera de </t>
  </si>
  <si>
    <r>
      <t>617  del  Estatuto  Tributario  y  de  la  certificación  del  pago  de  los aportes parafiscales junto con el respectivo cumplido a satisfacción.</t>
    </r>
    <r>
      <rPr>
        <b/>
        <sz val="9"/>
        <color theme="1"/>
        <rFont val="Tahoma"/>
        <family val="2"/>
      </rPr>
      <t xml:space="preserve"> </t>
    </r>
  </si>
  <si>
    <r>
      <t>legalización de este contrato correrán por cuenta  del  contratista.</t>
    </r>
    <r>
      <rPr>
        <b/>
        <sz val="9"/>
        <color theme="1"/>
        <rFont val="Tahoma"/>
        <family val="2"/>
      </rPr>
      <t xml:space="preserve">  DECIMA QUINTA - INDEMNIDAD. </t>
    </r>
    <r>
      <rPr>
        <sz val="9"/>
        <color theme="1"/>
        <rFont val="Tahoma"/>
        <family val="2"/>
      </rPr>
      <t>el contratista mantendrá indemne</t>
    </r>
  </si>
  <si>
    <t xml:space="preserve">que  surjan o  que  incurran como  resultado  del uso, po r parte  del   contratista, y  con miras al  cumplimiento del presente contrato, de </t>
  </si>
  <si>
    <t>INFORME DE RECEPCION DE OFERTAS</t>
  </si>
  <si>
    <t>para constancia en mencionado informe de recepcion se firma.</t>
  </si>
  <si>
    <t>COMPROBANTE DE ENTRADA A ALMACEN  No.</t>
  </si>
  <si>
    <t>ENTRADA DE:</t>
  </si>
  <si>
    <t xml:space="preserve">RECIBIDO DE: </t>
  </si>
  <si>
    <t>COMPROBANTE No.</t>
  </si>
  <si>
    <t>C.C Y/O NIT:</t>
  </si>
  <si>
    <t>GRUPO</t>
  </si>
  <si>
    <t>CAN.</t>
  </si>
  <si>
    <t>DESCRIPCION ELEMENTOS</t>
  </si>
  <si>
    <t xml:space="preserve">VALOR </t>
  </si>
  <si>
    <t>INVENT.</t>
  </si>
  <si>
    <t xml:space="preserve">UNITARIO </t>
  </si>
  <si>
    <t xml:space="preserve">TOTAL </t>
  </si>
  <si>
    <t>SON</t>
  </si>
  <si>
    <t xml:space="preserve">CUENTA </t>
  </si>
  <si>
    <t>OBSERVACIONES:_______________________________________</t>
  </si>
  <si>
    <t>_________________________</t>
  </si>
  <si>
    <t>________________________________________________________</t>
  </si>
  <si>
    <t xml:space="preserve">ALMACENISTA </t>
  </si>
  <si>
    <t>COMPROBANTE DE SALIDA A ALMACEN  No.</t>
  </si>
  <si>
    <t>ORDENADOR</t>
  </si>
  <si>
    <t>ALMACENISTA</t>
  </si>
  <si>
    <t>QUIEN RECIBE</t>
  </si>
  <si>
    <t xml:space="preserve">C.C N° </t>
  </si>
  <si>
    <t>C.C. N°</t>
  </si>
  <si>
    <t>EDISON BELTRAN MEDINA</t>
  </si>
  <si>
    <t>Rector</t>
  </si>
  <si>
    <t>Ordenador del Gasto</t>
  </si>
  <si>
    <t xml:space="preserve">establece que de conformidad con la Ley 715 de 2001  artículo  13 inciso 4  y el Decreto 1075 DE 2015,  los  procesos  contractuales que </t>
  </si>
  <si>
    <t xml:space="preserve">en el  Reglamento de Contratación  a  su vez  adopta y  faculta  al rector  (a)  para que celebre o contrate  cuando  el valor del contrato a </t>
  </si>
  <si>
    <t>AUXILIAR ADMINISTRTIVO 407 GRADO 10</t>
  </si>
  <si>
    <t>proceso de selección de mínima cuantía…”</t>
  </si>
  <si>
    <t xml:space="preserve">La Institución Educativa  INFORMA  Y CONVOCA  en cumplimiento al artículo 66 de la Ley 80 de 1993, Ley 850 de 2003, y de conformidad </t>
  </si>
  <si>
    <t>De conformidad con  el  Decreto 1082 de 2015, “Artículo 2.2.1.2.1.5.4. Garantías. La Entidad Estatal es libre de exigir o no garantías en el</t>
  </si>
  <si>
    <t>Se verificará  que  la documentación  presentada  por  el oferente se ajuste a lo exigido en los pliegos de condiciones, su forma de evaluar</t>
  </si>
  <si>
    <t xml:space="preserve">celebrar  sea  igual  o  inferior a 20 (SMLMV).,  de  acuerdo  a   las  cuantías  y  siguiendo  los  trámites, garantías, constancias y publicación </t>
  </si>
  <si>
    <t xml:space="preserve">manera  eficiente y  oportuna las  labores  legales  y constitucionales  que han sido establecidas, pudiendo  así  proporcionar  un sentido de </t>
  </si>
  <si>
    <t xml:space="preserve">compromiso con la Institución  toda vez  que es allí donde se desempeñan las acciones y gestiones de tipo administrativas, de coordinación , </t>
  </si>
  <si>
    <t>Señora</t>
  </si>
  <si>
    <t>ESPECIFICACIONES TECNICAS:</t>
  </si>
  <si>
    <t>presentación  de la propuesta</t>
  </si>
  <si>
    <t>propuesta</t>
  </si>
  <si>
    <t>presentación de la propuesta.</t>
  </si>
  <si>
    <t>Formato único hoja de vida (DAFP), para PERSONAS NATURALES, debidamente  diligenciado, con  los soportes correspondientes.  Incluye</t>
  </si>
  <si>
    <t>1. Cuando  el  proponente  persona natural o el representante legal de la persona jurídica o quien haga sus veces o su apoderado, se encu-</t>
  </si>
  <si>
    <t xml:space="preserve">5. Cuando el valor de la oferta  resulte  artificialmente  bajo, y analizadas  las explicaciones  exigidas, el Comité Asesor y Evaluador considere </t>
  </si>
  <si>
    <t xml:space="preserve">con fundamentos  objetivos y  razonables que esa  oferta  pone en riesgo el proceso y el cumplimiento de las obligaciones contractuales en </t>
  </si>
  <si>
    <t>caso de resultar favorecida con  la adjudicación  y no se  soporte  el valor ofrecido, conforme lo establecido en el artículo 2.2.1.1.2.2.4 del</t>
  </si>
  <si>
    <t>el artículo  315 de la  Constitución Política de Colombia, de  conformidad  con  lo prescrito por la Ley 80 de 1993, parágrafo 1 del</t>
  </si>
  <si>
    <t xml:space="preserve">artículo 2 de la Ley  1150  de 2007  en concordancia el Decreto 1082 de 2015 procede a realizar la verificación de ofertas dentro </t>
  </si>
  <si>
    <t xml:space="preserve">el  precio  más  bajo, siempre  que se encuentre en condiciones  de mercado y satisfaga  las  necesidades de la entidad. De igual </t>
  </si>
  <si>
    <t>De conformidad con el numeral  3° del  artículo 5° de  la Ley 1150 de 2007,  se  recomienda  la ADJUDICACIÓN del  proceso  de</t>
  </si>
  <si>
    <r>
      <t xml:space="preserve">VALOR ESTIMADO DEL CONTRATO </t>
    </r>
    <r>
      <rPr>
        <sz val="10"/>
        <color theme="1"/>
        <rFont val="Tahoma"/>
        <family val="2"/>
      </rPr>
      <t>$</t>
    </r>
  </si>
  <si>
    <t>Conforme a  lo dispuesto por el  Articulo 30 numerales 11 y 12 del estatuto  de contratactual, le comunicamos que ha</t>
  </si>
  <si>
    <t>FECHA ACTA INICIO</t>
  </si>
  <si>
    <t>FECHA ACTA FINAL</t>
  </si>
  <si>
    <t>Aux. Administrativa 407 Grado 10</t>
  </si>
  <si>
    <t xml:space="preserve">LA INSTITUCION  EDUCATIVA  DINDALITO CENTRO   de El Espinal Tolima por  razones  de reclamos, demandas, acciones legales y costos </t>
  </si>
  <si>
    <t>Entre los  suscritos a saber  EDISON BELTRAN MEDINA  mayor de  edad,  identificado  con la cedula de ciudadanía No. 11.310.286 obrando</t>
  </si>
  <si>
    <t>en  nombre y representación  de  la  INSTITUCIÓN  EDUCATIVA   DINDALITO  CENTRO, entidad  de carácter oficial, nivel Municipal, sector</t>
  </si>
  <si>
    <t>educación,  NIT  No. 809.001.546 -9,  quien  para efectos  de  este contrato se denominara EL CONTRATANTE, de una parte y de la otra</t>
  </si>
  <si>
    <t xml:space="preserve"> obrando   en  nombre  propio quien  para</t>
  </si>
  <si>
    <t>para  efectos de este contrato se denominara  EL CONTRATISTA,  previas  las  siguientes  consideraciones: A) Que la institución educativa</t>
  </si>
  <si>
    <t>requiere  realizar las  actividades  descritas en el objeto del  presente contrato. B)  que es posible realizar el contrato y se acudió al proceso</t>
  </si>
  <si>
    <t>de selección abreviada. C) se elaboraron  los estudios  previos, se publicaron  con el ánimo  de recibir propuestas de personal expertos en la</t>
  </si>
  <si>
    <t>materia.  D)  que se dio apertura  al proceso  de contratación a fin  de  recibir propuestas y  que  dentro del plazo establecido se recibierón</t>
  </si>
  <si>
    <r>
      <t xml:space="preserve">TERCERA - FORMA DE PAGO. </t>
    </r>
    <r>
      <rPr>
        <sz val="9"/>
        <color theme="1"/>
        <rFont val="Tahoma"/>
        <family val="2"/>
      </rPr>
      <t xml:space="preserve"> El  contrato que se suscriba como producto de esta selección se cancelaría en un solo pago a la entrega</t>
    </r>
  </si>
  <si>
    <t xml:space="preserve">de  los  suministros, una vez se  cuente  con  el  recibido  a  satisfacción y  el  acta  de finalización  y  liquidación del contrato por parte del </t>
  </si>
  <si>
    <t xml:space="preserve">anual Mensualizado de Caja), Previa presentación de la factura correspondiente con el lleno de los  requisitos legales señalados en el Artículo </t>
  </si>
  <si>
    <t>supervisor  del  contrato  mediante  transferencia electronica, dentro de los  treinta (30) días siguientes a la disponibilidad del P.A.C. (Plan</t>
  </si>
  <si>
    <r>
      <t xml:space="preserve">dia  siguiente  de la firma del acta de inicio. </t>
    </r>
    <r>
      <rPr>
        <b/>
        <sz val="9"/>
        <color theme="1"/>
        <rFont val="Tahoma"/>
        <family val="2"/>
      </rPr>
      <t xml:space="preserve">QUINTA - IMPUTACION  PRESUPUESTAL.   </t>
    </r>
    <r>
      <rPr>
        <sz val="9"/>
        <color theme="1"/>
        <rFont val="Tahoma"/>
        <family val="2"/>
      </rPr>
      <t xml:space="preserve">La institución  educativa  atenderá  el   pago del </t>
    </r>
  </si>
  <si>
    <r>
      <t xml:space="preserve">presente contrato con cargo al presupuesto de la vigencia 2019  de  la  institución. </t>
    </r>
    <r>
      <rPr>
        <b/>
        <sz val="9"/>
        <color theme="1"/>
        <rFont val="Tahoma"/>
        <family val="2"/>
      </rPr>
      <t xml:space="preserve"> SEXTA - OBLIGACIONES DE LA INSTITUCION.  </t>
    </r>
    <r>
      <rPr>
        <sz val="9"/>
        <color theme="1"/>
        <rFont val="Tahoma"/>
        <family val="2"/>
      </rPr>
      <t>En</t>
    </r>
  </si>
  <si>
    <t xml:space="preserve">     calendario   contados    a   partir    del</t>
  </si>
  <si>
    <t xml:space="preserve">virtud del presente contrato la institución se obliga 1) cumplir con los pagos  correspondientes, en las condiciones anunciadas en la cláusula </t>
  </si>
  <si>
    <r>
      <t xml:space="preserve">cuarta. 2)  a realizar la vigilancia  y supervisión  del contrato. </t>
    </r>
    <r>
      <rPr>
        <b/>
        <sz val="9"/>
        <color theme="1"/>
        <rFont val="Tahoma"/>
        <family val="2"/>
      </rPr>
      <t xml:space="preserve">SEPTIMA - OBLIGACIONES DEL CONTRATISTA.  </t>
    </r>
    <r>
      <rPr>
        <sz val="9"/>
        <color theme="1"/>
        <rFont val="Tahoma"/>
        <family val="2"/>
      </rPr>
      <t xml:space="preserve">En desarrollo del presente </t>
    </r>
  </si>
  <si>
    <t xml:space="preserve">contrato el contratista  se obliga  para con la institución a)  entregar los  materiales detallados en la cláusula primera del presente contrato </t>
  </si>
  <si>
    <t xml:space="preserve">conforme a las cantidades  de elementos ya determinadas  en la   propuesta  b)  acatar  las recomendaciones del supervisor, c) informar al </t>
  </si>
  <si>
    <t>contratante  cualquier  imprevisto que se presente en la ejecución del contrato, d) A mantener afiliado al personal que utilicen la ejecución</t>
  </si>
  <si>
    <t>como funcionario o empleado de  la institución,  sino  que  el  contratista  es  independiente  y por  lo tanto no tendrá derecho a reclamar</t>
  </si>
  <si>
    <r>
      <t xml:space="preserve">prestación  social  alguna  ni pago  de  prestaciones  laborales  a  favor  del contratista. </t>
    </r>
    <r>
      <rPr>
        <b/>
        <sz val="9"/>
        <color theme="1"/>
        <rFont val="Tahoma"/>
        <family val="2"/>
      </rPr>
      <t xml:space="preserve">NOVENA - CESION.  </t>
    </r>
    <r>
      <rPr>
        <sz val="9"/>
        <color theme="1"/>
        <rFont val="Tahoma"/>
        <family val="2"/>
      </rPr>
      <t xml:space="preserve">Este  contrato  se celebra en </t>
    </r>
  </si>
  <si>
    <t>consideración a las calidades del CONTRATISTA, por lo tanto no podrá cederse a ninguna persona, natural  o jurídica , nacional o extranjera,</t>
  </si>
  <si>
    <t xml:space="preserve">dispuesto  en el  artículo  32 numeral  3 de la Ley 80 de  1993, EL CONTRATISTA no se considera para los efectos del presente contrato, </t>
  </si>
  <si>
    <r>
      <t xml:space="preserve">salvo autorización  expresa  del ordenador del gasto de la institución.  </t>
    </r>
    <r>
      <rPr>
        <b/>
        <sz val="9"/>
        <color theme="1"/>
        <rFont val="Tahoma"/>
        <family val="2"/>
      </rPr>
      <t xml:space="preserve">DECIMA - CLAUSULA PENAL PECUNARIA.  </t>
    </r>
    <r>
      <rPr>
        <sz val="9"/>
        <color theme="1"/>
        <rFont val="Tahoma"/>
        <family val="2"/>
      </rPr>
      <t xml:space="preserve">El incumplimiento por </t>
    </r>
  </si>
  <si>
    <t>parte  del contratista,  de  cualquiera  de las obligaciones que contrae  en  este contrato,  faculta a la institución educativa Dindalito Centro</t>
  </si>
  <si>
    <t>para  imponerle  multa  equivalente  al  10%  del  valor  del  contrato   en  el  caso  de  mora  o incumplimiento parcial  o total del contrato</t>
  </si>
  <si>
    <r>
      <rPr>
        <b/>
        <sz val="9"/>
        <color theme="1"/>
        <rFont val="Tahoma"/>
        <family val="2"/>
      </rPr>
      <t>DECIMA PRIMERA - CLAUSULAS EXCEPCIONALES</t>
    </r>
    <r>
      <rPr>
        <sz val="9"/>
        <color theme="1"/>
        <rFont val="Tahoma"/>
        <family val="2"/>
      </rPr>
      <t xml:space="preserve">.  En e l presente  contrato  se entienden  pactadas  las  cláusulas  excepcionales al </t>
    </r>
  </si>
  <si>
    <t>derecho común de  terminación,  interpretación y  modificación  unilaterales,  de  sometimiento  a  las  leyes nacionales y de caducidad, de</t>
  </si>
  <si>
    <t>conformidad con lo establecido  en los  artículos 15 al  18 de la ley 80 de 1993. La interpretación,  modificación  y terminación unilaterales,</t>
  </si>
  <si>
    <r>
      <t xml:space="preserve">de las  inhabilidades  e incompatibilidades  previstas en la constitución y en  la ley. </t>
    </r>
    <r>
      <rPr>
        <b/>
        <sz val="9"/>
        <color theme="1"/>
        <rFont val="Tahoma"/>
        <family val="2"/>
      </rPr>
      <t xml:space="preserve">DECIMA TERCERA - SUPERVICION. </t>
    </r>
    <r>
      <rPr>
        <sz val="9"/>
        <color theme="1"/>
        <rFont val="Tahoma"/>
        <family val="2"/>
      </rPr>
      <t>La supervision del</t>
    </r>
  </si>
  <si>
    <t xml:space="preserve">patentes,  diseños  y  marcas,  enseñanzas, o  derechos de  autor  que sean  propiedad  de  terceros, o por ejercicio de actividades sin las </t>
  </si>
  <si>
    <t xml:space="preserve">la  INSTITUCION EDUCATIVA   y  adelante  las   negociaciones  que  sean  necesarias  para  llegar  a un pronto  arreglo del conflicto. Si, en </t>
  </si>
  <si>
    <t xml:space="preserve">pronto posible de ellos por la INSTITUCION EDUCATIVA para que  adopte  oportunamente   las medidas por la ley para mantener indemne </t>
  </si>
  <si>
    <t xml:space="preserve">INSTITUCION EDUCATIVA, por   asuntos que,  según este  contrato sean de  responsabilidad del  contratista,  este será notificado lo más </t>
  </si>
  <si>
    <t xml:space="preserve">autorizaciones  o  licencias  que exijan el ordenamiento jurídico.  En  caso de  que se entable un reclamo,  demanda o acción legal contra la </t>
  </si>
  <si>
    <t xml:space="preserve">cualquiera de los  eventos  previstos en esta  cláusula  el  contratista  no   asume  debida y  oportunamente la defensa de la INSTITUCION </t>
  </si>
  <si>
    <t xml:space="preserve">EDUCATIVA,  este  podrá  hacerlo  directamente, previa  notificación  escrita   a l contratista, quien pagara todos  gastos en que incurra la </t>
  </si>
  <si>
    <t xml:space="preserve">INSTITUCION  EDUCATIVA  po r tal  motivo  en  este  caso la  INSTITUCION   EDUCATIVA tendrá derecho de descontar el valor de tales </t>
  </si>
  <si>
    <t xml:space="preserve">erogaciones  de  cualquier  suma que adeude  el contratista, por razón o con ocasión del presente contrato o a utilizar otro medio legal. En </t>
  </si>
  <si>
    <t>caso de que la INSTITUCION EDUCATIVA  sea condenada judicial o administrativamente, el contratista deberá responder por la satisfacción</t>
  </si>
  <si>
    <r>
      <t xml:space="preserve"> y la condena. </t>
    </r>
    <r>
      <rPr>
        <b/>
        <sz val="9"/>
        <color theme="1"/>
        <rFont val="Tahoma"/>
        <family val="2"/>
      </rPr>
      <t xml:space="preserve">DECIMA SEXTA - TERMINACION Y DECLARATORIA  DE  CADUCIDAD UNILATERAL. </t>
    </r>
    <r>
      <rPr>
        <sz val="9"/>
        <color theme="1"/>
        <rFont val="Tahoma"/>
        <family val="2"/>
      </rPr>
      <t xml:space="preserve">El presente contrato podrá darse </t>
    </r>
  </si>
  <si>
    <t xml:space="preserve">por terminado por:   A)  Mutuo acuerdo  entre las partes.  B)   En forma unilateral  por  el incumplimiento de las obligaciones derivadas del </t>
  </si>
  <si>
    <t>presente  contrato,  por cualquiera  de las  partes.   C)   La institución  educativa, se  reserva la facultad de dar por terminado el presente</t>
  </si>
  <si>
    <t xml:space="preserve">contrato en forma unilateral,  cuando el   servicio  público  lo requiera, por  interdicción judicial, declaratoria de quiebra, cesación de pagos, </t>
  </si>
  <si>
    <t xml:space="preserve"> concurso de  acreedores  o embargo  judicial  que afecten de  manera   grave el cumplimento  del contrato. De igual manera se reserva la</t>
  </si>
  <si>
    <t xml:space="preserve">facultad de declarar la caducidad administrativa del contrato en caso  de presentarse alguno de los hechos constitutivos del incumplimiento </t>
  </si>
  <si>
    <t xml:space="preserve">de las obligaciones  a  cargo del  contratista que afecte de  manera grave  y directa la ejecución del  contrato y que evidencie que puede </t>
  </si>
  <si>
    <t xml:space="preserve">conducir  a  su paralización. En estos eventos, cuando estuviere  ejecutoriada la  resolución administrativa  que disponga la terminación o la </t>
  </si>
  <si>
    <t>caducidad  unilateralmente,  se ordenara la liquidación del contrato en el estado en que se encuentre. Si se declara  la caducidad no habrá</t>
  </si>
  <si>
    <r>
      <t xml:space="preserve">lugar  a indemnización para  el  contratista,  quien  además  se hará  acreedor a  las  sanciones  e inhabilidades previstas en la ley. </t>
    </r>
    <r>
      <rPr>
        <b/>
        <sz val="9"/>
        <color theme="1"/>
        <rFont val="Tahoma"/>
        <family val="2"/>
      </rPr>
      <t>DECIMA</t>
    </r>
  </si>
  <si>
    <r>
      <t xml:space="preserve">SEPTIMA - DOMICILIO.  </t>
    </r>
    <r>
      <rPr>
        <sz val="9"/>
        <color theme="1"/>
        <rFont val="Tahoma"/>
        <family val="2"/>
      </rPr>
      <t>Para  todos los  efectos legales,  las  partes acuerdan como domicilio contractual  la  ciudad de El Espinal Tolima</t>
    </r>
  </si>
  <si>
    <r>
      <t xml:space="preserve">DECIMA OCTAVA PERFECCIONAMIENTO. </t>
    </r>
    <r>
      <rPr>
        <sz val="9"/>
        <color theme="1"/>
        <rFont val="Tahoma"/>
        <family val="2"/>
      </rPr>
      <t>El contratista solo podrá  iniciar el presente contrato, cuando se hayan cumplido los siguientes</t>
    </r>
  </si>
  <si>
    <t xml:space="preserve">requisitos  a)  certificado de  disponibilidad  y  registró  presupuestal,  exigidos  por la entidad, b)  documento de identificación, C) Rut, e) </t>
  </si>
  <si>
    <t xml:space="preserve">así como  la caducidad motivada, en   contra se procederá al recurso de reposición. Una vez declarada la caducidad se dará por terminado el </t>
  </si>
  <si>
    <t xml:space="preserve">contrato y se ordenara su liquidación en el estado  en que se encuentre, sin que haya lugar a indemnización alguna para EL CONTRATISTA </t>
  </si>
  <si>
    <r>
      <t xml:space="preserve">    DECIMA   CUARTA   -   GASTOS.</t>
    </r>
    <r>
      <rPr>
        <sz val="9"/>
        <color theme="1"/>
        <rFont val="Tahoma"/>
        <family val="2"/>
      </rPr>
      <t xml:space="preserve">   Todos    los   gastos   de</t>
    </r>
  </si>
  <si>
    <r>
      <t xml:space="preserve">del contrato a salud, riesgos  profesionales y  pensión.   </t>
    </r>
    <r>
      <rPr>
        <b/>
        <sz val="9"/>
        <color theme="1"/>
        <rFont val="Tahoma"/>
        <family val="2"/>
      </rPr>
      <t xml:space="preserve">OCTAVA -  SITUACION  JURIDICA DEL CONTRATISTA. </t>
    </r>
    <r>
      <rPr>
        <sz val="9"/>
        <color theme="1"/>
        <rFont val="Tahoma"/>
        <family val="2"/>
      </rPr>
      <t xml:space="preserve"> De conformidad con lo </t>
    </r>
  </si>
  <si>
    <r>
      <t xml:space="preserve">quien se hará  acreedor a  las sanciones e  inhabilidades  previstas  en la ley. </t>
    </r>
    <r>
      <rPr>
        <b/>
        <sz val="9"/>
        <color theme="1"/>
        <rFont val="Tahoma"/>
        <family val="2"/>
      </rPr>
      <t xml:space="preserve"> DECIIMA SEGUNDA -  INCOPATIBILIDADES</t>
    </r>
    <r>
      <rPr>
        <sz val="9"/>
        <color theme="1"/>
        <rFont val="Tahoma"/>
        <family val="2"/>
      </rPr>
      <t xml:space="preserve">. El contratista </t>
    </r>
  </si>
  <si>
    <t>manifiesta  bajo la gravedad de juramento que se entiende prestado con la firma  del presente contrato, que no está comprendido dentro</t>
  </si>
  <si>
    <t xml:space="preserve">En constancia,  se  firma  en  el  Municipio  de  El Espinal  Tolima, a los </t>
  </si>
  <si>
    <t>Siendo  la  1:00  PM  del  dia</t>
  </si>
  <si>
    <t>se procedio a verificar la recepcion de las propuestas</t>
  </si>
  <si>
    <t>para el proceso de la invitacion N°</t>
  </si>
  <si>
    <t>que la institucion educativa definio el objeto genreal de la siguiente forma:</t>
  </si>
  <si>
    <t>encontrandose una propuesta efectuada por el señor</t>
  </si>
  <si>
    <t>identificado con</t>
  </si>
  <si>
    <t xml:space="preserve">por   la   suma   de </t>
  </si>
  <si>
    <t xml:space="preserve">la cedula  de  ciudadania  o  nit N° </t>
  </si>
  <si>
    <t>INVITACION NUMERO</t>
  </si>
  <si>
    <t>con todos sus respectivos soportes los cuales fueron analizados en su contenido respecto al valor y los requisitos</t>
  </si>
  <si>
    <t>habilitantes</t>
  </si>
  <si>
    <t>TRANSFERENCIA ELECTRONICA</t>
  </si>
  <si>
    <t>Auxiliar Administrativa  407 Grado 10</t>
  </si>
  <si>
    <t xml:space="preserve">N° </t>
  </si>
  <si>
    <t>INSTITUCION EDUCATIVA DINDALITO CENTRO</t>
  </si>
  <si>
    <t xml:space="preserve">La Institución Educativa espera que con esta servicio se cuente con los elementos acordes a las necesidades que les permitan desarrollar de </t>
  </si>
  <si>
    <t>Certificado  de  antecedentes  fiscales  expedido  por  la  Contraloría  General  de  la  República,  no  menor a noventa (90) días previos a la</t>
  </si>
  <si>
    <t>Certificado  de  antecedentes  Judiciales  expedido  por  la  Policia  Nacioanl,  no menor  a noventa (90) días previos a la presentación de la</t>
  </si>
  <si>
    <t>Certificado de  antecedentes  disciplinarios  expedido  por la  Procuraduría  General de  la Nación, no menor a noventa (90) días previos a la</t>
  </si>
  <si>
    <t>El cual debe haber sido emitido dentro de los noventa (90) días calendario anteriores a la fecha de presentación de la propuesta.</t>
  </si>
  <si>
    <t>ESTUDIOS DEL SECTOR</t>
  </si>
  <si>
    <t>VALOR ESTIMADO DEL CONTRATO Y JUSTIFICACION DEL MISMO</t>
  </si>
  <si>
    <t>CONSULTA DE PRECIOS O CONDICIONES DE MERCADO</t>
  </si>
  <si>
    <t>ANALISIS HISTORICO:</t>
  </si>
  <si>
    <t>ANALISIS DE LA DEMANDA:</t>
  </si>
  <si>
    <t>ANALISIS DE LA OFERTA:</t>
  </si>
  <si>
    <t>capacidad para mejorar el nivel de informacion de nuestros clientes y su participacion en la sociedad.</t>
  </si>
  <si>
    <t>ANALISIS DE PRECIOS DE MERCADO</t>
  </si>
  <si>
    <t>COTIZACION 1</t>
  </si>
  <si>
    <t>COTIZACION 2</t>
  </si>
  <si>
    <t>UNIDAD DE MEDIDA</t>
  </si>
  <si>
    <t>ARTICULO</t>
  </si>
  <si>
    <t>CANT.</t>
  </si>
  <si>
    <t>VALOR PROMEDIO</t>
  </si>
  <si>
    <t>TOTALES</t>
  </si>
  <si>
    <t>ANALISIS ECONOMICO:</t>
  </si>
  <si>
    <t>el valor ofertado no puede superar el precio incluido el iva, con respecto a los arrojados en el estudio de mercado.</t>
  </si>
  <si>
    <t>CRITERIOS PARA SELECCIONAR LA OFERTA MAS FAVORABLE</t>
  </si>
  <si>
    <t>9. No encontrarse reportado en el sistema de Registro nacional de Medidas correctivas RNMC</t>
  </si>
  <si>
    <t>10. Copia de un contrato con igual o parecido objeto realizado con alguna entidad.</t>
  </si>
  <si>
    <t>11. Fotocopia de la libreta militar del representante legal 8masculino menor de 50 años) para persona natural o representante</t>
  </si>
  <si>
    <t xml:space="preserve">     legal.</t>
  </si>
  <si>
    <t>Los proponentes deberan presentar su oferta en idioma español, y su valor debera expresarse en pesos colombianos, no se aceptaran propuestas</t>
  </si>
  <si>
    <t>parciales  ni propuestas alternativas.</t>
  </si>
  <si>
    <t>Requisitos minimos habilitantes para persona natural y/o juridica</t>
  </si>
  <si>
    <r>
      <t>AVISO No</t>
    </r>
    <r>
      <rPr>
        <b/>
        <sz val="14"/>
        <color theme="1"/>
        <rFont val="Tahoma"/>
        <family val="2"/>
      </rPr>
      <t>. 01</t>
    </r>
  </si>
  <si>
    <t>INTERESADOS FAVOR CONSULTAR PLIEGO DE CONDICIONES EN LA PAGINA WEB DE LA INSTITUCIÓN EDUCATIVA</t>
  </si>
  <si>
    <t>A PARTIR DE LA FIRMA DEL ACTA DE INICIO DEL CONTRATO</t>
  </si>
  <si>
    <t>INVITACION PUBLICA</t>
  </si>
  <si>
    <t>Este valor incluye  todos los gastos  en que deba incurrir el contratista para el cumplimiento del objeto del proceso de selección y el pago de</t>
  </si>
  <si>
    <t>los impuestos y descuentos de ley a que haya lugar.</t>
  </si>
  <si>
    <t>Los  documentos  como  estudios  del  sector, estudio  previo  e  invitacion publica, estan dispuestos en medio fisico para su consulta en la</t>
  </si>
  <si>
    <t>pagina web de la institucion educativa.</t>
  </si>
  <si>
    <t xml:space="preserve">EN LA PAGINA WEB DE LA INSTITUCION: </t>
  </si>
  <si>
    <t xml:space="preserve">El  proponente debe  analizar cuidadosamente  lav invitación y cerciorarse  que cumple las  condiciones  y requisitos  exigidos, que no esta </t>
  </si>
  <si>
    <t xml:space="preserve">fijadas para las etapas que conforman el proceso de selección. Toda consulta debe formularse por escrito o correo electronico, pues no se </t>
  </si>
  <si>
    <t>atenderan consultas personales ni vía telefónicas.</t>
  </si>
  <si>
    <r>
      <t>Como resultado de la presente selección, se celebrará un contrato de PRESTACION DE</t>
    </r>
    <r>
      <rPr>
        <b/>
        <sz val="9"/>
        <color theme="1"/>
        <rFont val="Tahoma"/>
        <family val="2"/>
      </rPr>
      <t xml:space="preserve"> SERVICIOS</t>
    </r>
    <r>
      <rPr>
        <sz val="9"/>
        <color rgb="FFFF0000"/>
        <rFont val="Tahoma"/>
        <family val="2"/>
      </rPr>
      <t xml:space="preserve"> </t>
    </r>
    <r>
      <rPr>
        <sz val="9"/>
        <color theme="1"/>
        <rFont val="Tahoma"/>
        <family val="2"/>
      </rPr>
      <t>para atender las necesidades que se</t>
    </r>
  </si>
  <si>
    <t>enuncian  en el objeto del presente proceso.</t>
  </si>
  <si>
    <t xml:space="preserve">Bajo  los  parámetros  establecidos  en  la  ley, en  el  presente  proceso,  podrán  participar todas  las  personas naturales, </t>
  </si>
  <si>
    <t>jurídicas, consorcios o uniones temporales.</t>
  </si>
  <si>
    <t>Estos documentos pueden ser consultados en la siguiente direccion:</t>
  </si>
  <si>
    <t>Horario de Radicacion: 8:00 am a 4:00 pm</t>
  </si>
  <si>
    <t>Cierre de recepcion de propuestas</t>
  </si>
  <si>
    <t>Adjudicacion del contrato</t>
  </si>
  <si>
    <t>EXPERIENCIA</t>
  </si>
  <si>
    <t>Anexar Copia de un contrato con igual o parecido objeto realizado con alguna entidad.</t>
  </si>
  <si>
    <t>CERTIFICADO DE MEDIDAS CORRECTIVAS</t>
  </si>
  <si>
    <t>No encontrarse reportado en el sistema de Registro nacional de Medidas correctivas RNMC</t>
  </si>
  <si>
    <t xml:space="preserve"> pluralidad, teniendo en cuenta la cuantia del contrato. Contratos superiores a 10 SMLMV se requiere comité evaluador de propuestas.</t>
  </si>
  <si>
    <t>FREDY ANTONIO FORERO PALOMINO</t>
  </si>
  <si>
    <t>Natagaima Tolima</t>
  </si>
  <si>
    <t>EVALUACION Y PUBLICACION DE LA EVAUACION</t>
  </si>
  <si>
    <t>El Rector de la INSTITUCIÓN EDUCATIVA POLICARPA SALAVARRIETA, señor Fredy Antonio Forero Palomino, dentro de las  politicas misionales</t>
  </si>
  <si>
    <t>Natagaima Tolima,</t>
  </si>
  <si>
    <t>policarpasalavarrieta.colegiosonline.com</t>
  </si>
  <si>
    <r>
      <t xml:space="preserve">Electronica: PAGINA WEB INSTITUCIONAL:    </t>
    </r>
    <r>
      <rPr>
        <b/>
        <sz val="9"/>
        <color theme="1"/>
        <rFont val="Tahoma"/>
        <family val="2"/>
      </rPr>
      <t>policarpasalavarrieta.colegiosonline.com</t>
    </r>
  </si>
  <si>
    <t>2. Entregar los servicios en la sede principal de la I.E. cuando se requiera</t>
  </si>
  <si>
    <t>ESTUDIOS PREVIOS</t>
  </si>
  <si>
    <t xml:space="preserve">La presente Acta se firma en Natagaima Tolima en el mes de </t>
  </si>
  <si>
    <t>Natagaima,</t>
  </si>
  <si>
    <t>10X1000</t>
  </si>
  <si>
    <t>FECHA CIERRE RECEPCION DE OFERTAS</t>
  </si>
  <si>
    <t>DEISY RODRIGUEZ MATOMA</t>
  </si>
  <si>
    <t>DESCRIPCIÓN (QUÉ PUEDE PASAR Y SI ES POSIBLE, CÓMO PUEDE PASAR</t>
  </si>
  <si>
    <t>CONSECUENCIA DE LA OCURRENCIA DEL EVENTO</t>
  </si>
  <si>
    <t>Riesgo Operacional</t>
  </si>
  <si>
    <t>Externa</t>
  </si>
  <si>
    <t>Planeación, Selección y  Ejecución</t>
  </si>
  <si>
    <t>Operacionales</t>
  </si>
  <si>
    <t>Cambios en la legislación tributaria, la creación de nuevos impuestos, la supresión o modificación de los existentes, y en general cualquier evento que modifique las condiciones tributarias existentes desde el momento de la presentación de la propuesta hasta la terminación de la ejecución del contrato.</t>
  </si>
  <si>
    <t>Se retrasa el inicio de ejecución del contrato, se afectaría recursos por parte de la Entidad y se puede afectar el logro de los objetivos y la necesidad que se pretende cubrir con el contrato que se celebra.</t>
  </si>
  <si>
    <t>Riesgo Social o Político</t>
  </si>
  <si>
    <t>Ejecución</t>
  </si>
  <si>
    <t>Durante el desarrollo del proceso de selección deba revocarse el mismo por no  ser conveniente su adjudicación</t>
  </si>
  <si>
    <t>Se debe revocar el proceso de selección</t>
  </si>
  <si>
    <t>Riesgo operacional</t>
  </si>
  <si>
    <t>Selección</t>
  </si>
  <si>
    <t>Operacional</t>
  </si>
  <si>
    <t>Incumplimiento en el plazo de entrega</t>
  </si>
  <si>
    <t>No contar con algunos de los servicios adquiridos, en forma oportuna</t>
  </si>
  <si>
    <t>Jurídico</t>
  </si>
  <si>
    <t>El contratista no suscribe el acta de liquidación del contrato</t>
  </si>
  <si>
    <t>No se cumple con lo previsto en la normatividad vigente respecto de la liquidación de contratos</t>
  </si>
  <si>
    <t>Los riesgos inherentes al funcionamiento de la organización empresarial - contratista</t>
  </si>
  <si>
    <t>Al detectar deficiencia de calidad del servicio contratado, se debe exigir el cumplimiento de los requisitos so pena de no aprobar el informe respectivo ni el pago pactado por los servicios y/o bienes.</t>
  </si>
  <si>
    <t>Estimación inadecuada de costos para la presentación de la oferta</t>
  </si>
  <si>
    <t>Afectación del equilibrio económico del contrato celebrado</t>
  </si>
  <si>
    <t>Riesgos de la Contratación</t>
  </si>
  <si>
    <t>Causados por la no firma del contrato</t>
  </si>
  <si>
    <t>Iniciar los trámites pertinentes para hacer efectiva la garantía de seriedad de la oferta, lo cual retrasa la adquisición del bien o servicio</t>
  </si>
  <si>
    <t>Presentación tardía  de las garantías requeridas o no constitución de las mismas</t>
  </si>
  <si>
    <t>Requerir al contratista para iniciar proceso por posible incumplimiento de obligaciones</t>
  </si>
  <si>
    <t>Incumplimiento de las obligaciones pactadas en el contrato.</t>
  </si>
  <si>
    <t>Iniciar trámite por posible incumplimiento del contrato, garantizando el derecho a la defensa</t>
  </si>
  <si>
    <t>analisis economico y del valor estimado del contrato las cotizaciones, las cuales se consideraran como sustento de la informacion que se</t>
  </si>
  <si>
    <t xml:space="preserve">  relacionan en el estudio del mercado.</t>
  </si>
  <si>
    <r>
      <rPr>
        <b/>
        <i/>
        <u/>
        <sz val="10"/>
        <color theme="1"/>
        <rFont val="Tahoma"/>
        <family val="2"/>
      </rPr>
      <t>DESCRIPCION  DEL  MERCADO</t>
    </r>
    <r>
      <rPr>
        <sz val="9"/>
        <color theme="1"/>
        <rFont val="Tahoma"/>
        <family val="2"/>
      </rPr>
      <t xml:space="preserve">: El mercado  nacional  y regional,  cuenta  con empresas  de reconocida  trayectoria, con </t>
    </r>
  </si>
  <si>
    <r>
      <rPr>
        <b/>
        <i/>
        <u/>
        <sz val="10"/>
        <color theme="1"/>
        <rFont val="Tahoma"/>
        <family val="2"/>
      </rPr>
      <t>PRECIOS DEL MERCADO</t>
    </r>
    <r>
      <rPr>
        <sz val="9"/>
        <color theme="1"/>
        <rFont val="Tahoma"/>
        <family val="2"/>
      </rPr>
      <t xml:space="preserve">: Con el fin de obtener los precios del mercado se procedio a realizar las siguientes cotizaciones recibidas </t>
    </r>
  </si>
  <si>
    <t>paracapacidad para el presente contrato, asi:</t>
  </si>
  <si>
    <t>LUGAR DE PRESTACION DEL SERVICIO Y/O  SUMINISTRO:</t>
  </si>
  <si>
    <t>IMPUTACION PRESUPUESTAL</t>
  </si>
  <si>
    <t>Los requisitos minimos habilitantes seran verificados unicamente en el oferente que ofrezca el menor valor y que reuna los requisitos solicitados</t>
  </si>
  <si>
    <t>por la entidad para  ser seleccionada por la  oferta mas ventajosa  desde el punto de vista  economico. En  el caso que este no cumpla con los</t>
  </si>
  <si>
    <t xml:space="preserve">requisitos  habilitantes  exigidos,  se podra  contratar con  el  oferente que  haya  presentado el segundo menor precio previa verificacion de sus </t>
  </si>
  <si>
    <t>calidades habilitantes. En caso de que este tampoco cumpla, se verificaran las de quien presento el tercer menor precio y asi sucesivamente hasta</t>
  </si>
  <si>
    <t>obtener un oferente habilitado.En todo caso, la oerta debera encontrarse en condiciones de mercado y satisfacer las necesidades de la institucion</t>
  </si>
  <si>
    <t>educativa. De no lograrse lo anterior se repitira el proceso de selección.</t>
  </si>
  <si>
    <t>OBLIGACIONES A CARGO DEL CONTRATISTA</t>
  </si>
  <si>
    <t xml:space="preserve">    solicitud por el supervisor del contrato, si fuere el caso.</t>
  </si>
  <si>
    <t xml:space="preserve">   Policarpa Salavarrieta de acuerdo a los horarios  programados por el supervisor del contrato </t>
  </si>
  <si>
    <r>
      <t xml:space="preserve">PRESUPUESTO:  </t>
    </r>
    <r>
      <rPr>
        <sz val="9"/>
        <color theme="1"/>
        <rFont val="Tahoma"/>
        <family val="2"/>
      </rPr>
      <t>Se encuentra soportado con el siguiente Certificado de Disponibilidad con cargo a la vigencia 2021.</t>
    </r>
  </si>
  <si>
    <t>Publicacion del informe de evaluacion de propuestas</t>
  </si>
  <si>
    <t>Observaciones por parte de los oferentes al informe de habilitación y evaluación de las ofertas</t>
  </si>
  <si>
    <t>Respuesta de las observaciones al informe de evaluación de las ofertas y publicación de las mismas</t>
  </si>
  <si>
    <t>pagina web de la institucion - policarpasalavarrieta.colegiosonline.com</t>
  </si>
  <si>
    <t xml:space="preserve">En  la sede  central  de  la Institucion Educativa  POLICARPA SALAVARRIETA del  municipio de Natagaima Tolima, se  reunieron: </t>
  </si>
  <si>
    <t xml:space="preserve">FREDY  ANTONIO  FORERO  PALOMINO,  en  representacion  de  la  institucion  educativa  Policarpa  Salavarrieta,  en calidad de </t>
  </si>
  <si>
    <t>contratante, el señor(a)</t>
  </si>
  <si>
    <t xml:space="preserve">en calidad de contratista, y la señora </t>
  </si>
  <si>
    <t>MATOMA auxiliar administrativa 407 grado 10 de la institucion en calidad de supervisora con el fin de iniciar las labores del objeto</t>
  </si>
  <si>
    <t xml:space="preserve">    DEISY RODRIGUEZ</t>
  </si>
  <si>
    <t>contratado.</t>
  </si>
  <si>
    <t>Supervisora</t>
  </si>
  <si>
    <t>fredy.forero@sedtolima.gov.co</t>
  </si>
  <si>
    <t>AGOSTO 31 DE 2021</t>
  </si>
  <si>
    <t>SEPTIEMBRE 01 DE 2021</t>
  </si>
  <si>
    <t>AGOSTO 27 DE 2021 HORA 4:30 PM</t>
  </si>
  <si>
    <t>SEPTIEMBRE 02 DE 2021</t>
  </si>
  <si>
    <t>SEPTIEMBRE 03 DE 2021</t>
  </si>
  <si>
    <t>unidad</t>
  </si>
  <si>
    <t>tubo</t>
  </si>
  <si>
    <t>kilo</t>
  </si>
  <si>
    <t>caja</t>
  </si>
  <si>
    <t xml:space="preserve">Rollo </t>
  </si>
  <si>
    <t xml:space="preserve">Teniendo en cuenta que a la fecha la institucion educativa,no  cuenta con un comparativo historico, ademas se tendra como soporte del </t>
  </si>
  <si>
    <t>SE ANEXAN LAS COTIZACIONES</t>
  </si>
  <si>
    <r>
      <t xml:space="preserve">El contrato que se pretende celebrar es de </t>
    </r>
    <r>
      <rPr>
        <b/>
        <sz val="9"/>
        <color theme="1"/>
        <rFont val="Tahoma"/>
        <family val="2"/>
      </rPr>
      <t>COMPRA VENTA</t>
    </r>
  </si>
  <si>
    <t>COBERTURA EXIGIBLE</t>
  </si>
  <si>
    <t>SI</t>
  </si>
  <si>
    <t>NO</t>
  </si>
  <si>
    <t>CUANTIA</t>
  </si>
  <si>
    <t>VIGENCIA</t>
  </si>
  <si>
    <t>Cumplimiento del contrato</t>
  </si>
  <si>
    <t>X</t>
  </si>
  <si>
    <t>Diez (10%) por ciento del valor total del contrato</t>
  </si>
  <si>
    <t>Duración del contrato y seis (6) meses más.</t>
  </si>
  <si>
    <t>Calidad del servicio</t>
  </si>
  <si>
    <t>Veinte (20%) por ciento del valor total del contrato</t>
  </si>
  <si>
    <t>Calidad de los bienes</t>
  </si>
  <si>
    <t>Duración del contrato y seis (6) meses más</t>
  </si>
  <si>
    <t>Pago de salarios, prestaciones sociales legales e indemnizaciones laborales</t>
  </si>
  <si>
    <t>Cinco (5%) por ciento del valor total del contrato</t>
  </si>
  <si>
    <t>Duración del contrato y tres (3) años más</t>
  </si>
  <si>
    <t>LAS GARANTÍAS QUE LA ENTIDAD ESTATAL CONTEMPLA EXIGIR EN EL PRESENTE PROCESO DE CONTRATACIÓN</t>
  </si>
  <si>
    <t>SON LAS SIGUIENTES</t>
  </si>
  <si>
    <t>De conformidad  con  el  Decreto 1082  de 2015, “Artículo 2.2.1.2.1.5.4.  Garantías.  La Entidad Estatal es libre de exigir o no garantías en el</t>
  </si>
  <si>
    <t>de selección de mínima cuantía…”, por lo cual para el presente proceso se exigiran las polizas descritas en el cuadro anterior</t>
  </si>
  <si>
    <t>La presente convocatoria se fija en la paguina web de la institucion educativa, hoy 25 de Agosto de 2021</t>
  </si>
  <si>
    <t>Calidad de los Bienes</t>
  </si>
  <si>
    <t xml:space="preserve">                       ACTA DE INICIO CONTRATO DE COMPRA VENTA</t>
  </si>
  <si>
    <t xml:space="preserve">Resma de papel carta blanco  X 500 HOJAS x 75 grs caja  x 10 unidades </t>
  </si>
  <si>
    <t xml:space="preserve">Resma de papel Oficio  blanco  X 500 HOJAS x 75 grs caja  x 10 unidades </t>
  </si>
  <si>
    <t>Marcador borrable negro x Caja x 10 unidades ( 5 negras, 5 rojas)</t>
  </si>
  <si>
    <t>tinta para marcadores  borrables x 30ml ( 30 negros, 30rojos)</t>
  </si>
  <si>
    <t>marcador permanente x caja x 10 unidades colores azul,rojo,negro)</t>
  </si>
  <si>
    <t>cartulina  x pliego 70 x 100</t>
  </si>
  <si>
    <t>papel periodico 70 X 100</t>
  </si>
  <si>
    <t xml:space="preserve">almohadilla tablero acrilico </t>
  </si>
  <si>
    <t>esfero semigel caja x 12 punta fina, traingular, tapa antiasfixia</t>
  </si>
  <si>
    <t xml:space="preserve">Lapiz caja x 12 N°2 negro con punta, triangular en madera, con borrador </t>
  </si>
  <si>
    <t xml:space="preserve">Sacapuntas Tajalapiz Metálicos </t>
  </si>
  <si>
    <t xml:space="preserve">borrador de nata grande PZ-20 caja x 20, medidas 2cm de ancho x 5.5cm de largo </t>
  </si>
  <si>
    <t>Libro de actas, con 200 hojas,folios numerados, pasta dura papel de 75gr, tamaño 21,5 x 32,5 cm.</t>
  </si>
  <si>
    <t xml:space="preserve">cosedora grapadora tira completa, capacidad de 20 hojas REF-316 </t>
  </si>
  <si>
    <t>gancho/grapa estándar galvaniada x caja</t>
  </si>
  <si>
    <t>perforadora 2 huecos mediana REF- 345 metalica y pasta,medidas: 10 cm de ancho x 6 cm de alto</t>
  </si>
  <si>
    <t xml:space="preserve">ganchos clip estándar metalicos  x 100 </t>
  </si>
  <si>
    <t>cinta ancha, transparente adhesiva  48 x 100 mts</t>
  </si>
  <si>
    <t xml:space="preserve">silicona liquida x 250 grs </t>
  </si>
  <si>
    <t xml:space="preserve">carpeta  colgante azul , en carton,con gancho plastico </t>
  </si>
  <si>
    <t xml:space="preserve">gancho plastico x 20 unidades </t>
  </si>
  <si>
    <t>corrector lapiz, colores surtidos, punta roller, clip resistente,contenido de 6ml.</t>
  </si>
  <si>
    <t>impresora multifuncional con sistema de  recarga continua,funciones, impresora, fotocopiadora scaner, impresión copia negro hasta  8ppm, rendimiento  hasta 7500 pag color o 4500 pag blanco y negro</t>
  </si>
  <si>
    <t>tinta  para impresora   a suminstrar original x 4 unidades</t>
  </si>
  <si>
    <t xml:space="preserve">Estantes metalicos por cinco entrepaños </t>
  </si>
  <si>
    <t>Ups 2000 Va Interactiva 6 Tomas Regulador de Voltaje</t>
  </si>
  <si>
    <t>Ups 1000 Va Interactiva 6 Tomas Regulador de Voltaje</t>
  </si>
  <si>
    <t>Regulador de Voltaje  6 Tomas x 1000 watios</t>
  </si>
  <si>
    <t>Tinta x litros   cuatro colores para impresora a suministrar</t>
  </si>
  <si>
    <t>Impresora  Multifuncional tabajo pesado, sistema de recarga con Wifi direct ,Fotocopia, escanea,alimentador de documentos, Usb,  impresión duplex, fax puerto de red, amplia reduce  y pantalla a color, veloccidad de impresión a doble cara 20 ppm en  color o en negro</t>
  </si>
  <si>
    <t>8. El Contratista entregara el suministro de los materiales de papeleria, estantes e impresorasen la sede central de la intitucion Educativa</t>
  </si>
  <si>
    <t xml:space="preserve">03 DE 2021 CELEBRADO ENTRE LA INSTITUCION EDUCATIVA POLICARPA </t>
  </si>
  <si>
    <t>CLASE DE GARANTIA</t>
  </si>
  <si>
    <t>VALOR ASEGURADO</t>
  </si>
  <si>
    <t>DESDE</t>
  </si>
  <si>
    <t>HASTA</t>
  </si>
  <si>
    <t>CUMPLIMIENTO</t>
  </si>
  <si>
    <t>CALIDAD DE LOS BIENES</t>
  </si>
  <si>
    <t>Por lo anterior, se aprueba la  poliza citada en la referencia  por reunir los requisitos de vigencia y cuantia</t>
  </si>
  <si>
    <t>exigidos por la institucion educativa.</t>
  </si>
  <si>
    <t>ACTA DE APROBACION DE POLIZA DEL CONTRATO N° 04 DE SEPTIEMBRE</t>
  </si>
  <si>
    <t>SALAVARRIETA Y ALFONSO PACHECO CASTILLO</t>
  </si>
  <si>
    <t>cumplimiento del contrato N° 04 de septiembre 03 de 2021 suscrito con el señor ALFONSO PACHECO CASTILLO</t>
  </si>
  <si>
    <t>identificado con la cedula de ciudadania N°5.938.203</t>
  </si>
  <si>
    <t>A  los seis  (06) dias  del mes de septiembre del año 2021, se  procede  a  revisar y aprobar la poliza de seguro</t>
  </si>
  <si>
    <t xml:space="preserve">N°  25-44-101158645  expedida  por la  entidad  SEGUROS  DEL  ESTADO  identificada con Nit N° 860009578-6 </t>
  </si>
  <si>
    <t>a  favor  de  LA NSTITUCION EDUCATIVA POLICARPA SALAVARRIETA de  Natagaima Tolima, para garantizar el</t>
  </si>
  <si>
    <t>SEPTIEMBRE 06 DE 2021</t>
  </si>
  <si>
    <t>SEPTIEMBRE 09 DE 2021</t>
  </si>
  <si>
    <t>INFORME DEL SUPERVISOR</t>
  </si>
  <si>
    <t>1. DATOS GENERALES DEL CONTRATO</t>
  </si>
  <si>
    <t>FECHA DEL CONTRATO</t>
  </si>
  <si>
    <t>INFORME N°</t>
  </si>
  <si>
    <t>PERIODO</t>
  </si>
  <si>
    <t>SEPTIEMBRE 06 AL 09 DE SEPTIEMBRE DE 2021</t>
  </si>
  <si>
    <t>FECHA DE PRESENTACION</t>
  </si>
  <si>
    <t>VALOR CONTRATO</t>
  </si>
  <si>
    <t>VALOR ADICION AL CONTRATO</t>
  </si>
  <si>
    <t>DURACION CONTRATO</t>
  </si>
  <si>
    <t>3 DIAS</t>
  </si>
  <si>
    <t>FECHA DE INICIO</t>
  </si>
  <si>
    <t>2. BALANCE DEL CONTRATO</t>
  </si>
  <si>
    <t>PAGO N° 1</t>
  </si>
  <si>
    <t>PAGO N° 2</t>
  </si>
  <si>
    <t>PAGO N° 3</t>
  </si>
  <si>
    <t>SALDO POR EJECUTAR</t>
  </si>
  <si>
    <t>SUMAS IGUALES</t>
  </si>
  <si>
    <t>3. CONSIDERACIONES DEL SUPERVISOR</t>
  </si>
  <si>
    <t>Colocar X de acuerdo al cumplimiento  en la casilla correspondiente.</t>
  </si>
  <si>
    <t>OBSERVACIONES</t>
  </si>
  <si>
    <t>Conozco y tengo copia del contrato (minuta y anexos)</t>
  </si>
  <si>
    <t>Me encuentro legalmente nombrado como supervisor y fui notifcado de la supervision</t>
  </si>
  <si>
    <t>4. LISTA DE CHEQUEO</t>
  </si>
  <si>
    <t>Lista de chequeo de documentos presentados por el contratista</t>
  </si>
  <si>
    <t>DOCUMENTOS</t>
  </si>
  <si>
    <t>N/A</t>
  </si>
  <si>
    <t>Factura o documento equivalente</t>
  </si>
  <si>
    <t>Certificacion de pagos a seguridad social</t>
  </si>
  <si>
    <t>Informe de actividades realizadas por el contratista</t>
  </si>
  <si>
    <t>Registro fotografico</t>
  </si>
  <si>
    <t>Entrada a almacen</t>
  </si>
  <si>
    <t>Recibi a satisfaccion</t>
  </si>
  <si>
    <t>Evidencia magnetica *Cd</t>
  </si>
  <si>
    <t>Evidencia Otros</t>
  </si>
  <si>
    <t>5. INFORME DE AVANCE Y/O RECEPCION DE BIENES Y SERVICIOS</t>
  </si>
  <si>
    <t>Se evidencia que el contratista el objeto contractual con forme a las especificaciones tecnicas establecidas en el contrato.</t>
  </si>
  <si>
    <t>de la siguiente forma, asi:</t>
  </si>
  <si>
    <t>6. CONSIDERACIONES ESPECIFICAS</t>
  </si>
  <si>
    <t>Con base al informe se certifica que el contratista cumplio con las obligaciones y requisitos necesarios para el pago da visto bueno y</t>
  </si>
  <si>
    <t>autoriza el pago objeto del tramite, dado que presento todos los docuemntos soportes.</t>
  </si>
  <si>
    <t>el contratista ha efectuado los pagos a seguridad social en salud, pension, y riesgos profesionales según se evidencia en los soportes</t>
  </si>
  <si>
    <t>presentados estando a paz y salvo, planilla de seguridad social correspondiente al mes de septiembre de 2021 N° XXXXXXXX</t>
  </si>
  <si>
    <t xml:space="preserve">    Supervisora contrato</t>
  </si>
  <si>
    <t>ACTA DE AVANCE FINAL</t>
  </si>
  <si>
    <t>NOMBRE DEL CONTRATISTA</t>
  </si>
  <si>
    <t>IDENTIFICACION DEL CONTRATISTA</t>
  </si>
  <si>
    <t>VALOR INICIAL DEL CONTRATO</t>
  </si>
  <si>
    <t>PLAZO INICIAL DEL CONTRATO</t>
  </si>
  <si>
    <t>OBJETO DEL CONTRATO</t>
  </si>
  <si>
    <t xml:space="preserve">En la ciudad de Natagaima, a los 9 días del mes de septiembre del año 2021 se reunieron FREDY ANTONIO FORERO PALOMINO </t>
  </si>
  <si>
    <t xml:space="preserve">y DEISY  RODRIGUEZ  MATOMA  auxiliar  administrativa  407 grado  10 de la institución en calidad de supervisor del presente </t>
  </si>
  <si>
    <t>contrato con el objeto de suscribir la presente acta de avance del contrato arriba mencionado</t>
  </si>
  <si>
    <t>A la fecha de la presente acta el contrato presenta un avance del 100 % evidenciado en la entrega y recibido a satisfacción de</t>
  </si>
  <si>
    <t xml:space="preserve"> los siguientes bienes y/o servicios</t>
  </si>
  <si>
    <t xml:space="preserve">A la fecha de la presente acta el control financiero del contrato es el siguiente
</t>
  </si>
  <si>
    <t>FECHA DE PAGO</t>
  </si>
  <si>
    <t>COMPROBANTE DE EGRESO N°</t>
  </si>
  <si>
    <t>VALOR DEL PAGO</t>
  </si>
  <si>
    <t>PORCENTAJE DEL CONTRATO</t>
  </si>
  <si>
    <t>SEPTIEMBRE 20 DE 2021</t>
  </si>
  <si>
    <t>En la revisión del expediente contractual se encuentran actualizados y al día los siguientes documentos:</t>
  </si>
  <si>
    <t>DOCUMENTOS ACTUALIZADOS A LA FECHA DEL ACTA</t>
  </si>
  <si>
    <t>REVISADO</t>
  </si>
  <si>
    <t>GARANTÍAS CONTRACTUALES CON EL ACTA DE APROBACIÓN DE LAS MISMAS</t>
  </si>
  <si>
    <t>NO APILICA</t>
  </si>
  <si>
    <t>AFILIACIÓN AL SISTEMA DE SEGURIDAD SOCIAL DE LAS PERSONAS INVOLUCRADAS EN LA EJECUCION DEL CONTRATO</t>
  </si>
  <si>
    <t>CUMPLE</t>
  </si>
  <si>
    <t>En constancia de lo anterior, se firma por quienes intervinieron en ella</t>
  </si>
  <si>
    <t>C.C. Y/O NIT</t>
  </si>
  <si>
    <t>VAOR UNITARIO</t>
  </si>
  <si>
    <t>CONTRATO N° 04 DE SEPTIEMBRE 03 DE 2021</t>
  </si>
  <si>
    <t>en representación de la institución educativa  en calidad de contratante, ALFONSO PACHECO CASTILLO en calidad de contratista</t>
  </si>
  <si>
    <t xml:space="preserve">Como conclusión de lo anterior, la supervisión autoriza girar la suma de CATORCE MILLONES CUATROCIENTOS CUATRO MIL </t>
  </si>
  <si>
    <t>SEISCIENTOS PESOS M/CTE ($ 14.404.600). como avance de trabajos recibidos a satisfacción</t>
  </si>
  <si>
    <t>ACTA FINAL Y LIQUIDACION CONTRATO DE COMPRA VENTA</t>
  </si>
  <si>
    <t xml:space="preserve">MATOMA auxiliar administrativa 407 grado 10 de la institucion en calidad de supervisora con el fin de liquidar y finalizar las labores </t>
  </si>
  <si>
    <t>del objeto contratado.</t>
  </si>
  <si>
    <t>SEPTIEMBRE 6 DE 2021</t>
  </si>
  <si>
    <t>SEPTIEMBRE 10 DE 2021</t>
  </si>
  <si>
    <t>BANCO AGRARIO DE COLOMBIA</t>
  </si>
  <si>
    <t>SEGUROS</t>
  </si>
  <si>
    <t>2.1.2.2.2.1</t>
  </si>
  <si>
    <t>ASEGURADORA SOLIDARIA DE COLOMBIA</t>
  </si>
  <si>
    <t>2 DIAS CALENDARIO</t>
  </si>
  <si>
    <t>RENOVACION</t>
  </si>
  <si>
    <t xml:space="preserve"> LA INSTITUCION EDUCTIVA POLICARPA SALAVARRIETA DEL MUNICIPIO DE NATAGAIMA TOLIMA PRETENDE ADELANTAR LA RENOVACION DE LA  POLIZA TODO RIESGO N° 480-83-994000000196 POR EL PERIODO DE UN AÑO MAS EL CUAL DEBE DE AMPARAR DAÑOS MATERIALES POR MUEBLES Y ENSERES, EQUIPO DE COMPUTO Y PROCESAMIENTO DE DATOS, EQUIPOS MOVILES Y PORTATILES, ADEMAS DE LA RESPONSABILIDAD CIVIL EXTRACONTRACTUAL , MANEJO GLOBAL.</t>
  </si>
  <si>
    <t>La entrega de la poliza renovada debe de hacerse en la institucion o por envio al correo electronico de la tesorera</t>
  </si>
  <si>
    <t>La institucion educativa POLICARPA SALAVARRIETA, para cubrir sus necesidades requiere la renovacion de la poliza  480-83-994000000196</t>
  </si>
  <si>
    <t>ASEGURADO RESPOSABILIDAD EXTRACONTRACTUAL $ 50.000.000; VALOR ASEGURADO MANEJO GLOBAL $2.000.000; RIESGO TODO</t>
  </si>
  <si>
    <t xml:space="preserve"> DAÑODE MATERIALES $ 141.739.350</t>
  </si>
  <si>
    <t>La Institucion Educativa Policarpa Salavarrieta, pagará al contratista el 100% a la entrega de la poliza renovada por un periodo de un año mas, previo al recibo a satisfacción, el acta de finalización y liquidación del contrato por parte del supervisor del contrato. Adicionalmente, el contratista, deberá acreditar cada vez que solicite el pago, que se encuentra al día con los pagos al Sistema Integral de Seguridad Social y aportes parafiscales</t>
  </si>
  <si>
    <t>x</t>
  </si>
  <si>
    <t>OCHOCIENTOS VEINTICUATRO MIL OCHOCIENTOS NOVENTA Y CUATRO PESOS</t>
  </si>
  <si>
    <t>NOVIEMBRE 2 DE 2022</t>
  </si>
  <si>
    <t>NOVIEMBRE 02 DE 2022</t>
  </si>
  <si>
    <t>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t>
  </si>
  <si>
    <t>UN MILLON DOSCIENTOS MIL PESOS DE PESOS</t>
  </si>
  <si>
    <t xml:space="preserve">POR EL PERIODO COMPRENDIDO ENTRE EL 04 DE NOVIEMBRE DEL AÑO 2022 HASTA EL 04 DE NOVIEMBRE DEL AÑO 2023, VALOR </t>
  </si>
  <si>
    <t xml:space="preserve">De acuerdo al analisis economico el valor promedio del proceso es de UN MILLON DOSCIENTOS MIL PESOS ( $ 1.200.000) M/CTE incluido el iva </t>
  </si>
  <si>
    <t>y todos los tributos que se generan con ocasión  a la celebracion, ejecucion y liquidacion del contrato</t>
  </si>
  <si>
    <t>2. Entregar los bienes en la sede principal de la I.E. si fuere el caso</t>
  </si>
  <si>
    <t>1. Cumplir con el objeto del  contrato, de renovacion</t>
  </si>
  <si>
    <t>3  Expedir la factura y demás documentos necesarios para el respectivo pago</t>
  </si>
  <si>
    <t>4. Firmar el acta de inicio de común acuerdo, a más tardar dentro de los cinco (5) días calendario, siguientes a la fecha de perfeccionamiento</t>
  </si>
  <si>
    <t>5. Las demás que surjan de la naturaleza del contrato</t>
  </si>
  <si>
    <t>1. Poner a disposición del CONTRATISTA el lugar para la entrega de los servicios, si fuere el caso</t>
  </si>
  <si>
    <t>DICIEMBRE 31 DE 2022</t>
  </si>
  <si>
    <t>NOVIEMBRE 09 DE 2022</t>
  </si>
  <si>
    <t>NOVIEMBRE 09 DE 2023</t>
  </si>
  <si>
    <t>UN MILLON CUARENTA Y CINCO MIL SETECIENTOS TREINTA Y SEIS PESOS</t>
  </si>
  <si>
    <t>PAGO DE RENOVACION POLIZA N° 480-83-994000000196 POR EL PERIODO COMPRENDIDO ENTRE EL 04 DE NOVIEMBRE DEL AÑO 2023 HASTA EL 04 DE NOVIEMBRE DEL AÑO 2024, VALOR ASEGURADO RESPOSABILIDAD EXTRACONTRACTUAL $ 50.000.000; VALOR ASEGURADO MANEJO GLOBAL $2.000.000; RIESGO TODO DAÑODE MATERIALES $ 141.739.350.</t>
  </si>
  <si>
    <t>2.1.2.02.02.007.01</t>
  </si>
  <si>
    <t>OCTUBRE 27 DE 2023</t>
  </si>
  <si>
    <t>OCTUBRE 25 DE 2023</t>
  </si>
  <si>
    <t>1.2.4.1.04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</si>
</sst>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quot;$&quot;\ #,##0;[Red]\-&quot;$&quot;\ #,##0"/>
    <numFmt numFmtId="165" formatCode="&quot;$&quot;\ #,##0.00;[Red]\-&quot;$&quot;\ #,##0.00"/>
    <numFmt numFmtId="166" formatCode="[$-F800]dddd\,\ mmmm\ dd\,\ yyyy"/>
    <numFmt numFmtId="167" formatCode="_ [$$-240A]\ * #,##0.00_ ;_ [$$-240A]\ * \-#,##0.00_ ;_ [$$-240A]\ * &quot;-&quot;??_ ;_ @_ "/>
    <numFmt numFmtId="168" formatCode="_-* #,##0.00\ _€_-;\-* #,##0.00\ _€_-;_-* &quot;-&quot;??\ _€_-;_-@_-"/>
    <numFmt numFmtId="169" formatCode="0.0%"/>
    <numFmt numFmtId="170" formatCode="#,##0.0000"/>
    <numFmt numFmtId="171" formatCode="dd\-mm\-yy;@"/>
    <numFmt numFmtId="172" formatCode="[$-C0A]d\-mmm\-yy;@"/>
    <numFmt numFmtId="173" formatCode="[$-C0A]dd\-mmm\-yy;@"/>
    <numFmt numFmtId="174" formatCode="[$-2C0A]d&quot; de &quot;mmmm&quot; de &quot;yyyy;@"/>
    <numFmt numFmtId="175" formatCode="&quot;$&quot;\ #,##0.00"/>
    <numFmt numFmtId="176" formatCode="&quot;$&quot;\ #,##0.00_);[Red]\(&quot;$&quot;\ #,##0.00\)"/>
    <numFmt numFmtId="177" formatCode="_(&quot;$&quot;\ * #,##0.00_);_(&quot;$&quot;\ * \(#,##0.00\);_(&quot;$&quot;\ * &quot;-&quot;??_);_(@_)"/>
    <numFmt numFmtId="178" formatCode="_-&quot;$&quot;\ * #,##0_-;\-&quot;$&quot;\ * #,##0_-;_-&quot;$&quot;\ * &quot;-&quot;??_-;_-@_-"/>
  </numFmts>
  <fonts count="59" x14ac:knownFonts="1">
    <font>
      <sz val="8"/>
      <color theme="1"/>
      <name val="Tahoma"/>
      <family val="2"/>
    </font>
    <font>
      <b/>
      <sz val="10"/>
      <color theme="1"/>
      <name val="Tahoma"/>
      <family val="2"/>
    </font>
    <font>
      <sz val="10"/>
      <color theme="1"/>
      <name val="Tahoma"/>
      <family val="2"/>
    </font>
    <font>
      <b/>
      <sz val="11"/>
      <color theme="1"/>
      <name val="Tahoma"/>
      <family val="2"/>
    </font>
    <font>
      <sz val="8"/>
      <color theme="0"/>
      <name val="Tahoma"/>
      <family val="2"/>
    </font>
    <font>
      <sz val="9"/>
      <color theme="1"/>
      <name val="Tahoma"/>
      <family val="2"/>
    </font>
    <font>
      <sz val="9"/>
      <color theme="1"/>
      <name val="Arial"/>
      <family val="2"/>
    </font>
    <font>
      <b/>
      <sz val="9"/>
      <color theme="1"/>
      <name val="Tahoma"/>
      <family val="2"/>
    </font>
    <font>
      <sz val="9"/>
      <color rgb="FFFF0000"/>
      <name val="Tahoma"/>
      <family val="2"/>
    </font>
    <font>
      <sz val="10"/>
      <color rgb="FF000000"/>
      <name val="Arial"/>
      <family val="2"/>
    </font>
    <font>
      <b/>
      <sz val="9"/>
      <color rgb="FF000000"/>
      <name val="Tahoma"/>
      <family val="2"/>
    </font>
    <font>
      <sz val="9"/>
      <color rgb="FF000000"/>
      <name val="Tahoma"/>
      <family val="2"/>
    </font>
    <font>
      <sz val="8"/>
      <name val="Tahoma"/>
      <family val="2"/>
    </font>
    <font>
      <sz val="8"/>
      <color theme="1"/>
      <name val="Tahoma"/>
      <family val="2"/>
    </font>
    <font>
      <b/>
      <sz val="8"/>
      <color theme="1"/>
      <name val="Tahoma"/>
      <family val="2"/>
    </font>
    <font>
      <sz val="9"/>
      <name val="Tahoma"/>
      <family val="2"/>
    </font>
    <font>
      <b/>
      <sz val="9"/>
      <name val="Tahoma"/>
      <family val="2"/>
    </font>
    <font>
      <b/>
      <sz val="9"/>
      <name val="Arial"/>
      <family val="2"/>
    </font>
    <font>
      <sz val="9"/>
      <name val="Arial"/>
      <family val="2"/>
    </font>
    <font>
      <sz val="10"/>
      <name val="Book Antiqua"/>
      <family val="1"/>
    </font>
    <font>
      <sz val="10"/>
      <name val="Arial"/>
      <family val="2"/>
    </font>
    <font>
      <sz val="11"/>
      <color indexed="8"/>
      <name val="Tahoma"/>
      <family val="2"/>
    </font>
    <font>
      <b/>
      <sz val="11.5"/>
      <color theme="1"/>
      <name val="Book Antiqua"/>
      <family val="1"/>
    </font>
    <font>
      <b/>
      <sz val="10"/>
      <color theme="1"/>
      <name val="Book Antiqua"/>
      <family val="1"/>
    </font>
    <font>
      <b/>
      <sz val="11"/>
      <name val="Tahoma"/>
      <family val="2"/>
    </font>
    <font>
      <b/>
      <sz val="16"/>
      <name val="Calibri"/>
      <family val="2"/>
      <scheme val="minor"/>
    </font>
    <font>
      <b/>
      <i/>
      <sz val="16"/>
      <name val="Calibri"/>
      <family val="2"/>
      <scheme val="minor"/>
    </font>
    <font>
      <sz val="10"/>
      <name val="Calibri"/>
      <family val="2"/>
      <scheme val="minor"/>
    </font>
    <font>
      <b/>
      <sz val="10"/>
      <name val="Calibri"/>
      <family val="2"/>
      <scheme val="minor"/>
    </font>
    <font>
      <sz val="9"/>
      <name val="Calibri"/>
      <family val="2"/>
      <scheme val="minor"/>
    </font>
    <font>
      <sz val="9"/>
      <color rgb="FF000000"/>
      <name val="Calibri"/>
      <family val="2"/>
      <scheme val="minor"/>
    </font>
    <font>
      <sz val="10"/>
      <color rgb="FF000000"/>
      <name val="Calibri"/>
      <family val="2"/>
      <scheme val="minor"/>
    </font>
    <font>
      <b/>
      <sz val="10"/>
      <color rgb="FF000000"/>
      <name val="Calibri"/>
      <family val="2"/>
      <scheme val="minor"/>
    </font>
    <font>
      <b/>
      <sz val="12"/>
      <color theme="1"/>
      <name val="Tahoma"/>
      <family val="2"/>
    </font>
    <font>
      <sz val="9"/>
      <color theme="0"/>
      <name val="Tahoma"/>
      <family val="2"/>
    </font>
    <font>
      <b/>
      <u/>
      <sz val="12"/>
      <color theme="1"/>
      <name val="Tahoma"/>
      <family val="2"/>
    </font>
    <font>
      <b/>
      <sz val="9"/>
      <color rgb="FFFF0000"/>
      <name val="Tahoma"/>
      <family val="2"/>
    </font>
    <font>
      <b/>
      <sz val="9"/>
      <color indexed="8"/>
      <name val="Tahoma"/>
      <family val="2"/>
    </font>
    <font>
      <sz val="9"/>
      <color indexed="8"/>
      <name val="Tahoma"/>
      <family val="2"/>
    </font>
    <font>
      <b/>
      <sz val="14"/>
      <color theme="1"/>
      <name val="Tahoma"/>
      <family val="2"/>
    </font>
    <font>
      <b/>
      <u/>
      <sz val="10"/>
      <color theme="1"/>
      <name val="Tahoma"/>
      <family val="2"/>
    </font>
    <font>
      <b/>
      <u/>
      <sz val="8"/>
      <color theme="1"/>
      <name val="Tahoma"/>
      <family val="2"/>
    </font>
    <font>
      <u/>
      <sz val="10"/>
      <color theme="1"/>
      <name val="Tahoma"/>
      <family val="2"/>
    </font>
    <font>
      <u/>
      <sz val="8"/>
      <color theme="1"/>
      <name val="Tahoma"/>
      <family val="2"/>
    </font>
    <font>
      <b/>
      <i/>
      <u/>
      <sz val="10"/>
      <color theme="1"/>
      <name val="Tahoma"/>
      <family val="2"/>
    </font>
    <font>
      <b/>
      <sz val="14"/>
      <color rgb="FF000000"/>
      <name val="Tahoma"/>
      <family val="2"/>
    </font>
    <font>
      <b/>
      <sz val="9"/>
      <color rgb="FF00B0F0"/>
      <name val="Tahoma"/>
      <family val="2"/>
    </font>
    <font>
      <b/>
      <u/>
      <sz val="14"/>
      <color theme="1"/>
      <name val="Tahoma"/>
      <family val="2"/>
    </font>
    <font>
      <sz val="12"/>
      <color theme="1"/>
      <name val="Tahoma"/>
      <family val="2"/>
    </font>
    <font>
      <u/>
      <sz val="8"/>
      <color theme="10"/>
      <name val="Tahoma"/>
      <family val="2"/>
    </font>
    <font>
      <b/>
      <sz val="14"/>
      <name val="Tahoma"/>
      <family val="2"/>
    </font>
    <font>
      <b/>
      <sz val="13"/>
      <name val="Tahoma"/>
      <family val="2"/>
    </font>
    <font>
      <sz val="12"/>
      <name val="Tahoma"/>
      <family val="2"/>
    </font>
    <font>
      <b/>
      <sz val="8"/>
      <color rgb="FF000000"/>
      <name val="Tahoma"/>
      <family val="2"/>
    </font>
    <font>
      <sz val="8"/>
      <color rgb="FF000000"/>
      <name val="Tahoma"/>
      <family val="2"/>
    </font>
    <font>
      <u/>
      <sz val="9"/>
      <color theme="10"/>
      <name val="Tahoma"/>
      <family val="2"/>
    </font>
    <font>
      <sz val="11"/>
      <color rgb="FF000000"/>
      <name val="Arial"/>
      <family val="2"/>
    </font>
    <font>
      <b/>
      <sz val="13"/>
      <color theme="1"/>
      <name val="Tahoma"/>
      <family val="2"/>
    </font>
    <font>
      <b/>
      <sz val="12"/>
      <name val="Tahoma"/>
      <family val="2"/>
    </font>
  </fonts>
  <fills count="14">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0070C0"/>
        <bgColor indexed="64"/>
      </patternFill>
    </fill>
    <fill>
      <patternFill patternType="solid">
        <fgColor rgb="FF00B050"/>
        <bgColor indexed="64"/>
      </patternFill>
    </fill>
    <fill>
      <patternFill patternType="solid">
        <fgColor rgb="FFBFBFBF"/>
        <bgColor indexed="64"/>
      </patternFill>
    </fill>
    <fill>
      <patternFill patternType="solid">
        <fgColor theme="0" tint="-0.149998474074526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49" fillId="0" borderId="0" applyNumberFormat="0" applyFill="0" applyBorder="0" applyAlignment="0" applyProtection="0"/>
  </cellStyleXfs>
  <cellXfs count="1297">
    <xf numFmtId="0" fontId="0" fillId="0" borderId="0" xfId="0"/>
    <xf numFmtId="0" fontId="2" fillId="0" borderId="0" xfId="0" applyFont="1"/>
    <xf numFmtId="0" fontId="5" fillId="0" borderId="0" xfId="0" applyFont="1"/>
    <xf numFmtId="0" fontId="12" fillId="3" borderId="0" xfId="0" applyFont="1" applyFill="1"/>
    <xf numFmtId="0" fontId="0" fillId="3" borderId="0" xfId="0" applyFill="1"/>
    <xf numFmtId="0" fontId="2" fillId="3" borderId="0" xfId="0" applyFont="1" applyFill="1"/>
    <xf numFmtId="0" fontId="5" fillId="3" borderId="0" xfId="0" applyFont="1" applyFill="1"/>
    <xf numFmtId="0" fontId="7" fillId="3" borderId="0" xfId="0" applyFont="1" applyFill="1"/>
    <xf numFmtId="0" fontId="4" fillId="3" borderId="0" xfId="0" applyFont="1" applyFill="1"/>
    <xf numFmtId="0" fontId="7" fillId="3" borderId="2" xfId="0" applyFont="1" applyFill="1" applyBorder="1" applyAlignment="1">
      <alignment horizontal="center" vertical="center"/>
    </xf>
    <xf numFmtId="0" fontId="6" fillId="3" borderId="0" xfId="0" applyFont="1" applyFill="1"/>
    <xf numFmtId="0" fontId="3" fillId="3" borderId="0" xfId="0" applyFont="1" applyFill="1" applyAlignment="1">
      <alignment vertical="center"/>
    </xf>
    <xf numFmtId="0" fontId="9" fillId="3" borderId="0" xfId="0" applyFont="1" applyFill="1"/>
    <xf numFmtId="0" fontId="5" fillId="3" borderId="10" xfId="0" applyFont="1" applyFill="1" applyBorder="1" applyAlignment="1">
      <alignment horizontal="center" vertical="center"/>
    </xf>
    <xf numFmtId="0" fontId="5" fillId="3" borderId="38" xfId="0" applyFont="1" applyFill="1" applyBorder="1"/>
    <xf numFmtId="0" fontId="0" fillId="0" borderId="10" xfId="0" applyBorder="1"/>
    <xf numFmtId="0" fontId="0" fillId="0" borderId="11" xfId="0" applyBorder="1"/>
    <xf numFmtId="0" fontId="5" fillId="3" borderId="10" xfId="0" applyFont="1" applyFill="1" applyBorder="1" applyAlignment="1">
      <alignment horizontal="center"/>
    </xf>
    <xf numFmtId="0" fontId="5" fillId="3" borderId="11" xfId="0" applyFont="1" applyFill="1" applyBorder="1" applyAlignment="1">
      <alignment horizontal="center"/>
    </xf>
    <xf numFmtId="0" fontId="0" fillId="3" borderId="38" xfId="0" applyFill="1" applyBorder="1"/>
    <xf numFmtId="0" fontId="17" fillId="3" borderId="0" xfId="0" applyFont="1" applyFill="1"/>
    <xf numFmtId="0" fontId="18" fillId="0" borderId="0" xfId="0" applyFont="1"/>
    <xf numFmtId="0" fontId="18" fillId="3" borderId="0" xfId="0" applyFont="1" applyFill="1"/>
    <xf numFmtId="9" fontId="18" fillId="3" borderId="0" xfId="3" applyFont="1" applyFill="1"/>
    <xf numFmtId="0" fontId="19" fillId="3" borderId="0" xfId="0" applyFont="1" applyFill="1" applyAlignment="1">
      <alignment vertical="center"/>
    </xf>
    <xf numFmtId="49" fontId="18" fillId="3" borderId="0" xfId="0" applyNumberFormat="1" applyFont="1" applyFill="1"/>
    <xf numFmtId="0" fontId="18" fillId="7" borderId="0" xfId="0" applyFont="1" applyFill="1"/>
    <xf numFmtId="0" fontId="22" fillId="3" borderId="0" xfId="0" applyFont="1" applyFill="1" applyAlignment="1">
      <alignment horizontal="center" wrapText="1"/>
    </xf>
    <xf numFmtId="0" fontId="0" fillId="3" borderId="57" xfId="0" applyFill="1" applyBorder="1"/>
    <xf numFmtId="0" fontId="20" fillId="3" borderId="0" xfId="0" applyFont="1" applyFill="1"/>
    <xf numFmtId="0" fontId="20" fillId="7" borderId="0" xfId="0" applyFont="1" applyFill="1"/>
    <xf numFmtId="0" fontId="1" fillId="3" borderId="0" xfId="0" applyFont="1" applyFill="1"/>
    <xf numFmtId="0" fontId="5" fillId="3" borderId="5"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5" fillId="0" borderId="0" xfId="0" applyFont="1" applyAlignment="1">
      <alignment horizontal="center"/>
    </xf>
    <xf numFmtId="0" fontId="16" fillId="3" borderId="0" xfId="0" applyFont="1" applyFill="1"/>
    <xf numFmtId="0" fontId="15" fillId="3" borderId="0" xfId="0" applyFont="1" applyFill="1"/>
    <xf numFmtId="0" fontId="15" fillId="3" borderId="0" xfId="0" applyFont="1" applyFill="1" applyAlignment="1">
      <alignment vertical="center" wrapText="1"/>
    </xf>
    <xf numFmtId="0" fontId="16" fillId="3" borderId="14" xfId="0" applyFont="1" applyFill="1" applyBorder="1" applyAlignment="1">
      <alignment horizontal="center" vertical="center"/>
    </xf>
    <xf numFmtId="0" fontId="16" fillId="3" borderId="39"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55" xfId="0" applyFont="1" applyFill="1" applyBorder="1" applyAlignment="1">
      <alignment vertical="center"/>
    </xf>
    <xf numFmtId="0" fontId="15" fillId="3" borderId="3" xfId="0" applyFont="1" applyFill="1" applyBorder="1" applyAlignment="1">
      <alignment horizontal="center" vertical="center"/>
    </xf>
    <xf numFmtId="0" fontId="15" fillId="3" borderId="6" xfId="0" applyFont="1" applyFill="1" applyBorder="1"/>
    <xf numFmtId="0" fontId="16" fillId="3" borderId="15" xfId="0" applyFont="1" applyFill="1" applyBorder="1" applyAlignment="1">
      <alignment horizontal="center"/>
    </xf>
    <xf numFmtId="3" fontId="15" fillId="3" borderId="15" xfId="0" applyNumberFormat="1" applyFont="1" applyFill="1" applyBorder="1" applyAlignment="1">
      <alignment horizontal="center" vertical="center"/>
    </xf>
    <xf numFmtId="0" fontId="15" fillId="3" borderId="0" xfId="0" applyFont="1" applyFill="1" applyAlignment="1">
      <alignment horizontal="left"/>
    </xf>
    <xf numFmtId="0" fontId="1" fillId="3" borderId="0" xfId="0" applyFont="1" applyFill="1" applyAlignment="1">
      <alignment horizontal="left" vertical="center"/>
    </xf>
    <xf numFmtId="0" fontId="0" fillId="0" borderId="26" xfId="0" applyBorder="1" applyAlignment="1">
      <alignment horizontal="center"/>
    </xf>
    <xf numFmtId="0" fontId="0" fillId="0" borderId="32" xfId="0" applyBorder="1" applyAlignment="1">
      <alignment horizontal="center"/>
    </xf>
    <xf numFmtId="0" fontId="0" fillId="3" borderId="0" xfId="0" applyFill="1" applyAlignment="1">
      <alignment horizontal="center"/>
    </xf>
    <xf numFmtId="0" fontId="7" fillId="6" borderId="0" xfId="0" applyFont="1" applyFill="1"/>
    <xf numFmtId="0" fontId="7" fillId="6" borderId="0" xfId="0" applyFont="1" applyFill="1" applyAlignment="1">
      <alignment horizontal="center" wrapText="1"/>
    </xf>
    <xf numFmtId="4" fontId="7" fillId="3" borderId="0" xfId="0" applyNumberFormat="1" applyFont="1" applyFill="1" applyAlignment="1">
      <alignment horizontal="right"/>
    </xf>
    <xf numFmtId="4" fontId="0" fillId="0" borderId="0" xfId="0" applyNumberFormat="1"/>
    <xf numFmtId="4" fontId="7" fillId="3" borderId="0" xfId="0" applyNumberFormat="1" applyFont="1" applyFill="1"/>
    <xf numFmtId="0" fontId="7" fillId="0" borderId="42" xfId="0" applyFont="1" applyBorder="1"/>
    <xf numFmtId="0" fontId="7" fillId="0" borderId="16" xfId="0" applyFont="1" applyBorder="1" applyAlignment="1">
      <alignment horizontal="center"/>
    </xf>
    <xf numFmtId="4" fontId="5" fillId="3" borderId="17" xfId="0" applyNumberFormat="1" applyFont="1" applyFill="1" applyBorder="1"/>
    <xf numFmtId="4" fontId="5" fillId="3" borderId="18" xfId="0" applyNumberFormat="1" applyFont="1" applyFill="1" applyBorder="1"/>
    <xf numFmtId="0" fontId="5" fillId="3" borderId="63" xfId="0" applyFont="1" applyFill="1" applyBorder="1"/>
    <xf numFmtId="4" fontId="7" fillId="3" borderId="64" xfId="0" applyNumberFormat="1" applyFont="1" applyFill="1" applyBorder="1" applyAlignment="1">
      <alignment horizontal="right"/>
    </xf>
    <xf numFmtId="0" fontId="0" fillId="0" borderId="10" xfId="0" applyBorder="1" applyAlignment="1">
      <alignment horizontal="center"/>
    </xf>
    <xf numFmtId="0" fontId="0" fillId="0" borderId="11" xfId="0" applyBorder="1" applyAlignment="1">
      <alignment horizontal="center"/>
    </xf>
    <xf numFmtId="4" fontId="0" fillId="0" borderId="27" xfId="0" applyNumberFormat="1" applyBorder="1"/>
    <xf numFmtId="4" fontId="0" fillId="0" borderId="10" xfId="0" applyNumberFormat="1" applyBorder="1"/>
    <xf numFmtId="4" fontId="14" fillId="2" borderId="0" xfId="0" applyNumberFormat="1" applyFont="1" applyFill="1"/>
    <xf numFmtId="0" fontId="14" fillId="8" borderId="14" xfId="0" applyFont="1" applyFill="1" applyBorder="1" applyAlignment="1">
      <alignment horizontal="center" vertical="center"/>
    </xf>
    <xf numFmtId="0" fontId="14" fillId="8" borderId="39" xfId="0" applyFont="1" applyFill="1" applyBorder="1" applyAlignment="1">
      <alignment horizontal="center" vertical="center" wrapText="1"/>
    </xf>
    <xf numFmtId="0" fontId="14" fillId="8" borderId="39" xfId="0" applyFont="1" applyFill="1" applyBorder="1" applyAlignment="1">
      <alignment horizontal="center" vertical="center"/>
    </xf>
    <xf numFmtId="0" fontId="14" fillId="8" borderId="40" xfId="0" applyFont="1" applyFill="1" applyBorder="1" applyAlignment="1">
      <alignment horizontal="center" vertical="center" wrapText="1"/>
    </xf>
    <xf numFmtId="0" fontId="5" fillId="0" borderId="10" xfId="0" applyFont="1" applyBorder="1" applyAlignment="1">
      <alignment horizontal="center"/>
    </xf>
    <xf numFmtId="0" fontId="5" fillId="0" borderId="11" xfId="0" applyFont="1" applyBorder="1" applyAlignment="1">
      <alignment horizontal="center"/>
    </xf>
    <xf numFmtId="0" fontId="5" fillId="3" borderId="0" xfId="0" applyFont="1" applyFill="1" applyAlignment="1">
      <alignment horizontal="center"/>
    </xf>
    <xf numFmtId="0" fontId="7" fillId="3" borderId="16" xfId="0" applyFont="1" applyFill="1" applyBorder="1" applyAlignment="1">
      <alignment horizontal="center" vertical="center"/>
    </xf>
    <xf numFmtId="0" fontId="7" fillId="3" borderId="22" xfId="0" applyFont="1" applyFill="1" applyBorder="1" applyAlignment="1">
      <alignment horizontal="center" vertical="center"/>
    </xf>
    <xf numFmtId="4" fontId="0" fillId="0" borderId="33" xfId="0" applyNumberFormat="1" applyBorder="1"/>
    <xf numFmtId="4" fontId="0" fillId="0" borderId="46" xfId="0" applyNumberFormat="1" applyBorder="1"/>
    <xf numFmtId="4" fontId="14" fillId="6" borderId="0" xfId="0" applyNumberFormat="1" applyFont="1" applyFill="1"/>
    <xf numFmtId="0" fontId="14" fillId="3" borderId="0" xfId="0" applyFont="1" applyFill="1"/>
    <xf numFmtId="0" fontId="1" fillId="3" borderId="0" xfId="0" applyFont="1" applyFill="1" applyAlignment="1">
      <alignment vertical="center"/>
    </xf>
    <xf numFmtId="0" fontId="7" fillId="3" borderId="14" xfId="0" applyFont="1" applyFill="1" applyBorder="1" applyAlignment="1">
      <alignment horizontal="center" vertical="center"/>
    </xf>
    <xf numFmtId="0" fontId="0" fillId="3" borderId="10" xfId="0" applyFill="1" applyBorder="1" applyAlignment="1">
      <alignment horizontal="center"/>
    </xf>
    <xf numFmtId="0" fontId="0" fillId="3" borderId="11" xfId="0" applyFill="1" applyBorder="1" applyAlignment="1">
      <alignment horizontal="center"/>
    </xf>
    <xf numFmtId="44" fontId="0" fillId="3" borderId="0" xfId="2" applyFont="1" applyFill="1" applyAlignment="1"/>
    <xf numFmtId="0" fontId="11" fillId="3" borderId="0" xfId="0" applyFont="1" applyFill="1"/>
    <xf numFmtId="0" fontId="7" fillId="9" borderId="0" xfId="0" applyFont="1" applyFill="1"/>
    <xf numFmtId="0" fontId="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7" fillId="5" borderId="23" xfId="0" applyFont="1" applyFill="1" applyBorder="1" applyAlignment="1">
      <alignment vertical="center" wrapText="1"/>
    </xf>
    <xf numFmtId="0" fontId="7" fillId="5" borderId="18" xfId="0" applyFont="1" applyFill="1" applyBorder="1" applyAlignment="1">
      <alignment vertical="center"/>
    </xf>
    <xf numFmtId="0" fontId="7" fillId="5" borderId="18" xfId="0" applyFont="1" applyFill="1" applyBorder="1" applyAlignment="1">
      <alignment vertical="center" wrapText="1"/>
    </xf>
    <xf numFmtId="0" fontId="7" fillId="5" borderId="19" xfId="0" applyFont="1" applyFill="1" applyBorder="1" applyAlignment="1">
      <alignment vertical="center" wrapText="1"/>
    </xf>
    <xf numFmtId="0" fontId="7" fillId="5" borderId="16" xfId="0" applyFont="1" applyFill="1" applyBorder="1" applyAlignment="1">
      <alignment wrapText="1"/>
    </xf>
    <xf numFmtId="0" fontId="7" fillId="5" borderId="62" xfId="0" applyFont="1" applyFill="1" applyBorder="1"/>
    <xf numFmtId="0" fontId="0" fillId="10" borderId="0" xfId="0" applyFill="1"/>
    <xf numFmtId="0" fontId="5" fillId="9" borderId="0" xfId="0" applyFont="1" applyFill="1"/>
    <xf numFmtId="44" fontId="5" fillId="9" borderId="0" xfId="2" applyFont="1" applyFill="1" applyAlignment="1"/>
    <xf numFmtId="4" fontId="5" fillId="3" borderId="52" xfId="0" applyNumberFormat="1" applyFont="1" applyFill="1" applyBorder="1"/>
    <xf numFmtId="4" fontId="15" fillId="3" borderId="55" xfId="0" applyNumberFormat="1" applyFont="1" applyFill="1" applyBorder="1" applyAlignment="1">
      <alignment vertical="center"/>
    </xf>
    <xf numFmtId="0" fontId="7" fillId="11" borderId="16" xfId="0" applyFont="1" applyFill="1" applyBorder="1" applyAlignment="1">
      <alignment horizontal="center"/>
    </xf>
    <xf numFmtId="0" fontId="7" fillId="11" borderId="2" xfId="0" applyFont="1" applyFill="1" applyBorder="1"/>
    <xf numFmtId="4" fontId="5" fillId="11" borderId="17" xfId="0" applyNumberFormat="1" applyFont="1" applyFill="1" applyBorder="1"/>
    <xf numFmtId="4" fontId="5" fillId="11" borderId="18" xfId="0" applyNumberFormat="1" applyFont="1" applyFill="1" applyBorder="1"/>
    <xf numFmtId="4" fontId="5" fillId="11" borderId="19" xfId="0" applyNumberFormat="1" applyFont="1" applyFill="1" applyBorder="1"/>
    <xf numFmtId="0" fontId="5" fillId="11" borderId="56" xfId="0" applyFont="1" applyFill="1" applyBorder="1" applyAlignment="1">
      <alignment horizontal="center"/>
    </xf>
    <xf numFmtId="0" fontId="5" fillId="11" borderId="10" xfId="0" applyFont="1" applyFill="1" applyBorder="1" applyAlignment="1">
      <alignment horizontal="center"/>
    </xf>
    <xf numFmtId="0" fontId="5" fillId="11" borderId="11" xfId="0" applyFont="1" applyFill="1" applyBorder="1" applyAlignment="1">
      <alignment horizontal="center"/>
    </xf>
    <xf numFmtId="4" fontId="0" fillId="3" borderId="0" xfId="0" applyNumberFormat="1" applyFill="1"/>
    <xf numFmtId="44" fontId="5" fillId="3" borderId="0" xfId="2" applyFont="1" applyFill="1"/>
    <xf numFmtId="0" fontId="7" fillId="3" borderId="0" xfId="0" applyFont="1" applyFill="1" applyAlignment="1">
      <alignment horizont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7" fillId="3" borderId="14" xfId="0" applyFont="1" applyFill="1" applyBorder="1" applyAlignment="1">
      <alignment horizontal="center" vertical="center" wrapText="1"/>
    </xf>
    <xf numFmtId="0" fontId="7" fillId="3" borderId="1" xfId="0" applyFont="1" applyFill="1" applyBorder="1" applyAlignment="1">
      <alignment vertical="center"/>
    </xf>
    <xf numFmtId="0" fontId="7" fillId="3" borderId="40" xfId="0" applyFont="1" applyFill="1" applyBorder="1" applyAlignment="1">
      <alignment horizontal="center" vertical="center" wrapText="1"/>
    </xf>
    <xf numFmtId="0" fontId="7" fillId="3" borderId="17" xfId="0" applyFont="1" applyFill="1" applyBorder="1" applyAlignment="1">
      <alignment horizontal="center"/>
    </xf>
    <xf numFmtId="4" fontId="5" fillId="3" borderId="54" xfId="0" applyNumberFormat="1" applyFont="1" applyFill="1" applyBorder="1"/>
    <xf numFmtId="0" fontId="7" fillId="3" borderId="18" xfId="0" applyFont="1" applyFill="1" applyBorder="1" applyAlignment="1">
      <alignment horizontal="center"/>
    </xf>
    <xf numFmtId="4" fontId="5" fillId="3" borderId="27" xfId="0" applyNumberFormat="1" applyFont="1" applyFill="1" applyBorder="1"/>
    <xf numFmtId="0" fontId="7" fillId="3" borderId="19" xfId="0" applyFont="1" applyFill="1" applyBorder="1" applyAlignment="1">
      <alignment horizontal="center"/>
    </xf>
    <xf numFmtId="4" fontId="5" fillId="3" borderId="33" xfId="0" applyNumberFormat="1" applyFont="1" applyFill="1" applyBorder="1"/>
    <xf numFmtId="0" fontId="26" fillId="3" borderId="2" xfId="0" applyFont="1" applyFill="1" applyBorder="1" applyAlignment="1">
      <alignment horizontal="center" vertical="center"/>
    </xf>
    <xf numFmtId="0" fontId="27" fillId="0" borderId="49" xfId="0" applyFont="1" applyBorder="1"/>
    <xf numFmtId="0" fontId="27" fillId="0" borderId="0" xfId="0" applyFont="1"/>
    <xf numFmtId="0" fontId="27" fillId="0" borderId="47" xfId="0" applyFont="1" applyBorder="1"/>
    <xf numFmtId="14" fontId="27" fillId="0" borderId="47" xfId="0" applyNumberFormat="1" applyFont="1" applyBorder="1" applyAlignment="1">
      <alignment horizontal="center" wrapText="1"/>
    </xf>
    <xf numFmtId="0" fontId="28" fillId="3" borderId="42" xfId="0" applyFont="1" applyFill="1" applyBorder="1"/>
    <xf numFmtId="0" fontId="28" fillId="3" borderId="42" xfId="0" applyFont="1" applyFill="1" applyBorder="1" applyAlignment="1">
      <alignment horizontal="center"/>
    </xf>
    <xf numFmtId="0" fontId="28" fillId="3" borderId="30" xfId="0" applyFont="1" applyFill="1" applyBorder="1" applyAlignment="1">
      <alignment horizontal="center"/>
    </xf>
    <xf numFmtId="0" fontId="28" fillId="3" borderId="65" xfId="0" applyFont="1" applyFill="1" applyBorder="1"/>
    <xf numFmtId="0" fontId="28" fillId="3" borderId="65" xfId="0" applyFont="1" applyFill="1" applyBorder="1" applyAlignment="1">
      <alignment horizontal="center"/>
    </xf>
    <xf numFmtId="0" fontId="28" fillId="3" borderId="47" xfId="0" applyFont="1" applyFill="1" applyBorder="1" applyAlignment="1">
      <alignment horizontal="center"/>
    </xf>
    <xf numFmtId="49" fontId="29" fillId="0" borderId="20" xfId="0" applyNumberFormat="1" applyFont="1" applyBorder="1" applyAlignment="1">
      <alignment horizontal="center"/>
    </xf>
    <xf numFmtId="0" fontId="29" fillId="0" borderId="20" xfId="0" applyFont="1" applyBorder="1" applyAlignment="1">
      <alignment horizontal="center" vertical="center"/>
    </xf>
    <xf numFmtId="0" fontId="29" fillId="0" borderId="20" xfId="0" applyFont="1" applyBorder="1" applyAlignment="1">
      <alignment horizontal="left" vertical="center" wrapText="1"/>
    </xf>
    <xf numFmtId="4" fontId="30" fillId="0" borderId="42" xfId="0" applyNumberFormat="1" applyFont="1" applyBorder="1" applyAlignment="1">
      <alignment horizontal="right" vertical="center" wrapText="1"/>
    </xf>
    <xf numFmtId="49" fontId="29" fillId="0" borderId="10" xfId="0" applyNumberFormat="1" applyFont="1" applyBorder="1" applyAlignment="1">
      <alignment horizontal="center"/>
    </xf>
    <xf numFmtId="0" fontId="29" fillId="0" borderId="10" xfId="0" applyFont="1" applyBorder="1" applyAlignment="1">
      <alignment horizontal="center" vertical="center"/>
    </xf>
    <xf numFmtId="0" fontId="29" fillId="0" borderId="10" xfId="0" applyFont="1" applyBorder="1" applyAlignment="1">
      <alignment horizontal="left" vertical="center" wrapText="1"/>
    </xf>
    <xf numFmtId="4" fontId="30" fillId="0" borderId="10" xfId="0" applyNumberFormat="1" applyFont="1" applyBorder="1" applyAlignment="1">
      <alignment horizontal="right" vertical="center" wrapText="1"/>
    </xf>
    <xf numFmtId="49" fontId="29" fillId="0" borderId="10" xfId="0" applyNumberFormat="1" applyFont="1" applyBorder="1" applyAlignment="1">
      <alignment horizontal="left" vertical="center" wrapText="1"/>
    </xf>
    <xf numFmtId="0" fontId="29" fillId="0" borderId="10" xfId="0" applyFont="1" applyBorder="1" applyAlignment="1">
      <alignment horizontal="left" vertical="center"/>
    </xf>
    <xf numFmtId="0" fontId="29" fillId="0" borderId="10" xfId="0" applyFont="1" applyBorder="1"/>
    <xf numFmtId="0" fontId="27" fillId="0" borderId="10" xfId="0" applyFont="1" applyBorder="1"/>
    <xf numFmtId="0" fontId="27" fillId="0" borderId="10" xfId="0" applyFont="1" applyBorder="1" applyAlignment="1">
      <alignment horizontal="center" vertical="center"/>
    </xf>
    <xf numFmtId="0" fontId="27" fillId="0" borderId="10" xfId="0" applyFont="1" applyBorder="1" applyAlignment="1">
      <alignment horizontal="left" vertical="center"/>
    </xf>
    <xf numFmtId="0" fontId="27" fillId="0" borderId="11" xfId="0" applyFont="1" applyBorder="1"/>
    <xf numFmtId="0" fontId="28" fillId="3" borderId="19" xfId="0" applyFont="1" applyFill="1" applyBorder="1" applyAlignment="1">
      <alignment vertical="center"/>
    </xf>
    <xf numFmtId="0" fontId="28" fillId="3" borderId="32" xfId="0" applyFont="1" applyFill="1" applyBorder="1" applyAlignment="1">
      <alignment vertical="center"/>
    </xf>
    <xf numFmtId="0" fontId="28" fillId="3" borderId="33" xfId="0" applyFont="1" applyFill="1" applyBorder="1" applyAlignment="1">
      <alignment vertical="center"/>
    </xf>
    <xf numFmtId="177" fontId="32" fillId="0" borderId="2" xfId="0" applyNumberFormat="1" applyFont="1" applyBorder="1" applyAlignment="1">
      <alignment horizontal="right" vertical="center" wrapText="1"/>
    </xf>
    <xf numFmtId="0" fontId="27" fillId="0" borderId="28" xfId="0" applyFont="1" applyBorder="1"/>
    <xf numFmtId="0" fontId="27" fillId="0" borderId="29" xfId="0" applyFont="1" applyBorder="1"/>
    <xf numFmtId="177" fontId="27" fillId="0" borderId="30" xfId="0" applyNumberFormat="1" applyFont="1" applyBorder="1"/>
    <xf numFmtId="0" fontId="28" fillId="0" borderId="2" xfId="0" applyFont="1" applyBorder="1" applyAlignment="1">
      <alignment horizontal="center" vertical="center"/>
    </xf>
    <xf numFmtId="0" fontId="27" fillId="0" borderId="22" xfId="0" applyFont="1" applyBorder="1" applyAlignment="1">
      <alignment vertical="center"/>
    </xf>
    <xf numFmtId="0" fontId="27" fillId="0" borderId="56" xfId="0" applyFont="1" applyBorder="1" applyAlignment="1">
      <alignment vertical="center"/>
    </xf>
    <xf numFmtId="4" fontId="27" fillId="0" borderId="54" xfId="0" applyNumberFormat="1" applyFont="1" applyBorder="1" applyAlignment="1">
      <alignment vertical="center"/>
    </xf>
    <xf numFmtId="0" fontId="27" fillId="0" borderId="10" xfId="0" applyFont="1" applyBorder="1" applyAlignment="1">
      <alignment horizontal="left"/>
    </xf>
    <xf numFmtId="4" fontId="27" fillId="0" borderId="33" xfId="0" applyNumberFormat="1" applyFont="1" applyBorder="1"/>
    <xf numFmtId="0" fontId="27" fillId="0" borderId="50" xfId="0" applyFont="1" applyBorder="1"/>
    <xf numFmtId="0" fontId="27" fillId="0" borderId="38" xfId="0" applyFont="1" applyBorder="1"/>
    <xf numFmtId="0" fontId="27" fillId="0" borderId="48" xfId="0" applyFont="1" applyBorder="1"/>
    <xf numFmtId="177" fontId="31" fillId="0" borderId="47" xfId="0" applyNumberFormat="1" applyFont="1" applyBorder="1" applyAlignment="1">
      <alignment horizontal="right" vertical="center" wrapText="1"/>
    </xf>
    <xf numFmtId="177" fontId="32" fillId="0" borderId="47" xfId="0" applyNumberFormat="1" applyFont="1" applyBorder="1" applyAlignment="1">
      <alignment horizontal="right" vertical="center" wrapText="1"/>
    </xf>
    <xf numFmtId="0" fontId="27" fillId="0" borderId="20" xfId="0" applyFont="1" applyBorder="1" applyAlignment="1">
      <alignment horizontal="center"/>
    </xf>
    <xf numFmtId="0" fontId="27" fillId="0" borderId="10" xfId="0" applyFont="1" applyBorder="1" applyAlignment="1">
      <alignment horizontal="center"/>
    </xf>
    <xf numFmtId="0" fontId="27" fillId="0" borderId="66" xfId="0" applyFont="1" applyBorder="1" applyAlignment="1">
      <alignment horizontal="center"/>
    </xf>
    <xf numFmtId="0" fontId="27" fillId="0" borderId="11" xfId="0" applyFont="1" applyBorder="1" applyAlignment="1">
      <alignment horizontal="center"/>
    </xf>
    <xf numFmtId="0" fontId="27" fillId="0" borderId="56" xfId="0" applyFont="1" applyBorder="1"/>
    <xf numFmtId="0" fontId="27" fillId="0" borderId="65" xfId="0" applyFont="1" applyBorder="1"/>
    <xf numFmtId="0" fontId="27" fillId="0" borderId="56" xfId="0" applyFont="1" applyBorder="1" applyAlignment="1">
      <alignment horizontal="center" vertical="center"/>
    </xf>
    <xf numFmtId="49" fontId="31" fillId="0" borderId="10" xfId="0" applyNumberFormat="1" applyFont="1" applyBorder="1" applyAlignment="1">
      <alignment horizontal="center" vertical="center"/>
    </xf>
    <xf numFmtId="0" fontId="31" fillId="0" borderId="56" xfId="0" applyFont="1" applyBorder="1" applyAlignment="1">
      <alignment horizontal="center" vertical="center"/>
    </xf>
    <xf numFmtId="49" fontId="31" fillId="0" borderId="66" xfId="0" applyNumberFormat="1" applyFont="1" applyBorder="1" applyAlignment="1">
      <alignment horizontal="center" vertical="center"/>
    </xf>
    <xf numFmtId="49" fontId="31" fillId="0" borderId="11" xfId="0" applyNumberFormat="1" applyFont="1" applyBorder="1" applyAlignment="1">
      <alignment horizontal="center" vertical="center"/>
    </xf>
    <xf numFmtId="0" fontId="27" fillId="0" borderId="56" xfId="0" applyFont="1" applyBorder="1" applyAlignment="1">
      <alignment horizontal="left" vertical="center"/>
    </xf>
    <xf numFmtId="0" fontId="31" fillId="0" borderId="10" xfId="0" applyFont="1" applyBorder="1" applyAlignment="1">
      <alignment horizontal="left" vertical="center"/>
    </xf>
    <xf numFmtId="0" fontId="31" fillId="0" borderId="66" xfId="0" applyFont="1" applyBorder="1" applyAlignment="1">
      <alignment horizontal="left" vertical="center"/>
    </xf>
    <xf numFmtId="0" fontId="31" fillId="0" borderId="11" xfId="0" applyFont="1" applyBorder="1" applyAlignment="1">
      <alignment horizontal="left" vertical="center"/>
    </xf>
    <xf numFmtId="4" fontId="29" fillId="0" borderId="20" xfId="0" applyNumberFormat="1" applyFont="1" applyBorder="1" applyAlignment="1">
      <alignment horizontal="right" vertical="center" wrapText="1"/>
    </xf>
    <xf numFmtId="4" fontId="29" fillId="0" borderId="10" xfId="0" applyNumberFormat="1" applyFont="1" applyBorder="1" applyAlignment="1">
      <alignment horizontal="right" vertical="center" wrapText="1"/>
    </xf>
    <xf numFmtId="176" fontId="29" fillId="0" borderId="10" xfId="0" applyNumberFormat="1" applyFont="1" applyBorder="1" applyAlignment="1">
      <alignment horizontal="right" vertical="center" wrapText="1"/>
    </xf>
    <xf numFmtId="176" fontId="27" fillId="0" borderId="10" xfId="0" applyNumberFormat="1" applyFont="1" applyBorder="1" applyAlignment="1">
      <alignment horizontal="right" vertical="center" wrapText="1"/>
    </xf>
    <xf numFmtId="176" fontId="27" fillId="0" borderId="56" xfId="0" applyNumberFormat="1" applyFont="1" applyBorder="1" applyAlignment="1">
      <alignment horizontal="right" vertical="center" wrapText="1"/>
    </xf>
    <xf numFmtId="176" fontId="27" fillId="0" borderId="66" xfId="0" applyNumberFormat="1" applyFont="1" applyBorder="1" applyAlignment="1">
      <alignment horizontal="right" vertical="center" wrapText="1"/>
    </xf>
    <xf numFmtId="176" fontId="27" fillId="0" borderId="11" xfId="0" applyNumberFormat="1" applyFont="1" applyBorder="1" applyAlignment="1">
      <alignment horizontal="right" vertical="center" wrapText="1"/>
    </xf>
    <xf numFmtId="4" fontId="30" fillId="0" borderId="11" xfId="0" applyNumberFormat="1" applyFont="1" applyBorder="1" applyAlignment="1">
      <alignment horizontal="right" vertical="center" wrapText="1"/>
    </xf>
    <xf numFmtId="0" fontId="16" fillId="3" borderId="38" xfId="0" applyFont="1" applyFill="1" applyBorder="1" applyAlignment="1">
      <alignment horizontal="center" vertical="center"/>
    </xf>
    <xf numFmtId="0" fontId="16" fillId="3" borderId="21" xfId="0" applyFont="1" applyFill="1" applyBorder="1" applyAlignment="1">
      <alignment horizontal="center" vertical="center"/>
    </xf>
    <xf numFmtId="0" fontId="5" fillId="9" borderId="0" xfId="0" applyFont="1" applyFill="1" applyAlignment="1">
      <alignment horizontal="center" vertical="center"/>
    </xf>
    <xf numFmtId="0" fontId="5" fillId="9" borderId="0" xfId="0" applyFont="1" applyFill="1" applyAlignment="1">
      <alignment vertical="center"/>
    </xf>
    <xf numFmtId="0" fontId="0" fillId="9" borderId="0" xfId="0" applyFill="1" applyAlignment="1">
      <alignment vertical="center"/>
    </xf>
    <xf numFmtId="0" fontId="5" fillId="9" borderId="2" xfId="0" applyFont="1" applyFill="1" applyBorder="1" applyAlignment="1">
      <alignment horizontal="center" vertical="center"/>
    </xf>
    <xf numFmtId="0" fontId="7" fillId="5" borderId="0" xfId="0" applyFont="1" applyFill="1" applyAlignment="1">
      <alignment vertical="center"/>
    </xf>
    <xf numFmtId="0" fontId="7" fillId="3" borderId="0" xfId="0" applyFont="1" applyFill="1" applyAlignment="1">
      <alignment vertical="center"/>
    </xf>
    <xf numFmtId="0" fontId="23" fillId="3" borderId="0" xfId="0" applyFont="1" applyFill="1" applyAlignment="1">
      <alignment horizontal="center" wrapText="1"/>
    </xf>
    <xf numFmtId="0" fontId="8" fillId="3" borderId="0" xfId="0" applyFont="1" applyFill="1"/>
    <xf numFmtId="0" fontId="8" fillId="3" borderId="0" xfId="0" applyFont="1" applyFill="1" applyAlignment="1">
      <alignment horizontal="right"/>
    </xf>
    <xf numFmtId="0" fontId="5" fillId="3" borderId="0" xfId="0" applyFont="1" applyFill="1" applyAlignment="1">
      <alignment horizontal="center" wrapText="1"/>
    </xf>
    <xf numFmtId="0" fontId="5" fillId="3" borderId="0" xfId="0" applyFont="1" applyFill="1" applyAlignment="1">
      <alignment horizontal="left" wrapText="1"/>
    </xf>
    <xf numFmtId="0" fontId="7" fillId="3" borderId="0" xfId="0" applyFont="1" applyFill="1" applyAlignment="1">
      <alignment horizontal="center" wrapText="1"/>
    </xf>
    <xf numFmtId="0" fontId="7" fillId="3" borderId="0" xfId="0" applyFont="1" applyFill="1" applyAlignment="1">
      <alignment vertical="center" wrapText="1"/>
    </xf>
    <xf numFmtId="0" fontId="7" fillId="3" borderId="0" xfId="0" applyFont="1" applyFill="1" applyAlignment="1">
      <alignment wrapText="1"/>
    </xf>
    <xf numFmtId="0" fontId="34" fillId="3" borderId="38" xfId="0" applyFont="1" applyFill="1" applyBorder="1"/>
    <xf numFmtId="0" fontId="34" fillId="3" borderId="0" xfId="0" applyFont="1" applyFill="1"/>
    <xf numFmtId="0" fontId="5" fillId="3" borderId="0" xfId="0" applyFont="1" applyFill="1" applyAlignment="1">
      <alignment vertical="center" wrapText="1"/>
    </xf>
    <xf numFmtId="3" fontId="5" fillId="3" borderId="0" xfId="0" applyNumberFormat="1" applyFont="1" applyFill="1" applyAlignment="1">
      <alignment vertical="center"/>
    </xf>
    <xf numFmtId="0" fontId="7" fillId="3" borderId="39" xfId="0" applyFont="1" applyFill="1" applyBorder="1" applyAlignment="1">
      <alignment horizontal="center" vertical="center" wrapText="1"/>
    </xf>
    <xf numFmtId="4" fontId="15" fillId="3" borderId="12" xfId="0" applyNumberFormat="1" applyFont="1" applyFill="1" applyBorder="1" applyAlignment="1">
      <alignment horizontal="right" vertical="center"/>
    </xf>
    <xf numFmtId="0" fontId="15" fillId="3" borderId="55" xfId="0" applyFont="1" applyFill="1" applyBorder="1" applyAlignment="1">
      <alignment horizontal="center" vertical="center"/>
    </xf>
    <xf numFmtId="4" fontId="15" fillId="3" borderId="58" xfId="0" applyNumberFormat="1" applyFont="1" applyFill="1" applyBorder="1" applyAlignment="1">
      <alignment vertical="center" wrapText="1"/>
    </xf>
    <xf numFmtId="4" fontId="15" fillId="3" borderId="3" xfId="0" applyNumberFormat="1" applyFont="1" applyFill="1" applyBorder="1" applyAlignment="1">
      <alignment horizontal="right" vertical="center"/>
    </xf>
    <xf numFmtId="0" fontId="15" fillId="3" borderId="1" xfId="0" applyFont="1" applyFill="1" applyBorder="1" applyAlignment="1">
      <alignment horizontal="center" vertical="center"/>
    </xf>
    <xf numFmtId="4" fontId="15" fillId="3" borderId="4" xfId="0" applyNumberFormat="1" applyFont="1" applyFill="1" applyBorder="1" applyAlignment="1">
      <alignment vertical="center" wrapText="1"/>
    </xf>
    <xf numFmtId="4" fontId="15" fillId="3" borderId="3" xfId="0" applyNumberFormat="1" applyFont="1" applyFill="1" applyBorder="1" applyAlignment="1">
      <alignment horizontal="right" vertical="top"/>
    </xf>
    <xf numFmtId="0" fontId="15" fillId="3" borderId="1" xfId="0" applyFont="1" applyFill="1" applyBorder="1" applyAlignment="1">
      <alignment horizontal="center" vertical="top"/>
    </xf>
    <xf numFmtId="4" fontId="15" fillId="3" borderId="4" xfId="0" applyNumberFormat="1" applyFont="1" applyFill="1" applyBorder="1" applyAlignment="1">
      <alignment wrapText="1"/>
    </xf>
    <xf numFmtId="4" fontId="15" fillId="3" borderId="5" xfId="0" applyNumberFormat="1" applyFont="1" applyFill="1" applyBorder="1" applyAlignment="1">
      <alignment horizontal="right" vertical="center"/>
    </xf>
    <xf numFmtId="0" fontId="15" fillId="3" borderId="6" xfId="0" applyFont="1" applyFill="1" applyBorder="1" applyAlignment="1">
      <alignment horizontal="center" vertical="center"/>
    </xf>
    <xf numFmtId="4" fontId="15" fillId="3" borderId="7" xfId="2" applyNumberFormat="1" applyFont="1" applyFill="1" applyBorder="1" applyAlignment="1">
      <alignment horizontal="right" vertical="center"/>
    </xf>
    <xf numFmtId="0" fontId="15" fillId="3" borderId="38" xfId="0" applyFont="1" applyFill="1" applyBorder="1"/>
    <xf numFmtId="0" fontId="16" fillId="3" borderId="0" xfId="0" applyFont="1" applyFill="1" applyAlignment="1">
      <alignment horizontal="left"/>
    </xf>
    <xf numFmtId="0" fontId="5" fillId="3" borderId="46" xfId="0" applyFont="1" applyFill="1" applyBorder="1"/>
    <xf numFmtId="0" fontId="15" fillId="3" borderId="0" xfId="0" applyFont="1" applyFill="1" applyAlignment="1">
      <alignment vertical="center"/>
    </xf>
    <xf numFmtId="0" fontId="5" fillId="3" borderId="0" xfId="0" applyFont="1" applyFill="1" applyAlignment="1">
      <alignment vertical="center"/>
    </xf>
    <xf numFmtId="0" fontId="5" fillId="3" borderId="47" xfId="0" applyFont="1" applyFill="1" applyBorder="1"/>
    <xf numFmtId="0" fontId="5" fillId="3" borderId="2" xfId="0" applyFont="1" applyFill="1" applyBorder="1"/>
    <xf numFmtId="0" fontId="15" fillId="3" borderId="38" xfId="0" applyFont="1" applyFill="1" applyBorder="1" applyAlignment="1">
      <alignment vertical="center"/>
    </xf>
    <xf numFmtId="0" fontId="5" fillId="3" borderId="38" xfId="0" applyFont="1" applyFill="1" applyBorder="1" applyAlignment="1">
      <alignment vertical="center"/>
    </xf>
    <xf numFmtId="0" fontId="5" fillId="3" borderId="48" xfId="0" applyFont="1" applyFill="1" applyBorder="1"/>
    <xf numFmtId="0" fontId="15" fillId="0" borderId="0" xfId="0" applyFont="1"/>
    <xf numFmtId="0" fontId="16" fillId="3" borderId="0" xfId="0" applyFont="1" applyFill="1" applyAlignment="1">
      <alignment horizontal="center"/>
    </xf>
    <xf numFmtId="0" fontId="16" fillId="3" borderId="0" xfId="0" applyFont="1" applyFill="1" applyAlignment="1">
      <alignment vertical="center"/>
    </xf>
    <xf numFmtId="0" fontId="15" fillId="3" borderId="0" xfId="0" applyFont="1" applyFill="1" applyAlignment="1">
      <alignment horizontal="left" vertical="center"/>
    </xf>
    <xf numFmtId="174" fontId="15" fillId="3" borderId="0" xfId="0" applyNumberFormat="1" applyFont="1" applyFill="1" applyAlignment="1">
      <alignment vertical="center"/>
    </xf>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175" fontId="15" fillId="7" borderId="0" xfId="0" applyNumberFormat="1" applyFont="1" applyFill="1" applyAlignment="1">
      <alignment vertical="center"/>
    </xf>
    <xf numFmtId="175" fontId="15" fillId="3" borderId="0" xfId="0" applyNumberFormat="1" applyFont="1" applyFill="1" applyAlignment="1">
      <alignment vertical="center"/>
    </xf>
    <xf numFmtId="0" fontId="15" fillId="3" borderId="0" xfId="0" applyFont="1" applyFill="1" applyAlignment="1">
      <alignment wrapText="1"/>
    </xf>
    <xf numFmtId="0" fontId="16" fillId="7" borderId="0" xfId="0" applyFont="1" applyFill="1"/>
    <xf numFmtId="0" fontId="15" fillId="7" borderId="0" xfId="0" applyFont="1" applyFill="1"/>
    <xf numFmtId="0" fontId="7" fillId="5" borderId="2" xfId="0" applyFont="1" applyFill="1" applyBorder="1"/>
    <xf numFmtId="3" fontId="5" fillId="3" borderId="0" xfId="0" applyNumberFormat="1" applyFont="1" applyFill="1" applyAlignment="1">
      <alignment horizontal="right" vertical="center" wrapText="1"/>
    </xf>
    <xf numFmtId="4" fontId="5" fillId="3" borderId="0" xfId="0" applyNumberFormat="1" applyFont="1" applyFill="1" applyAlignment="1">
      <alignment horizontal="right" vertical="center" wrapText="1"/>
    </xf>
    <xf numFmtId="0" fontId="36" fillId="3" borderId="0" xfId="0" applyFont="1" applyFill="1" applyAlignment="1">
      <alignment horizontal="left" vertical="center" wrapText="1"/>
    </xf>
    <xf numFmtId="0" fontId="5" fillId="3" borderId="0" xfId="0" applyFont="1" applyFill="1" applyAlignment="1">
      <alignment horizontal="justify" vertical="justify" wrapText="1"/>
    </xf>
    <xf numFmtId="0" fontId="15" fillId="3" borderId="0" xfId="0" applyFont="1" applyFill="1" applyAlignment="1">
      <alignment horizontal="center"/>
    </xf>
    <xf numFmtId="3" fontId="15" fillId="3" borderId="0" xfId="0" applyNumberFormat="1" applyFont="1" applyFill="1" applyAlignment="1">
      <alignment horizontal="right" vertical="center"/>
    </xf>
    <xf numFmtId="4" fontId="15" fillId="3" borderId="0" xfId="0" applyNumberFormat="1" applyFont="1" applyFill="1" applyAlignment="1">
      <alignment horizontal="right" vertical="center"/>
    </xf>
    <xf numFmtId="0" fontId="15" fillId="3" borderId="0" xfId="0" applyFont="1" applyFill="1" applyAlignment="1">
      <alignment horizontal="center" vertical="center"/>
    </xf>
    <xf numFmtId="0" fontId="7" fillId="3" borderId="0" xfId="0" applyFont="1" applyFill="1" applyAlignment="1">
      <alignment horizontal="left" wrapText="1"/>
    </xf>
    <xf numFmtId="0" fontId="5" fillId="3" borderId="35" xfId="0" applyFont="1" applyFill="1" applyBorder="1" applyAlignment="1">
      <alignment vertical="center"/>
    </xf>
    <xf numFmtId="0" fontId="5" fillId="3" borderId="36" xfId="0" applyFont="1" applyFill="1" applyBorder="1" applyAlignment="1">
      <alignment vertical="center"/>
    </xf>
    <xf numFmtId="0" fontId="5" fillId="3" borderId="3" xfId="0" applyFont="1" applyFill="1" applyBorder="1" applyAlignment="1">
      <alignment vertical="center"/>
    </xf>
    <xf numFmtId="0" fontId="15" fillId="3" borderId="1" xfId="0" applyFont="1" applyFill="1" applyBorder="1" applyAlignment="1">
      <alignment vertical="center"/>
    </xf>
    <xf numFmtId="0" fontId="5" fillId="3" borderId="1" xfId="0" applyFont="1" applyFill="1" applyBorder="1" applyAlignment="1">
      <alignment vertical="center"/>
    </xf>
    <xf numFmtId="0" fontId="15" fillId="3" borderId="5" xfId="0" applyFont="1" applyFill="1" applyBorder="1" applyAlignment="1">
      <alignment vertical="center"/>
    </xf>
    <xf numFmtId="0" fontId="15" fillId="3" borderId="6" xfId="0" applyFont="1" applyFill="1" applyBorder="1" applyAlignment="1">
      <alignment vertical="center"/>
    </xf>
    <xf numFmtId="0" fontId="7" fillId="3" borderId="50" xfId="0" applyFont="1" applyFill="1" applyBorder="1" applyAlignment="1">
      <alignment vertical="center"/>
    </xf>
    <xf numFmtId="0" fontId="15" fillId="3" borderId="48" xfId="0" applyFont="1" applyFill="1" applyBorder="1" applyAlignment="1">
      <alignment vertical="center"/>
    </xf>
    <xf numFmtId="0" fontId="7" fillId="3" borderId="20" xfId="0" applyFont="1" applyFill="1" applyBorder="1" applyAlignment="1">
      <alignment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35" fillId="3" borderId="38" xfId="0" applyFont="1" applyFill="1" applyBorder="1"/>
    <xf numFmtId="0" fontId="33" fillId="3" borderId="38" xfId="0" applyFont="1" applyFill="1" applyBorder="1"/>
    <xf numFmtId="0" fontId="33" fillId="3" borderId="0" xfId="0" applyFont="1" applyFill="1"/>
    <xf numFmtId="0" fontId="15" fillId="3" borderId="16" xfId="0" applyFont="1" applyFill="1" applyBorder="1" applyAlignment="1">
      <alignment vertical="center"/>
    </xf>
    <xf numFmtId="0" fontId="16" fillId="3" borderId="28" xfId="0" applyFont="1" applyFill="1" applyBorder="1" applyAlignment="1">
      <alignment vertical="center"/>
    </xf>
    <xf numFmtId="0" fontId="16" fillId="3" borderId="29" xfId="0" applyFont="1" applyFill="1" applyBorder="1" applyAlignment="1">
      <alignment vertical="center"/>
    </xf>
    <xf numFmtId="0" fontId="37" fillId="3" borderId="29" xfId="0" applyFont="1" applyFill="1" applyBorder="1" applyAlignment="1">
      <alignment vertical="center"/>
    </xf>
    <xf numFmtId="0" fontId="16" fillId="3" borderId="21" xfId="0" applyFont="1" applyFill="1" applyBorder="1" applyAlignment="1">
      <alignment vertical="center"/>
    </xf>
    <xf numFmtId="0" fontId="15" fillId="3" borderId="21" xfId="0" applyFont="1" applyFill="1" applyBorder="1" applyAlignment="1">
      <alignment vertical="center"/>
    </xf>
    <xf numFmtId="3" fontId="15" fillId="3" borderId="21" xfId="0" applyNumberFormat="1" applyFont="1" applyFill="1" applyBorder="1" applyAlignment="1">
      <alignment vertical="center"/>
    </xf>
    <xf numFmtId="49" fontId="15" fillId="3" borderId="21" xfId="0" applyNumberFormat="1" applyFont="1" applyFill="1" applyBorder="1" applyAlignment="1">
      <alignment horizontal="left" vertical="center"/>
    </xf>
    <xf numFmtId="3" fontId="37" fillId="3" borderId="21" xfId="0" applyNumberFormat="1" applyFont="1" applyFill="1" applyBorder="1" applyAlignment="1">
      <alignment horizontal="center" vertical="center"/>
    </xf>
    <xf numFmtId="3" fontId="37" fillId="4" borderId="2" xfId="0" applyNumberFormat="1" applyFont="1" applyFill="1" applyBorder="1" applyAlignment="1">
      <alignment horizontal="center" vertical="center"/>
    </xf>
    <xf numFmtId="3" fontId="38" fillId="3" borderId="21" xfId="0" applyNumberFormat="1" applyFont="1" applyFill="1" applyBorder="1" applyAlignment="1">
      <alignment vertical="center"/>
    </xf>
    <xf numFmtId="0" fontId="38" fillId="3" borderId="21" xfId="0" applyFont="1" applyFill="1" applyBorder="1" applyAlignment="1">
      <alignment horizontal="center" vertical="center"/>
    </xf>
    <xf numFmtId="0" fontId="38" fillId="3" borderId="21" xfId="0" applyFont="1" applyFill="1" applyBorder="1" applyAlignment="1">
      <alignment horizontal="left" vertical="center"/>
    </xf>
    <xf numFmtId="0" fontId="38" fillId="3" borderId="21" xfId="0" applyFont="1" applyFill="1" applyBorder="1" applyAlignment="1">
      <alignment vertical="center"/>
    </xf>
    <xf numFmtId="0" fontId="38" fillId="3" borderId="22" xfId="0" applyFont="1" applyFill="1" applyBorder="1" applyAlignment="1">
      <alignment vertical="center"/>
    </xf>
    <xf numFmtId="0" fontId="15" fillId="3" borderId="28" xfId="0" applyFont="1" applyFill="1" applyBorder="1" applyAlignment="1">
      <alignment vertical="center"/>
    </xf>
    <xf numFmtId="167" fontId="16" fillId="3" borderId="29" xfId="0" applyNumberFormat="1" applyFont="1" applyFill="1" applyBorder="1" applyAlignment="1">
      <alignment vertical="center"/>
    </xf>
    <xf numFmtId="0" fontId="15" fillId="3" borderId="29" xfId="0" applyFont="1" applyFill="1" applyBorder="1" applyAlignment="1">
      <alignment vertical="center"/>
    </xf>
    <xf numFmtId="0" fontId="16" fillId="3" borderId="29" xfId="0" applyFont="1" applyFill="1" applyBorder="1" applyAlignment="1">
      <alignment horizontal="right" vertical="center"/>
    </xf>
    <xf numFmtId="0" fontId="38" fillId="3" borderId="29" xfId="0" applyFont="1" applyFill="1" applyBorder="1" applyAlignment="1">
      <alignment vertical="center"/>
    </xf>
    <xf numFmtId="0" fontId="38" fillId="3" borderId="30" xfId="0" applyFont="1" applyFill="1" applyBorder="1" applyAlignment="1">
      <alignment vertical="center"/>
    </xf>
    <xf numFmtId="0" fontId="16" fillId="3" borderId="49" xfId="0" applyFont="1" applyFill="1" applyBorder="1" applyAlignment="1">
      <alignment vertical="center"/>
    </xf>
    <xf numFmtId="0" fontId="15" fillId="3" borderId="47" xfId="0" applyFont="1" applyFill="1" applyBorder="1" applyAlignment="1">
      <alignment vertical="center"/>
    </xf>
    <xf numFmtId="0" fontId="16" fillId="3" borderId="16" xfId="0" applyFont="1" applyFill="1" applyBorder="1" applyAlignment="1">
      <alignment vertical="center"/>
    </xf>
    <xf numFmtId="0" fontId="16" fillId="3" borderId="21" xfId="0" applyFont="1" applyFill="1" applyBorder="1" applyAlignment="1">
      <alignment horizontal="right" vertical="center"/>
    </xf>
    <xf numFmtId="166" fontId="38" fillId="3" borderId="21" xfId="0" applyNumberFormat="1" applyFont="1" applyFill="1" applyBorder="1" applyAlignment="1">
      <alignment vertical="center"/>
    </xf>
    <xf numFmtId="166" fontId="38" fillId="3" borderId="22" xfId="0" applyNumberFormat="1" applyFont="1" applyFill="1" applyBorder="1" applyAlignment="1">
      <alignment vertical="center"/>
    </xf>
    <xf numFmtId="0" fontId="15" fillId="3" borderId="49" xfId="0" applyFont="1" applyFill="1" applyBorder="1"/>
    <xf numFmtId="4" fontId="16" fillId="3" borderId="0" xfId="0" applyNumberFormat="1" applyFont="1" applyFill="1"/>
    <xf numFmtId="3" fontId="15" fillId="3" borderId="0" xfId="0" applyNumberFormat="1" applyFont="1" applyFill="1" applyAlignment="1">
      <alignment horizontal="left"/>
    </xf>
    <xf numFmtId="0" fontId="38" fillId="3" borderId="0" xfId="0" applyFont="1" applyFill="1"/>
    <xf numFmtId="0" fontId="38" fillId="3" borderId="47" xfId="0" applyFont="1" applyFill="1" applyBorder="1"/>
    <xf numFmtId="4" fontId="16" fillId="3" borderId="21" xfId="0" applyNumberFormat="1" applyFont="1" applyFill="1" applyBorder="1" applyAlignment="1">
      <alignment vertical="center"/>
    </xf>
    <xf numFmtId="3" fontId="15" fillId="3" borderId="21" xfId="0" applyNumberFormat="1" applyFont="1" applyFill="1" applyBorder="1" applyAlignment="1">
      <alignment horizontal="left" vertical="center"/>
    </xf>
    <xf numFmtId="0" fontId="38" fillId="3" borderId="0" xfId="0" applyFont="1" applyFill="1" applyAlignment="1">
      <alignment vertical="center"/>
    </xf>
    <xf numFmtId="9" fontId="16" fillId="3" borderId="16" xfId="0" applyNumberFormat="1" applyFont="1" applyFill="1" applyBorder="1" applyAlignment="1">
      <alignment horizontal="left" vertical="center"/>
    </xf>
    <xf numFmtId="3" fontId="38" fillId="3" borderId="21" xfId="0" applyNumberFormat="1" applyFont="1" applyFill="1" applyBorder="1" applyAlignment="1">
      <alignment horizontal="center" vertical="center"/>
    </xf>
    <xf numFmtId="3" fontId="38" fillId="3" borderId="22" xfId="0" applyNumberFormat="1" applyFont="1" applyFill="1" applyBorder="1" applyAlignment="1">
      <alignment vertical="center" wrapText="1"/>
    </xf>
    <xf numFmtId="3" fontId="16" fillId="3" borderId="21" xfId="0" applyNumberFormat="1" applyFont="1" applyFill="1" applyBorder="1" applyAlignment="1">
      <alignment horizontal="center" vertical="center"/>
    </xf>
    <xf numFmtId="169" fontId="37" fillId="3" borderId="16" xfId="0" applyNumberFormat="1" applyFont="1" applyFill="1" applyBorder="1" applyAlignment="1">
      <alignment vertical="center"/>
    </xf>
    <xf numFmtId="3" fontId="38" fillId="3" borderId="22" xfId="0" applyNumberFormat="1" applyFont="1" applyFill="1" applyBorder="1" applyAlignment="1">
      <alignment vertical="center"/>
    </xf>
    <xf numFmtId="3" fontId="38" fillId="3" borderId="29" xfId="0" applyNumberFormat="1" applyFont="1" applyFill="1" applyBorder="1" applyAlignment="1">
      <alignment horizontal="right" vertical="center" wrapText="1"/>
    </xf>
    <xf numFmtId="4" fontId="38" fillId="3" borderId="29" xfId="0" applyNumberFormat="1" applyFont="1" applyFill="1" applyBorder="1" applyAlignment="1">
      <alignment horizontal="right" vertical="center" wrapText="1"/>
    </xf>
    <xf numFmtId="4" fontId="38" fillId="3" borderId="30" xfId="0" applyNumberFormat="1" applyFont="1" applyFill="1" applyBorder="1" applyAlignment="1">
      <alignment horizontal="right" vertical="center" wrapText="1"/>
    </xf>
    <xf numFmtId="9" fontId="16" fillId="3" borderId="16" xfId="0" applyNumberFormat="1" applyFont="1" applyFill="1" applyBorder="1" applyAlignment="1">
      <alignment vertical="center"/>
    </xf>
    <xf numFmtId="3" fontId="38" fillId="3" borderId="21" xfId="0" applyNumberFormat="1" applyFont="1" applyFill="1" applyBorder="1" applyAlignment="1">
      <alignment vertical="center" wrapText="1"/>
    </xf>
    <xf numFmtId="3" fontId="38" fillId="3" borderId="38" xfId="0" applyNumberFormat="1" applyFont="1" applyFill="1" applyBorder="1" applyAlignment="1">
      <alignment horizontal="right" vertical="center" wrapText="1"/>
    </xf>
    <xf numFmtId="3" fontId="38" fillId="3" borderId="48" xfId="0" applyNumberFormat="1" applyFont="1" applyFill="1" applyBorder="1" applyAlignment="1">
      <alignment horizontal="right" vertical="center" wrapText="1"/>
    </xf>
    <xf numFmtId="0" fontId="38" fillId="3" borderId="38" xfId="0" applyFont="1" applyFill="1" applyBorder="1" applyAlignment="1">
      <alignment vertical="center"/>
    </xf>
    <xf numFmtId="0" fontId="37" fillId="3" borderId="38" xfId="0" applyFont="1" applyFill="1" applyBorder="1" applyAlignment="1">
      <alignment vertical="center"/>
    </xf>
    <xf numFmtId="0" fontId="38" fillId="3" borderId="48" xfId="0" applyFont="1" applyFill="1" applyBorder="1" applyAlignment="1">
      <alignment vertical="center"/>
    </xf>
    <xf numFmtId="0" fontId="16" fillId="3" borderId="49" xfId="0" applyFont="1" applyFill="1" applyBorder="1" applyAlignment="1">
      <alignment horizontal="center" vertical="center"/>
    </xf>
    <xf numFmtId="0" fontId="16" fillId="3" borderId="0" xfId="0" applyFont="1" applyFill="1" applyAlignment="1">
      <alignment horizontal="center" vertical="center"/>
    </xf>
    <xf numFmtId="0" fontId="15" fillId="3" borderId="21" xfId="0" applyFont="1" applyFill="1" applyBorder="1"/>
    <xf numFmtId="0" fontId="15" fillId="3" borderId="21" xfId="0" applyFont="1" applyFill="1" applyBorder="1" applyAlignment="1">
      <alignment horizontal="right"/>
    </xf>
    <xf numFmtId="173" fontId="15" fillId="3" borderId="0" xfId="0" applyNumberFormat="1" applyFont="1" applyFill="1"/>
    <xf numFmtId="0" fontId="15" fillId="3" borderId="28" xfId="0" applyFont="1" applyFill="1" applyBorder="1"/>
    <xf numFmtId="0" fontId="15" fillId="3" borderId="29" xfId="0" applyFont="1" applyFill="1" applyBorder="1"/>
    <xf numFmtId="0" fontId="38" fillId="3" borderId="29" xfId="0" applyFont="1" applyFill="1" applyBorder="1"/>
    <xf numFmtId="0" fontId="38" fillId="3" borderId="30" xfId="0" applyFont="1" applyFill="1" applyBorder="1"/>
    <xf numFmtId="0" fontId="15" fillId="3" borderId="50" xfId="0" applyFont="1" applyFill="1" applyBorder="1"/>
    <xf numFmtId="0" fontId="38" fillId="3" borderId="38" xfId="0" applyFont="1" applyFill="1" applyBorder="1"/>
    <xf numFmtId="0" fontId="38" fillId="3" borderId="48" xfId="0" applyFont="1" applyFill="1" applyBorder="1"/>
    <xf numFmtId="0" fontId="16" fillId="3" borderId="28" xfId="0" applyFont="1" applyFill="1" applyBorder="1"/>
    <xf numFmtId="0" fontId="38" fillId="3" borderId="49" xfId="0" applyFont="1" applyFill="1" applyBorder="1"/>
    <xf numFmtId="0" fontId="16" fillId="3" borderId="29" xfId="0" applyFont="1" applyFill="1" applyBorder="1"/>
    <xf numFmtId="0" fontId="16" fillId="3" borderId="50" xfId="0" applyFont="1" applyFill="1" applyBorder="1"/>
    <xf numFmtId="0" fontId="16" fillId="3" borderId="49" xfId="0" applyFont="1" applyFill="1" applyBorder="1"/>
    <xf numFmtId="0" fontId="15" fillId="0" borderId="49" xfId="0" applyFont="1" applyBorder="1"/>
    <xf numFmtId="0" fontId="5" fillId="3" borderId="5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3" borderId="10" xfId="0" applyFill="1" applyBorder="1" applyAlignment="1">
      <alignment horizontal="center" vertical="center"/>
    </xf>
    <xf numFmtId="4" fontId="27" fillId="0" borderId="27" xfId="0" applyNumberFormat="1" applyFont="1" applyBorder="1" applyAlignment="1">
      <alignment horizontal="right"/>
    </xf>
    <xf numFmtId="0" fontId="38" fillId="3" borderId="50" xfId="0" applyFont="1" applyFill="1" applyBorder="1" applyAlignment="1">
      <alignment vertical="center"/>
    </xf>
    <xf numFmtId="169" fontId="15" fillId="6" borderId="21" xfId="0" applyNumberFormat="1" applyFont="1" applyFill="1" applyBorder="1" applyAlignment="1">
      <alignment horizontal="center" vertical="center"/>
    </xf>
    <xf numFmtId="3" fontId="15" fillId="6" borderId="21" xfId="0" applyNumberFormat="1" applyFont="1" applyFill="1" applyBorder="1" applyAlignment="1">
      <alignment vertical="center"/>
    </xf>
    <xf numFmtId="0" fontId="15" fillId="6" borderId="21" xfId="0" applyFont="1" applyFill="1" applyBorder="1" applyAlignment="1">
      <alignment vertical="center"/>
    </xf>
    <xf numFmtId="170" fontId="15" fillId="6" borderId="21" xfId="0" applyNumberFormat="1" applyFont="1" applyFill="1" applyBorder="1" applyAlignment="1">
      <alignment horizontal="center" vertical="center"/>
    </xf>
    <xf numFmtId="0" fontId="5" fillId="3" borderId="56" xfId="0" applyFont="1" applyFill="1" applyBorder="1" applyAlignment="1">
      <alignment horizontal="center" vertical="center"/>
    </xf>
    <xf numFmtId="0" fontId="5" fillId="3" borderId="11" xfId="0" applyFont="1" applyFill="1" applyBorder="1" applyAlignment="1">
      <alignment horizontal="center" vertical="center"/>
    </xf>
    <xf numFmtId="0" fontId="7" fillId="3" borderId="2" xfId="0" applyFont="1" applyFill="1" applyBorder="1" applyAlignment="1">
      <alignment horizontal="center" vertical="center" wrapText="1"/>
    </xf>
    <xf numFmtId="0" fontId="5" fillId="3" borderId="20" xfId="0" applyFont="1" applyFill="1" applyBorder="1" applyAlignment="1">
      <alignment horizontal="center" vertical="center"/>
    </xf>
    <xf numFmtId="0" fontId="0" fillId="3" borderId="20" xfId="0" applyFill="1" applyBorder="1" applyAlignment="1">
      <alignment horizontal="center" vertical="center"/>
    </xf>
    <xf numFmtId="4" fontId="18" fillId="0" borderId="0" xfId="0" applyNumberFormat="1" applyFont="1"/>
    <xf numFmtId="4" fontId="18" fillId="6" borderId="0" xfId="0" applyNumberFormat="1" applyFont="1" applyFill="1"/>
    <xf numFmtId="0" fontId="7" fillId="3" borderId="40" xfId="0" applyFont="1" applyFill="1" applyBorder="1" applyAlignment="1">
      <alignment horizontal="center" vertical="center"/>
    </xf>
    <xf numFmtId="0" fontId="33" fillId="3" borderId="0" xfId="0" applyFont="1" applyFill="1" applyAlignment="1">
      <alignment horizontal="center" vertical="center" wrapText="1"/>
    </xf>
    <xf numFmtId="4" fontId="14" fillId="0" borderId="0" xfId="0" applyNumberFormat="1" applyFont="1"/>
    <xf numFmtId="4" fontId="5" fillId="0" borderId="10" xfId="0" applyNumberFormat="1" applyFont="1" applyBorder="1"/>
    <xf numFmtId="4" fontId="5" fillId="0" borderId="11" xfId="0" applyNumberFormat="1" applyFont="1" applyBorder="1"/>
    <xf numFmtId="0" fontId="40" fillId="3" borderId="0" xfId="0" applyFont="1" applyFill="1"/>
    <xf numFmtId="0" fontId="41" fillId="3" borderId="0" xfId="0" applyFont="1" applyFill="1"/>
    <xf numFmtId="0" fontId="42" fillId="3" borderId="0" xfId="0" applyFont="1" applyFill="1"/>
    <xf numFmtId="0" fontId="43" fillId="3" borderId="0" xfId="0" applyFont="1" applyFill="1"/>
    <xf numFmtId="0" fontId="14" fillId="0" borderId="14" xfId="0" applyFont="1" applyBorder="1" applyAlignment="1">
      <alignment horizontal="center" vertical="center"/>
    </xf>
    <xf numFmtId="0" fontId="14" fillId="3" borderId="39" xfId="0" applyFont="1" applyFill="1" applyBorder="1" applyAlignment="1">
      <alignment horizontal="center" vertical="center" wrapText="1"/>
    </xf>
    <xf numFmtId="0" fontId="14" fillId="3" borderId="2" xfId="0" applyFont="1" applyFill="1" applyBorder="1" applyAlignment="1">
      <alignment horizontal="center" vertical="center"/>
    </xf>
    <xf numFmtId="0" fontId="14" fillId="3" borderId="2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14" fillId="3" borderId="40" xfId="0" applyFont="1" applyFill="1" applyBorder="1" applyAlignment="1">
      <alignment horizontal="center" vertical="center" wrapText="1"/>
    </xf>
    <xf numFmtId="3" fontId="0" fillId="3" borderId="24" xfId="0" applyNumberFormat="1" applyFill="1" applyBorder="1" applyAlignment="1">
      <alignment vertical="center"/>
    </xf>
    <xf numFmtId="3" fontId="0" fillId="3" borderId="20" xfId="0" applyNumberFormat="1" applyFill="1" applyBorder="1" applyAlignment="1">
      <alignment horizontal="right" vertical="center"/>
    </xf>
    <xf numFmtId="3" fontId="0" fillId="3" borderId="26" xfId="0" applyNumberFormat="1" applyFill="1" applyBorder="1" applyAlignment="1">
      <alignment vertical="center"/>
    </xf>
    <xf numFmtId="3" fontId="0" fillId="3" borderId="56" xfId="0" applyNumberFormat="1" applyFill="1" applyBorder="1" applyAlignment="1">
      <alignment horizontal="right" vertical="center"/>
    </xf>
    <xf numFmtId="3" fontId="14" fillId="3" borderId="0" xfId="0" applyNumberFormat="1" applyFont="1" applyFill="1"/>
    <xf numFmtId="0" fontId="0" fillId="3" borderId="20" xfId="0" applyFill="1" applyBorder="1" applyAlignment="1">
      <alignment vertical="center" wrapText="1"/>
    </xf>
    <xf numFmtId="0" fontId="0" fillId="3" borderId="10" xfId="0" applyFill="1" applyBorder="1" applyAlignment="1">
      <alignment vertical="center" wrapText="1"/>
    </xf>
    <xf numFmtId="0" fontId="5" fillId="3" borderId="0" xfId="0" applyFont="1" applyFill="1" applyAlignment="1">
      <alignment horizontal="left" vertical="center"/>
    </xf>
    <xf numFmtId="0" fontId="46" fillId="3" borderId="0" xfId="0" applyFont="1" applyFill="1"/>
    <xf numFmtId="0" fontId="1" fillId="3" borderId="0" xfId="0" applyFont="1" applyFill="1" applyAlignment="1">
      <alignment horizontal="left"/>
    </xf>
    <xf numFmtId="4" fontId="5" fillId="3" borderId="31" xfId="0" applyNumberFormat="1" applyFont="1" applyFill="1" applyBorder="1"/>
    <xf numFmtId="0" fontId="50" fillId="3" borderId="0" xfId="0" applyFont="1" applyFill="1"/>
    <xf numFmtId="0" fontId="47" fillId="3" borderId="38" xfId="0" applyFont="1" applyFill="1" applyBorder="1"/>
    <xf numFmtId="0" fontId="39" fillId="3" borderId="0" xfId="0" applyFont="1" applyFill="1"/>
    <xf numFmtId="0" fontId="39" fillId="3" borderId="0" xfId="0" applyFont="1" applyFill="1" applyAlignment="1">
      <alignment horizontal="center" wrapText="1"/>
    </xf>
    <xf numFmtId="4" fontId="5" fillId="3" borderId="26" xfId="0" applyNumberFormat="1" applyFont="1" applyFill="1" applyBorder="1"/>
    <xf numFmtId="49" fontId="5" fillId="3" borderId="20" xfId="0" applyNumberFormat="1" applyFont="1" applyFill="1" applyBorder="1" applyAlignment="1">
      <alignment horizontal="center"/>
    </xf>
    <xf numFmtId="49" fontId="5" fillId="3" borderId="10" xfId="0" applyNumberFormat="1" applyFont="1" applyFill="1" applyBorder="1" applyAlignment="1">
      <alignment horizontal="center"/>
    </xf>
    <xf numFmtId="0" fontId="16" fillId="6" borderId="16" xfId="0" applyFont="1" applyFill="1" applyBorder="1" applyAlignment="1">
      <alignment vertical="center"/>
    </xf>
    <xf numFmtId="0" fontId="14" fillId="3" borderId="15" xfId="0" applyFont="1" applyFill="1" applyBorder="1" applyAlignment="1">
      <alignment horizontal="center" vertical="center"/>
    </xf>
    <xf numFmtId="0" fontId="53" fillId="12" borderId="48" xfId="0" applyFont="1" applyFill="1" applyBorder="1" applyAlignment="1">
      <alignment horizontal="center" vertical="center" textRotation="90" wrapText="1"/>
    </xf>
    <xf numFmtId="0" fontId="54" fillId="0" borderId="47" xfId="0" applyFont="1" applyBorder="1" applyAlignment="1">
      <alignment horizontal="center" vertical="center" wrapText="1"/>
    </xf>
    <xf numFmtId="0" fontId="54" fillId="0" borderId="48" xfId="0" applyFont="1" applyBorder="1" applyAlignment="1">
      <alignment horizontal="center" vertical="center" wrapText="1"/>
    </xf>
    <xf numFmtId="0" fontId="54" fillId="0" borderId="46" xfId="0" applyFont="1" applyBorder="1" applyAlignment="1">
      <alignment horizontal="center" vertical="center"/>
    </xf>
    <xf numFmtId="0" fontId="54" fillId="0" borderId="48" xfId="0" applyFont="1" applyBorder="1" applyAlignment="1">
      <alignment horizontal="center" vertical="center" textRotation="90"/>
    </xf>
    <xf numFmtId="0" fontId="54" fillId="0" borderId="48" xfId="0" applyFont="1" applyBorder="1" applyAlignment="1">
      <alignment horizontal="justify" vertical="center"/>
    </xf>
    <xf numFmtId="0" fontId="54" fillId="0" borderId="48" xfId="0" applyFont="1" applyBorder="1" applyAlignment="1">
      <alignment horizontal="center" vertical="center"/>
    </xf>
    <xf numFmtId="0" fontId="54" fillId="0" borderId="47" xfId="0" applyFont="1" applyBorder="1" applyAlignment="1">
      <alignment vertical="center"/>
    </xf>
    <xf numFmtId="0" fontId="54" fillId="0" borderId="47" xfId="0" applyFont="1" applyBorder="1" applyAlignment="1">
      <alignment vertical="center" wrapText="1"/>
    </xf>
    <xf numFmtId="0" fontId="54" fillId="0" borderId="2" xfId="0" applyFont="1" applyBorder="1" applyAlignment="1">
      <alignment horizontal="center" vertical="center"/>
    </xf>
    <xf numFmtId="0" fontId="54" fillId="0" borderId="22" xfId="0" applyFont="1" applyBorder="1" applyAlignment="1">
      <alignment horizontal="center" vertical="center" textRotation="90"/>
    </xf>
    <xf numFmtId="0" fontId="54" fillId="0" borderId="22" xfId="0" applyFont="1" applyBorder="1" applyAlignment="1">
      <alignment horizontal="justify" vertical="center"/>
    </xf>
    <xf numFmtId="0" fontId="54" fillId="0" borderId="22" xfId="0" applyFont="1" applyBorder="1" applyAlignment="1">
      <alignment horizontal="center" vertical="center"/>
    </xf>
    <xf numFmtId="0" fontId="54" fillId="0" borderId="22" xfId="0" applyFont="1" applyBorder="1" applyAlignment="1">
      <alignment horizontal="center" vertical="center" wrapText="1"/>
    </xf>
    <xf numFmtId="0" fontId="0" fillId="0" borderId="48" xfId="0" applyBorder="1" applyAlignment="1">
      <alignment vertical="center" wrapText="1"/>
    </xf>
    <xf numFmtId="0" fontId="33" fillId="3" borderId="0" xfId="0" applyFont="1" applyFill="1" applyAlignment="1">
      <alignment vertical="center"/>
    </xf>
    <xf numFmtId="0" fontId="0" fillId="0" borderId="23" xfId="0" applyBorder="1" applyAlignment="1">
      <alignment horizontal="center" vertical="center"/>
    </xf>
    <xf numFmtId="3" fontId="0" fillId="3" borderId="28" xfId="0" applyNumberFormat="1" applyFill="1" applyBorder="1" applyAlignment="1">
      <alignment vertical="center"/>
    </xf>
    <xf numFmtId="3" fontId="0" fillId="3" borderId="42" xfId="0" applyNumberFormat="1" applyFill="1" applyBorder="1" applyAlignment="1">
      <alignment vertical="center"/>
    </xf>
    <xf numFmtId="0" fontId="0" fillId="0" borderId="18" xfId="0" applyBorder="1" applyAlignment="1">
      <alignment horizontal="center" vertical="center"/>
    </xf>
    <xf numFmtId="3" fontId="0" fillId="3" borderId="18" xfId="0" applyNumberFormat="1" applyFill="1" applyBorder="1" applyAlignment="1">
      <alignment vertical="center"/>
    </xf>
    <xf numFmtId="3" fontId="0" fillId="3" borderId="10" xfId="0" applyNumberFormat="1" applyFill="1" applyBorder="1" applyAlignment="1">
      <alignment vertical="center"/>
    </xf>
    <xf numFmtId="0" fontId="0" fillId="3" borderId="11" xfId="0" applyFill="1" applyBorder="1" applyAlignment="1">
      <alignment horizontal="center" vertical="center"/>
    </xf>
    <xf numFmtId="0" fontId="54" fillId="0" borderId="2" xfId="0" applyFont="1" applyBorder="1" applyAlignment="1">
      <alignment horizontal="justify" vertical="center"/>
    </xf>
    <xf numFmtId="0" fontId="7" fillId="3" borderId="39" xfId="0" applyFont="1" applyFill="1" applyBorder="1" applyAlignment="1">
      <alignment vertical="center"/>
    </xf>
    <xf numFmtId="0" fontId="7" fillId="3" borderId="40" xfId="0" applyFont="1" applyFill="1" applyBorder="1" applyAlignment="1">
      <alignment horizontal="center" wrapText="1"/>
    </xf>
    <xf numFmtId="0" fontId="16" fillId="3" borderId="0" xfId="0" applyFont="1" applyFill="1" applyAlignment="1">
      <alignment wrapText="1"/>
    </xf>
    <xf numFmtId="0" fontId="16" fillId="3" borderId="0" xfId="0" applyFont="1" applyFill="1" applyAlignment="1">
      <alignment horizontal="left" vertical="center"/>
    </xf>
    <xf numFmtId="0" fontId="7" fillId="3" borderId="2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8" xfId="0" applyFont="1" applyFill="1" applyBorder="1" applyAlignment="1">
      <alignment horizontal="center" vertical="center" wrapText="1"/>
    </xf>
    <xf numFmtId="0" fontId="56" fillId="0" borderId="1" xfId="0" applyFont="1" applyBorder="1" applyAlignment="1">
      <alignment vertical="center" wrapText="1"/>
    </xf>
    <xf numFmtId="0" fontId="5" fillId="3" borderId="17" xfId="0" applyFont="1" applyFill="1" applyBorder="1" applyAlignment="1">
      <alignment horizontal="center" vertical="center" wrapText="1"/>
    </xf>
    <xf numFmtId="0" fontId="5" fillId="3" borderId="10" xfId="0" applyFont="1" applyFill="1" applyBorder="1"/>
    <xf numFmtId="0" fontId="5" fillId="3" borderId="11" xfId="0" applyFont="1" applyFill="1" applyBorder="1"/>
    <xf numFmtId="0" fontId="56" fillId="0" borderId="55" xfId="0" applyFont="1" applyBorder="1" applyAlignment="1">
      <alignment vertical="center"/>
    </xf>
    <xf numFmtId="0" fontId="56" fillId="0" borderId="1" xfId="0" applyFont="1" applyBorder="1" applyAlignment="1">
      <alignment vertical="center"/>
    </xf>
    <xf numFmtId="0" fontId="56" fillId="0" borderId="67" xfId="0" applyFont="1" applyBorder="1" applyAlignment="1">
      <alignment vertical="center"/>
    </xf>
    <xf numFmtId="37" fontId="54" fillId="0" borderId="55" xfId="2" applyNumberFormat="1" applyFont="1" applyBorder="1" applyAlignment="1">
      <alignment vertical="center"/>
    </xf>
    <xf numFmtId="37" fontId="54" fillId="0" borderId="1" xfId="2" applyNumberFormat="1" applyFont="1" applyBorder="1" applyAlignment="1">
      <alignment vertical="center"/>
    </xf>
    <xf numFmtId="37" fontId="54" fillId="0" borderId="1" xfId="2" applyNumberFormat="1" applyFont="1" applyBorder="1" applyAlignment="1">
      <alignment horizontal="right" vertical="center"/>
    </xf>
    <xf numFmtId="37" fontId="54" fillId="0" borderId="1" xfId="2" applyNumberFormat="1" applyFont="1" applyFill="1" applyBorder="1" applyAlignment="1">
      <alignment horizontal="right" vertical="center"/>
    </xf>
    <xf numFmtId="37" fontId="13" fillId="0" borderId="67" xfId="2" applyNumberFormat="1" applyFont="1" applyBorder="1"/>
    <xf numFmtId="37" fontId="13" fillId="0" borderId="1" xfId="2" applyNumberFormat="1" applyFont="1" applyFill="1" applyBorder="1" applyAlignment="1">
      <alignment vertical="center" wrapText="1"/>
    </xf>
    <xf numFmtId="0" fontId="0" fillId="3" borderId="56" xfId="0" applyFill="1" applyBorder="1" applyAlignment="1">
      <alignment horizontal="center" vertical="center"/>
    </xf>
    <xf numFmtId="0" fontId="5" fillId="3" borderId="2" xfId="0" applyFont="1" applyFill="1" applyBorder="1" applyAlignment="1">
      <alignment horizontal="center" vertical="center"/>
    </xf>
    <xf numFmtId="0" fontId="5" fillId="3" borderId="23" xfId="0" applyFont="1" applyFill="1" applyBorder="1" applyAlignment="1">
      <alignment horizontal="center" vertical="center" wrapText="1"/>
    </xf>
    <xf numFmtId="0" fontId="7" fillId="3" borderId="42" xfId="0" applyFont="1" applyFill="1" applyBorder="1" applyAlignment="1">
      <alignment wrapText="1"/>
    </xf>
    <xf numFmtId="0" fontId="5" fillId="3" borderId="16" xfId="0" applyFont="1" applyFill="1" applyBorder="1" applyAlignment="1">
      <alignment vertical="center"/>
    </xf>
    <xf numFmtId="0" fontId="0" fillId="3" borderId="65" xfId="0" applyFill="1" applyBorder="1"/>
    <xf numFmtId="0" fontId="0" fillId="3" borderId="46" xfId="0" applyFill="1" applyBorder="1"/>
    <xf numFmtId="0" fontId="0" fillId="3" borderId="20" xfId="0" applyFill="1" applyBorder="1" applyAlignment="1">
      <alignment horizontal="center"/>
    </xf>
    <xf numFmtId="0" fontId="5" fillId="3" borderId="56" xfId="0" applyFont="1" applyFill="1" applyBorder="1" applyAlignment="1">
      <alignment horizontal="center"/>
    </xf>
    <xf numFmtId="0" fontId="7" fillId="3" borderId="16" xfId="0" applyFont="1" applyFill="1" applyBorder="1" applyAlignment="1">
      <alignment horizontal="center" vertical="center" wrapText="1"/>
    </xf>
    <xf numFmtId="49" fontId="16" fillId="3" borderId="0" xfId="1" applyNumberFormat="1" applyFont="1" applyFill="1" applyBorder="1" applyAlignment="1">
      <alignment horizontal="center"/>
    </xf>
    <xf numFmtId="0" fontId="0" fillId="0" borderId="17" xfId="0" applyBorder="1" applyAlignment="1">
      <alignment horizontal="center"/>
    </xf>
    <xf numFmtId="0" fontId="0" fillId="0" borderId="31" xfId="0" applyBorder="1" applyAlignment="1">
      <alignment horizontal="center"/>
    </xf>
    <xf numFmtId="0" fontId="54" fillId="0" borderId="55" xfId="0" applyFont="1" applyBorder="1" applyAlignment="1">
      <alignment horizontal="center" vertical="center"/>
    </xf>
    <xf numFmtId="0" fontId="54" fillId="0" borderId="55" xfId="0" applyFont="1" applyBorder="1" applyAlignment="1">
      <alignment vertical="center" wrapText="1"/>
    </xf>
    <xf numFmtId="0" fontId="54" fillId="0" borderId="1" xfId="0" applyFont="1" applyBorder="1" applyAlignment="1">
      <alignment horizontal="center" vertical="center"/>
    </xf>
    <xf numFmtId="0" fontId="54" fillId="0" borderId="1" xfId="0" applyFont="1" applyBorder="1" applyAlignment="1">
      <alignment vertical="center" wrapText="1"/>
    </xf>
    <xf numFmtId="0" fontId="54" fillId="0" borderId="67" xfId="0" applyFont="1" applyBorder="1" applyAlignment="1">
      <alignment horizontal="center" vertical="center"/>
    </xf>
    <xf numFmtId="0" fontId="54" fillId="0" borderId="67" xfId="0" applyFont="1" applyBorder="1" applyAlignment="1">
      <alignment vertical="center" wrapText="1"/>
    </xf>
    <xf numFmtId="4" fontId="0" fillId="0" borderId="27" xfId="0" applyNumberFormat="1" applyBorder="1" applyAlignment="1">
      <alignment horizontal="right"/>
    </xf>
    <xf numFmtId="178" fontId="0" fillId="0" borderId="67" xfId="2" applyNumberFormat="1" applyFont="1" applyBorder="1" applyAlignment="1">
      <alignment horizontal="right"/>
    </xf>
    <xf numFmtId="4" fontId="0" fillId="0" borderId="10" xfId="0" applyNumberFormat="1" applyBorder="1" applyAlignment="1">
      <alignment horizontal="right"/>
    </xf>
    <xf numFmtId="164" fontId="54" fillId="0" borderId="55" xfId="0" applyNumberFormat="1" applyFont="1" applyBorder="1" applyAlignment="1">
      <alignment horizontal="right"/>
    </xf>
    <xf numFmtId="164" fontId="54" fillId="0" borderId="1" xfId="0" applyNumberFormat="1" applyFont="1" applyBorder="1" applyAlignment="1">
      <alignment horizontal="right"/>
    </xf>
    <xf numFmtId="178" fontId="0" fillId="0" borderId="1" xfId="2" applyNumberFormat="1" applyFont="1" applyBorder="1" applyAlignment="1">
      <alignment horizontal="right"/>
    </xf>
    <xf numFmtId="164" fontId="54" fillId="0" borderId="67" xfId="0" applyNumberFormat="1" applyFont="1" applyBorder="1" applyAlignment="1">
      <alignment horizontal="right"/>
    </xf>
    <xf numFmtId="178" fontId="54" fillId="0" borderId="1" xfId="2" applyNumberFormat="1" applyFont="1" applyBorder="1" applyAlignment="1">
      <alignment horizontal="right"/>
    </xf>
    <xf numFmtId="178" fontId="54" fillId="0" borderId="1" xfId="2" applyNumberFormat="1" applyFont="1" applyFill="1" applyBorder="1" applyAlignment="1">
      <alignment horizontal="right"/>
    </xf>
    <xf numFmtId="178" fontId="0" fillId="0" borderId="1" xfId="2" applyNumberFormat="1" applyFont="1" applyFill="1" applyBorder="1" applyAlignment="1">
      <alignment horizontal="right" wrapText="1"/>
    </xf>
    <xf numFmtId="0" fontId="0" fillId="0" borderId="17" xfId="0" applyBorder="1" applyAlignment="1">
      <alignment horizontal="center" vertical="center"/>
    </xf>
    <xf numFmtId="0" fontId="0" fillId="0" borderId="10" xfId="0" applyBorder="1" applyAlignment="1">
      <alignment horizontal="center" vertical="center"/>
    </xf>
    <xf numFmtId="3" fontId="0" fillId="3" borderId="0" xfId="0" applyNumberFormat="1" applyFill="1"/>
    <xf numFmtId="4" fontId="5" fillId="3" borderId="23" xfId="0" applyNumberFormat="1" applyFont="1" applyFill="1" applyBorder="1" applyAlignment="1">
      <alignment vertical="center"/>
    </xf>
    <xf numFmtId="4" fontId="5" fillId="3" borderId="52" xfId="0" applyNumberFormat="1" applyFont="1" applyFill="1" applyBorder="1" applyAlignment="1">
      <alignment vertical="center"/>
    </xf>
    <xf numFmtId="4" fontId="5" fillId="3" borderId="19" xfId="0" applyNumberFormat="1" applyFont="1" applyFill="1" applyBorder="1" applyAlignment="1">
      <alignment vertical="center"/>
    </xf>
    <xf numFmtId="0" fontId="5" fillId="3" borderId="28" xfId="0" applyFont="1" applyFill="1" applyBorder="1" applyAlignment="1">
      <alignment horizontal="center" vertical="center"/>
    </xf>
    <xf numFmtId="0" fontId="27" fillId="0" borderId="11" xfId="0" applyFont="1" applyBorder="1" applyAlignment="1">
      <alignment horizontal="left" wrapText="1"/>
    </xf>
    <xf numFmtId="0" fontId="27" fillId="0" borderId="20" xfId="0" applyFont="1" applyBorder="1" applyAlignment="1">
      <alignment vertical="center"/>
    </xf>
    <xf numFmtId="4" fontId="27" fillId="0" borderId="25" xfId="0" applyNumberFormat="1" applyFont="1" applyBorder="1" applyAlignment="1">
      <alignment vertical="center"/>
    </xf>
    <xf numFmtId="4" fontId="27" fillId="0" borderId="33" xfId="0" applyNumberFormat="1" applyFont="1" applyBorder="1" applyAlignment="1">
      <alignment horizontal="right"/>
    </xf>
    <xf numFmtId="0" fontId="1" fillId="0" borderId="0" xfId="0" applyFont="1"/>
    <xf numFmtId="0" fontId="5" fillId="3" borderId="16" xfId="0" applyFont="1" applyFill="1" applyBorder="1" applyAlignment="1">
      <alignment horizontal="center" vertical="center"/>
    </xf>
    <xf numFmtId="0" fontId="5" fillId="3" borderId="2" xfId="0" applyFont="1" applyFill="1" applyBorder="1" applyAlignment="1">
      <alignment vertical="center" wrapText="1"/>
    </xf>
    <xf numFmtId="0" fontId="5" fillId="3" borderId="21" xfId="0" applyFont="1" applyFill="1" applyBorder="1" applyAlignment="1">
      <alignment vertical="center"/>
    </xf>
    <xf numFmtId="0" fontId="5" fillId="3" borderId="22" xfId="0" applyFont="1" applyFill="1" applyBorder="1" applyAlignment="1">
      <alignment vertical="center"/>
    </xf>
    <xf numFmtId="0" fontId="5" fillId="3" borderId="21" xfId="0" applyFont="1" applyFill="1" applyBorder="1" applyAlignment="1">
      <alignment horizontal="center" vertical="center"/>
    </xf>
    <xf numFmtId="0" fontId="5" fillId="3" borderId="16" xfId="0" applyFont="1" applyFill="1" applyBorder="1" applyAlignment="1">
      <alignment horizontal="left" vertical="center"/>
    </xf>
    <xf numFmtId="0" fontId="5" fillId="3" borderId="50" xfId="0" applyFont="1" applyFill="1" applyBorder="1" applyAlignment="1">
      <alignment vertical="center"/>
    </xf>
    <xf numFmtId="0" fontId="5" fillId="3" borderId="48" xfId="0" applyFont="1" applyFill="1" applyBorder="1" applyAlignment="1">
      <alignment vertical="center"/>
    </xf>
    <xf numFmtId="0" fontId="5" fillId="3" borderId="16" xfId="0" applyFont="1" applyFill="1" applyBorder="1"/>
    <xf numFmtId="0" fontId="5" fillId="3" borderId="21" xfId="0" applyFont="1" applyFill="1" applyBorder="1"/>
    <xf numFmtId="0" fontId="5" fillId="3" borderId="22" xfId="0" applyFont="1" applyFill="1" applyBorder="1"/>
    <xf numFmtId="0" fontId="5" fillId="3" borderId="2" xfId="0" applyFont="1" applyFill="1" applyBorder="1" applyAlignment="1">
      <alignment horizontal="center"/>
    </xf>
    <xf numFmtId="0" fontId="7" fillId="3" borderId="2" xfId="0" applyFont="1" applyFill="1" applyBorder="1" applyAlignment="1">
      <alignment horizontal="center"/>
    </xf>
    <xf numFmtId="0" fontId="5" fillId="3" borderId="16" xfId="0" applyFont="1" applyFill="1" applyBorder="1" applyAlignment="1">
      <alignment horizontal="center"/>
    </xf>
    <xf numFmtId="0" fontId="5" fillId="3" borderId="46" xfId="0" applyFont="1" applyFill="1" applyBorder="1" applyAlignment="1">
      <alignment horizontal="center"/>
    </xf>
    <xf numFmtId="0" fontId="5" fillId="6" borderId="0" xfId="0" applyFont="1" applyFill="1"/>
    <xf numFmtId="0" fontId="15" fillId="0" borderId="16" xfId="0"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3" fontId="15" fillId="0" borderId="16" xfId="0" applyNumberFormat="1" applyFont="1" applyBorder="1" applyAlignment="1">
      <alignment vertical="center"/>
    </xf>
    <xf numFmtId="4" fontId="15" fillId="0" borderId="16" xfId="0" applyNumberFormat="1" applyFont="1" applyBorder="1" applyAlignment="1">
      <alignment horizontal="left" vertical="center"/>
    </xf>
    <xf numFmtId="0" fontId="7" fillId="13" borderId="2"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16" fillId="13" borderId="2" xfId="0" applyFont="1" applyFill="1" applyBorder="1" applyAlignment="1">
      <alignment horizontal="center" vertical="center"/>
    </xf>
    <xf numFmtId="0" fontId="56" fillId="0" borderId="10" xfId="0" applyFont="1" applyBorder="1" applyAlignment="1">
      <alignment horizontal="center" vertical="center"/>
    </xf>
    <xf numFmtId="4" fontId="15" fillId="0" borderId="26" xfId="0" applyNumberFormat="1" applyFont="1" applyBorder="1" applyAlignment="1">
      <alignment horizontal="center" vertical="center"/>
    </xf>
    <xf numFmtId="4" fontId="15" fillId="0" borderId="10" xfId="0" applyNumberFormat="1" applyFont="1" applyBorder="1" applyAlignment="1">
      <alignment horizontal="center" vertical="center"/>
    </xf>
    <xf numFmtId="0" fontId="56" fillId="0" borderId="66" xfId="0" applyFont="1" applyBorder="1" applyAlignment="1">
      <alignment horizontal="center" vertical="center"/>
    </xf>
    <xf numFmtId="0" fontId="56" fillId="0" borderId="11" xfId="0" applyFont="1" applyBorder="1" applyAlignment="1">
      <alignment horizontal="center" vertical="center"/>
    </xf>
    <xf numFmtId="4" fontId="15" fillId="0" borderId="51"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6" fillId="0" borderId="2" xfId="0" applyNumberFormat="1" applyFont="1" applyBorder="1" applyAlignment="1">
      <alignment horizontal="center" vertical="center"/>
    </xf>
    <xf numFmtId="0" fontId="15" fillId="0" borderId="0" xfId="0" applyFont="1" applyAlignment="1">
      <alignment horizontal="left"/>
    </xf>
    <xf numFmtId="0" fontId="15" fillId="0" borderId="0" xfId="0" applyFont="1" applyAlignment="1">
      <alignment horizontal="left" vertical="center"/>
    </xf>
    <xf numFmtId="0" fontId="16" fillId="0" borderId="0" xfId="0" applyFont="1"/>
    <xf numFmtId="3" fontId="15" fillId="0" borderId="0" xfId="0" applyNumberFormat="1" applyFont="1" applyAlignment="1">
      <alignment horizontal="left"/>
    </xf>
    <xf numFmtId="4" fontId="5" fillId="3" borderId="16" xfId="0" applyNumberFormat="1" applyFont="1" applyFill="1" applyBorder="1" applyAlignment="1">
      <alignment horizontal="left" vertical="center"/>
    </xf>
    <xf numFmtId="0" fontId="54" fillId="0" borderId="63" xfId="0" applyFont="1" applyBorder="1" applyAlignment="1">
      <alignment horizontal="center" vertical="center"/>
    </xf>
    <xf numFmtId="0" fontId="54" fillId="0" borderId="20" xfId="0" applyFont="1" applyBorder="1" applyAlignment="1">
      <alignment horizontal="center" vertical="center"/>
    </xf>
    <xf numFmtId="0" fontId="54" fillId="0" borderId="10" xfId="0" applyFont="1" applyBorder="1" applyAlignment="1">
      <alignment horizontal="center" vertical="center"/>
    </xf>
    <xf numFmtId="0" fontId="54" fillId="0" borderId="11" xfId="0" applyFont="1" applyBorder="1" applyAlignment="1">
      <alignment horizontal="center" vertical="center"/>
    </xf>
    <xf numFmtId="4" fontId="0" fillId="3" borderId="20" xfId="0" applyNumberFormat="1" applyFill="1" applyBorder="1" applyAlignment="1">
      <alignment horizontal="right" vertical="center" wrapText="1"/>
    </xf>
    <xf numFmtId="4" fontId="0" fillId="3" borderId="10" xfId="0" applyNumberFormat="1" applyFill="1" applyBorder="1" applyAlignment="1">
      <alignment horizontal="right" vertical="center" wrapText="1"/>
    </xf>
    <xf numFmtId="4" fontId="0" fillId="3" borderId="11" xfId="0" applyNumberFormat="1" applyFill="1" applyBorder="1" applyAlignment="1">
      <alignment horizontal="right" vertical="center" wrapText="1"/>
    </xf>
    <xf numFmtId="4" fontId="12" fillId="0" borderId="31" xfId="0" applyNumberFormat="1" applyFont="1" applyBorder="1" applyAlignment="1">
      <alignment horizontal="right" vertical="center"/>
    </xf>
    <xf numFmtId="4" fontId="12" fillId="0" borderId="26" xfId="0" applyNumberFormat="1" applyFont="1" applyBorder="1" applyAlignment="1">
      <alignment horizontal="right" vertical="center"/>
    </xf>
    <xf numFmtId="4" fontId="12" fillId="0" borderId="20" xfId="0" applyNumberFormat="1" applyFont="1" applyBorder="1" applyAlignment="1">
      <alignment horizontal="right" vertical="center"/>
    </xf>
    <xf numFmtId="4" fontId="12" fillId="0" borderId="10" xfId="0" applyNumberFormat="1" applyFont="1" applyBorder="1" applyAlignment="1">
      <alignment horizontal="right" vertical="center"/>
    </xf>
    <xf numFmtId="4" fontId="15" fillId="0" borderId="10" xfId="0" applyNumberFormat="1" applyFont="1" applyBorder="1" applyAlignment="1">
      <alignment horizontal="right" vertical="center"/>
    </xf>
    <xf numFmtId="0" fontId="0" fillId="0" borderId="31" xfId="0"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2" xfId="0" applyFont="1" applyFill="1" applyBorder="1" applyAlignment="1">
      <alignment horizontal="center" vertical="center"/>
    </xf>
    <xf numFmtId="0" fontId="5" fillId="0" borderId="16" xfId="0" applyFont="1" applyBorder="1" applyAlignment="1">
      <alignment horizontal="center" vertical="center"/>
    </xf>
    <xf numFmtId="0" fontId="5" fillId="0" borderId="22" xfId="0" applyFont="1" applyBorder="1" applyAlignment="1">
      <alignment horizontal="center" vertical="center"/>
    </xf>
    <xf numFmtId="0" fontId="0" fillId="0" borderId="29" xfId="0" applyBorder="1" applyAlignment="1">
      <alignment horizontal="center"/>
    </xf>
    <xf numFmtId="0" fontId="0" fillId="0" borderId="0" xfId="0" applyAlignment="1">
      <alignment horizontal="center"/>
    </xf>
    <xf numFmtId="0" fontId="7" fillId="11" borderId="16" xfId="0" applyFont="1" applyFill="1" applyBorder="1" applyAlignment="1">
      <alignment horizontal="center"/>
    </xf>
    <xf numFmtId="0" fontId="7" fillId="11" borderId="21" xfId="0" applyFont="1" applyFill="1" applyBorder="1" applyAlignment="1">
      <alignment horizontal="center"/>
    </xf>
    <xf numFmtId="0" fontId="7" fillId="11" borderId="22" xfId="0" applyFont="1" applyFill="1" applyBorder="1" applyAlignment="1">
      <alignment horizontal="center"/>
    </xf>
    <xf numFmtId="0" fontId="5" fillId="11" borderId="12" xfId="0" applyFont="1" applyFill="1" applyBorder="1" applyAlignment="1">
      <alignment horizontal="left"/>
    </xf>
    <xf numFmtId="0" fontId="5" fillId="11" borderId="55" xfId="0" applyFont="1" applyFill="1" applyBorder="1" applyAlignment="1">
      <alignment horizontal="left"/>
    </xf>
    <xf numFmtId="0" fontId="5" fillId="11" borderId="58" xfId="0" applyFont="1" applyFill="1" applyBorder="1" applyAlignment="1">
      <alignment horizontal="left"/>
    </xf>
    <xf numFmtId="0" fontId="5" fillId="11" borderId="18" xfId="0" applyFont="1" applyFill="1" applyBorder="1" applyAlignment="1">
      <alignment horizontal="left"/>
    </xf>
    <xf numFmtId="0" fontId="5" fillId="11" borderId="26" xfId="0" applyFont="1" applyFill="1" applyBorder="1" applyAlignment="1">
      <alignment horizontal="left"/>
    </xf>
    <xf numFmtId="0" fontId="5" fillId="11" borderId="27" xfId="0" applyFont="1" applyFill="1" applyBorder="1" applyAlignment="1">
      <alignment horizontal="left"/>
    </xf>
    <xf numFmtId="44" fontId="5" fillId="9" borderId="28" xfId="2" applyFont="1" applyFill="1" applyBorder="1" applyAlignment="1">
      <alignment horizontal="center" vertical="center"/>
    </xf>
    <xf numFmtId="44" fontId="5" fillId="9" borderId="29" xfId="2" applyFont="1" applyFill="1" applyBorder="1" applyAlignment="1">
      <alignment horizontal="center" vertical="center"/>
    </xf>
    <xf numFmtId="44" fontId="5" fillId="9" borderId="30" xfId="2" applyFont="1" applyFill="1" applyBorder="1" applyAlignment="1">
      <alignment horizontal="center" vertical="center"/>
    </xf>
    <xf numFmtId="0" fontId="0" fillId="9" borderId="28" xfId="0" applyFill="1" applyBorder="1" applyAlignment="1">
      <alignment horizontal="center" vertical="center" wrapText="1"/>
    </xf>
    <xf numFmtId="0" fontId="0" fillId="9" borderId="29" xfId="0" applyFill="1" applyBorder="1" applyAlignment="1">
      <alignment horizontal="center" vertical="center" wrapText="1"/>
    </xf>
    <xf numFmtId="0" fontId="0" fillId="9" borderId="30" xfId="0" applyFill="1" applyBorder="1" applyAlignment="1">
      <alignment horizontal="center" vertical="center" wrapText="1"/>
    </xf>
    <xf numFmtId="0" fontId="0" fillId="9" borderId="49" xfId="0" applyFill="1" applyBorder="1" applyAlignment="1">
      <alignment horizontal="center" vertical="center" wrapText="1"/>
    </xf>
    <xf numFmtId="0" fontId="0" fillId="9" borderId="0" xfId="0" applyFill="1" applyAlignment="1">
      <alignment horizontal="center" vertical="center" wrapText="1"/>
    </xf>
    <xf numFmtId="0" fontId="0" fillId="9" borderId="47" xfId="0" applyFill="1" applyBorder="1" applyAlignment="1">
      <alignment horizontal="center" vertical="center" wrapText="1"/>
    </xf>
    <xf numFmtId="0" fontId="0" fillId="9" borderId="50" xfId="0" applyFill="1" applyBorder="1" applyAlignment="1">
      <alignment horizontal="center" vertical="center" wrapText="1"/>
    </xf>
    <xf numFmtId="0" fontId="0" fillId="9" borderId="38" xfId="0" applyFill="1" applyBorder="1" applyAlignment="1">
      <alignment horizontal="center" vertical="center" wrapText="1"/>
    </xf>
    <xf numFmtId="0" fontId="0" fillId="9" borderId="48" xfId="0" applyFill="1" applyBorder="1" applyAlignment="1">
      <alignment horizontal="center" vertical="center" wrapText="1"/>
    </xf>
    <xf numFmtId="0" fontId="5" fillId="9" borderId="16" xfId="0" applyFont="1" applyFill="1" applyBorder="1" applyAlignment="1">
      <alignment horizontal="left"/>
    </xf>
    <xf numFmtId="0" fontId="5" fillId="9" borderId="21" xfId="0" applyFont="1" applyFill="1" applyBorder="1" applyAlignment="1">
      <alignment horizontal="left"/>
    </xf>
    <xf numFmtId="44" fontId="5" fillId="3" borderId="16" xfId="2" applyFont="1" applyFill="1" applyBorder="1" applyAlignment="1">
      <alignment horizontal="center"/>
    </xf>
    <xf numFmtId="44" fontId="5" fillId="3" borderId="22" xfId="2" applyFont="1" applyFill="1" applyBorder="1" applyAlignment="1">
      <alignment horizontal="center"/>
    </xf>
    <xf numFmtId="0" fontId="5" fillId="0" borderId="16" xfId="0" applyFont="1" applyBorder="1" applyAlignment="1">
      <alignment horizontal="center"/>
    </xf>
    <xf numFmtId="0" fontId="5" fillId="0" borderId="22" xfId="0" applyFont="1" applyBorder="1" applyAlignment="1">
      <alignment horizontal="center"/>
    </xf>
    <xf numFmtId="0" fontId="5" fillId="11" borderId="5" xfId="0" applyFont="1" applyFill="1" applyBorder="1" applyAlignment="1">
      <alignment horizontal="left"/>
    </xf>
    <xf numFmtId="0" fontId="5" fillId="11" borderId="6" xfId="0" applyFont="1" applyFill="1" applyBorder="1" applyAlignment="1">
      <alignment horizontal="left"/>
    </xf>
    <xf numFmtId="0" fontId="5" fillId="11" borderId="7" xfId="0" applyFont="1" applyFill="1" applyBorder="1" applyAlignment="1">
      <alignment horizontal="left"/>
    </xf>
    <xf numFmtId="0" fontId="7" fillId="11" borderId="38" xfId="0" applyFont="1" applyFill="1" applyBorder="1" applyAlignment="1">
      <alignment horizontal="center"/>
    </xf>
    <xf numFmtId="0" fontId="5" fillId="11" borderId="3" xfId="0" applyFont="1" applyFill="1" applyBorder="1" applyAlignment="1">
      <alignment horizontal="left"/>
    </xf>
    <xf numFmtId="0" fontId="5" fillId="11" borderId="1" xfId="0" applyFont="1" applyFill="1" applyBorder="1" applyAlignment="1">
      <alignment horizontal="left"/>
    </xf>
    <xf numFmtId="0" fontId="5" fillId="11" borderId="4" xfId="0" applyFont="1" applyFill="1" applyBorder="1" applyAlignment="1">
      <alignment horizontal="left"/>
    </xf>
    <xf numFmtId="0" fontId="14" fillId="0" borderId="0" xfId="0" applyFont="1" applyAlignment="1">
      <alignment horizontal="center"/>
    </xf>
    <xf numFmtId="4" fontId="7" fillId="0" borderId="29" xfId="0" applyNumberFormat="1" applyFont="1" applyBorder="1" applyAlignment="1">
      <alignment horizontal="right"/>
    </xf>
    <xf numFmtId="0" fontId="7" fillId="3" borderId="0" xfId="0" applyFont="1" applyFill="1" applyAlignment="1">
      <alignment horizontal="left" vertical="center"/>
    </xf>
    <xf numFmtId="0" fontId="5" fillId="0" borderId="55" xfId="0" applyFont="1" applyBorder="1" applyAlignment="1">
      <alignment horizontal="center"/>
    </xf>
    <xf numFmtId="0" fontId="5" fillId="0" borderId="1" xfId="0" applyFont="1" applyBorder="1" applyAlignment="1">
      <alignment horizontal="center"/>
    </xf>
    <xf numFmtId="0" fontId="5" fillId="0" borderId="8" xfId="0" applyFont="1" applyBorder="1" applyAlignment="1">
      <alignment horizontal="left"/>
    </xf>
    <xf numFmtId="0" fontId="5" fillId="0" borderId="61" xfId="0" applyFont="1" applyBorder="1" applyAlignment="1">
      <alignment horizontal="left"/>
    </xf>
    <xf numFmtId="0" fontId="5" fillId="0" borderId="44" xfId="0" applyFont="1" applyBorder="1" applyAlignment="1">
      <alignment horizontal="left"/>
    </xf>
    <xf numFmtId="0" fontId="5" fillId="9" borderId="16" xfId="0" applyFont="1" applyFill="1" applyBorder="1" applyAlignment="1">
      <alignment horizontal="left" vertical="center"/>
    </xf>
    <xf numFmtId="0" fontId="5" fillId="9" borderId="21" xfId="0" applyFont="1" applyFill="1" applyBorder="1" applyAlignment="1">
      <alignment horizontal="left" vertical="center"/>
    </xf>
    <xf numFmtId="0" fontId="5" fillId="9" borderId="22" xfId="0" applyFont="1" applyFill="1" applyBorder="1" applyAlignment="1">
      <alignment horizontal="left" vertical="center"/>
    </xf>
    <xf numFmtId="0" fontId="7" fillId="9" borderId="16" xfId="0" applyFont="1" applyFill="1" applyBorder="1" applyAlignment="1">
      <alignment horizontal="left" vertical="center"/>
    </xf>
    <xf numFmtId="0" fontId="7" fillId="9" borderId="21" xfId="0" applyFont="1" applyFill="1" applyBorder="1" applyAlignment="1">
      <alignment horizontal="left" vertical="center"/>
    </xf>
    <xf numFmtId="0" fontId="7" fillId="9" borderId="22" xfId="0" applyFont="1" applyFill="1" applyBorder="1" applyAlignment="1">
      <alignment horizontal="left" vertical="center"/>
    </xf>
    <xf numFmtId="0" fontId="5" fillId="9" borderId="16"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3"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3" fontId="7" fillId="6" borderId="0" xfId="0" applyNumberFormat="1" applyFont="1" applyFill="1" applyAlignment="1">
      <alignment horizont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49" xfId="0" applyBorder="1" applyAlignment="1">
      <alignment horizontal="center" vertical="center" wrapText="1"/>
    </xf>
    <xf numFmtId="0" fontId="0" fillId="0" borderId="0" xfId="0" applyAlignment="1">
      <alignment horizontal="center" vertical="center" wrapText="1"/>
    </xf>
    <xf numFmtId="0" fontId="0" fillId="0" borderId="47" xfId="0" applyBorder="1" applyAlignment="1">
      <alignment horizontal="center" vertical="center" wrapText="1"/>
    </xf>
    <xf numFmtId="0" fontId="0" fillId="0" borderId="50" xfId="0" applyBorder="1" applyAlignment="1">
      <alignment horizontal="center" vertical="center" wrapText="1"/>
    </xf>
    <xf numFmtId="0" fontId="0" fillId="0" borderId="38" xfId="0" applyBorder="1" applyAlignment="1">
      <alignment horizontal="center" vertical="center" wrapText="1"/>
    </xf>
    <xf numFmtId="0" fontId="0" fillId="0" borderId="48" xfId="0"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8" xfId="0" applyFont="1" applyBorder="1" applyAlignment="1">
      <alignment horizontal="center" vertical="center" wrapText="1"/>
    </xf>
    <xf numFmtId="0" fontId="7" fillId="0" borderId="14" xfId="0" applyFont="1" applyBorder="1" applyAlignment="1">
      <alignment horizontal="center"/>
    </xf>
    <xf numFmtId="0" fontId="7" fillId="0" borderId="15"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4" fontId="5" fillId="0" borderId="61" xfId="0" applyNumberFormat="1" applyFont="1" applyBorder="1" applyAlignment="1">
      <alignment horizontal="right"/>
    </xf>
    <xf numFmtId="4" fontId="5" fillId="0" borderId="58" xfId="0" applyNumberFormat="1" applyFont="1" applyBorder="1" applyAlignment="1">
      <alignment horizontal="right"/>
    </xf>
    <xf numFmtId="4" fontId="5" fillId="0" borderId="45" xfId="0" applyNumberFormat="1" applyFont="1" applyBorder="1" applyAlignment="1">
      <alignment horizontal="right"/>
    </xf>
    <xf numFmtId="4" fontId="5" fillId="0" borderId="7" xfId="0" applyNumberFormat="1" applyFont="1" applyBorder="1" applyAlignment="1">
      <alignment horizontal="right"/>
    </xf>
    <xf numFmtId="0" fontId="5" fillId="0" borderId="58"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5" fillId="0" borderId="3" xfId="0" applyFont="1" applyBorder="1" applyAlignment="1">
      <alignment horizontal="left"/>
    </xf>
    <xf numFmtId="0" fontId="5" fillId="0" borderId="1"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3" borderId="35"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58" xfId="0" applyFont="1" applyFill="1" applyBorder="1" applyAlignment="1">
      <alignment horizontal="center" vertical="center"/>
    </xf>
    <xf numFmtId="4" fontId="5" fillId="3" borderId="16" xfId="0" applyNumberFormat="1" applyFont="1" applyFill="1" applyBorder="1" applyAlignment="1">
      <alignment horizontal="center" vertical="center"/>
    </xf>
    <xf numFmtId="4" fontId="5" fillId="3" borderId="22" xfId="0" applyNumberFormat="1" applyFont="1" applyFill="1" applyBorder="1" applyAlignment="1">
      <alignment horizontal="center" vertical="center"/>
    </xf>
    <xf numFmtId="3" fontId="5" fillId="9" borderId="16" xfId="0" applyNumberFormat="1" applyFont="1" applyFill="1" applyBorder="1" applyAlignment="1">
      <alignment horizontal="left" vertical="center"/>
    </xf>
    <xf numFmtId="0" fontId="39" fillId="3" borderId="0" xfId="0" applyFont="1" applyFill="1" applyAlignment="1">
      <alignment horizontal="center"/>
    </xf>
    <xf numFmtId="0" fontId="7" fillId="3" borderId="0" xfId="0" applyFont="1" applyFill="1" applyAlignment="1">
      <alignment horizontal="center"/>
    </xf>
    <xf numFmtId="0" fontId="5" fillId="3" borderId="0" xfId="0" applyFont="1" applyFill="1" applyAlignment="1">
      <alignment horizontal="center"/>
    </xf>
    <xf numFmtId="0" fontId="1" fillId="3" borderId="0" xfId="0" applyFont="1" applyFill="1" applyAlignment="1">
      <alignment horizontal="left" vertical="center"/>
    </xf>
    <xf numFmtId="0" fontId="5" fillId="3" borderId="3" xfId="0" applyFont="1" applyFill="1" applyBorder="1" applyAlignment="1">
      <alignment horizontal="left" vertical="center"/>
    </xf>
    <xf numFmtId="0" fontId="5" fillId="3" borderId="1" xfId="0" applyFont="1" applyFill="1" applyBorder="1" applyAlignment="1">
      <alignment horizontal="left" vertical="center"/>
    </xf>
    <xf numFmtId="0" fontId="5" fillId="3" borderId="4" xfId="0" applyFont="1" applyFill="1" applyBorder="1" applyAlignment="1">
      <alignment horizontal="left" vertical="center"/>
    </xf>
    <xf numFmtId="0" fontId="3" fillId="5" borderId="0" xfId="0" applyFont="1" applyFill="1" applyAlignment="1">
      <alignment horizontal="center"/>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Alignment="1">
      <alignment horizontal="left" vertical="center" wrapText="1"/>
    </xf>
    <xf numFmtId="0" fontId="5" fillId="0" borderId="47" xfId="0" applyFont="1" applyBorder="1" applyAlignment="1">
      <alignment horizontal="left" vertical="center" wrapText="1"/>
    </xf>
    <xf numFmtId="0" fontId="5" fillId="0" borderId="50" xfId="0" applyFont="1" applyBorder="1" applyAlignment="1">
      <alignment horizontal="left" vertical="center" wrapText="1"/>
    </xf>
    <xf numFmtId="0" fontId="5" fillId="0" borderId="38" xfId="0" applyFont="1" applyBorder="1" applyAlignment="1">
      <alignment horizontal="left" vertical="center" wrapText="1"/>
    </xf>
    <xf numFmtId="0" fontId="5" fillId="0" borderId="48" xfId="0" applyFont="1" applyBorder="1" applyAlignment="1">
      <alignment horizontal="left"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55" xfId="0" applyFont="1" applyFill="1" applyBorder="1" applyAlignment="1">
      <alignment horizontal="left" vertical="center" wrapText="1"/>
    </xf>
    <xf numFmtId="0" fontId="5" fillId="3" borderId="58" xfId="0" applyFont="1" applyFill="1" applyBorder="1" applyAlignment="1">
      <alignment horizontal="left" vertical="center" wrapText="1"/>
    </xf>
    <xf numFmtId="0" fontId="7" fillId="3" borderId="16"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5" fillId="3" borderId="3"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4" fillId="0" borderId="42" xfId="0" applyFont="1" applyBorder="1" applyAlignment="1">
      <alignment horizontal="center" vertical="center" wrapText="1"/>
    </xf>
    <xf numFmtId="0" fontId="54" fillId="0" borderId="65" xfId="0" applyFont="1" applyBorder="1" applyAlignment="1">
      <alignment horizontal="center" vertical="center" wrapText="1"/>
    </xf>
    <xf numFmtId="0" fontId="54" fillId="0" borderId="46" xfId="0" applyFont="1" applyBorder="1" applyAlignment="1">
      <alignment horizontal="center" vertical="center"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3" fillId="12" borderId="42" xfId="0" applyFont="1" applyFill="1" applyBorder="1" applyAlignment="1">
      <alignment horizontal="center" vertical="center" textRotation="90"/>
    </xf>
    <xf numFmtId="0" fontId="53" fillId="12" borderId="65" xfId="0" applyFont="1" applyFill="1" applyBorder="1" applyAlignment="1">
      <alignment horizontal="center" vertical="center" textRotation="90"/>
    </xf>
    <xf numFmtId="0" fontId="53" fillId="12" borderId="46" xfId="0" applyFont="1" applyFill="1" applyBorder="1" applyAlignment="1">
      <alignment horizontal="center" vertical="center" textRotation="90"/>
    </xf>
    <xf numFmtId="0" fontId="53" fillId="12" borderId="42" xfId="0" applyFont="1" applyFill="1" applyBorder="1" applyAlignment="1">
      <alignment horizontal="center" vertical="center" wrapText="1"/>
    </xf>
    <xf numFmtId="0" fontId="53" fillId="12" borderId="65" xfId="0" applyFont="1" applyFill="1" applyBorder="1" applyAlignment="1">
      <alignment horizontal="center" vertical="center" wrapText="1"/>
    </xf>
    <xf numFmtId="0" fontId="53" fillId="12" borderId="46" xfId="0" applyFont="1" applyFill="1" applyBorder="1" applyAlignment="1">
      <alignment horizontal="center" vertical="center" wrapText="1"/>
    </xf>
    <xf numFmtId="0" fontId="54" fillId="0" borderId="42" xfId="0" applyFont="1" applyBorder="1" applyAlignment="1">
      <alignment horizontal="center" vertical="center"/>
    </xf>
    <xf numFmtId="0" fontId="54" fillId="0" borderId="65" xfId="0" applyFont="1" applyBorder="1" applyAlignment="1">
      <alignment horizontal="center" vertical="center"/>
    </xf>
    <xf numFmtId="0" fontId="54" fillId="0" borderId="46" xfId="0" applyFont="1" applyBorder="1" applyAlignment="1">
      <alignment horizontal="center" vertical="center"/>
    </xf>
    <xf numFmtId="0" fontId="54" fillId="0" borderId="42" xfId="0" applyFont="1" applyBorder="1" applyAlignment="1">
      <alignment horizontal="center" vertical="center" textRotation="90"/>
    </xf>
    <xf numFmtId="0" fontId="54" fillId="0" borderId="65" xfId="0" applyFont="1" applyBorder="1" applyAlignment="1">
      <alignment horizontal="center" vertical="center" textRotation="90"/>
    </xf>
    <xf numFmtId="0" fontId="54" fillId="0" borderId="46" xfId="0" applyFont="1" applyBorder="1" applyAlignment="1">
      <alignment horizontal="center" vertical="center" textRotation="90"/>
    </xf>
    <xf numFmtId="0" fontId="54" fillId="0" borderId="42" xfId="0" applyFont="1" applyBorder="1" applyAlignment="1">
      <alignment horizontal="justify" vertical="center"/>
    </xf>
    <xf numFmtId="0" fontId="54" fillId="0" borderId="65" xfId="0" applyFont="1" applyBorder="1" applyAlignment="1">
      <alignment horizontal="justify" vertical="center"/>
    </xf>
    <xf numFmtId="0" fontId="54" fillId="0" borderId="46" xfId="0" applyFont="1" applyBorder="1" applyAlignment="1">
      <alignment horizontal="justify" vertical="center"/>
    </xf>
    <xf numFmtId="0" fontId="54" fillId="0" borderId="42" xfId="0" applyFont="1" applyBorder="1" applyAlignment="1">
      <alignment horizontal="justify" vertical="center" wrapText="1"/>
    </xf>
    <xf numFmtId="0" fontId="54" fillId="0" borderId="65" xfId="0" applyFont="1" applyBorder="1" applyAlignment="1">
      <alignment horizontal="justify" vertical="center" wrapText="1"/>
    </xf>
    <xf numFmtId="0" fontId="54" fillId="0" borderId="46" xfId="0" applyFont="1" applyBorder="1" applyAlignment="1">
      <alignment horizontal="justify" vertical="center" wrapText="1"/>
    </xf>
    <xf numFmtId="0" fontId="53" fillId="12" borderId="42" xfId="0" applyFont="1" applyFill="1" applyBorder="1" applyAlignment="1">
      <alignment horizontal="center" vertical="center" textRotation="90" wrapText="1"/>
    </xf>
    <xf numFmtId="0" fontId="53" fillId="12" borderId="65" xfId="0" applyFont="1" applyFill="1" applyBorder="1" applyAlignment="1">
      <alignment horizontal="center" vertical="center" textRotation="90" wrapText="1"/>
    </xf>
    <xf numFmtId="0" fontId="53" fillId="12" borderId="46" xfId="0" applyFont="1" applyFill="1" applyBorder="1" applyAlignment="1">
      <alignment horizontal="center" vertical="center" textRotation="90" wrapText="1"/>
    </xf>
    <xf numFmtId="0" fontId="33" fillId="3" borderId="0" xfId="0" applyFont="1" applyFill="1" applyAlignment="1">
      <alignment horizontal="center" vertical="center"/>
    </xf>
    <xf numFmtId="0" fontId="7" fillId="3" borderId="14" xfId="0" applyFont="1" applyFill="1" applyBorder="1" applyAlignment="1">
      <alignment horizontal="center" vertical="center"/>
    </xf>
    <xf numFmtId="0" fontId="7" fillId="3" borderId="40" xfId="0" applyFont="1" applyFill="1" applyBorder="1" applyAlignment="1">
      <alignment horizontal="center" vertical="center"/>
    </xf>
    <xf numFmtId="0" fontId="1" fillId="3" borderId="0" xfId="0" applyFont="1" applyFill="1" applyAlignment="1">
      <alignment horizontal="center"/>
    </xf>
    <xf numFmtId="0" fontId="5" fillId="3" borderId="0" xfId="0" applyFont="1" applyFill="1" applyAlignment="1">
      <alignment horizontal="left" vertical="center"/>
    </xf>
    <xf numFmtId="3" fontId="7" fillId="3" borderId="0" xfId="0" applyNumberFormat="1" applyFont="1" applyFill="1" applyAlignment="1">
      <alignment horizontal="center"/>
    </xf>
    <xf numFmtId="0" fontId="0" fillId="3" borderId="18" xfId="0" applyFill="1" applyBorder="1" applyAlignment="1">
      <alignment horizontal="left"/>
    </xf>
    <xf numFmtId="0" fontId="0" fillId="3" borderId="26" xfId="0" applyFill="1" applyBorder="1" applyAlignment="1">
      <alignment horizontal="left"/>
    </xf>
    <xf numFmtId="0" fontId="0" fillId="3" borderId="27" xfId="0" applyFill="1" applyBorder="1" applyAlignment="1">
      <alignment horizontal="left"/>
    </xf>
    <xf numFmtId="0" fontId="3" fillId="3" borderId="0" xfId="0" applyFont="1" applyFill="1" applyAlignment="1">
      <alignment horizontal="center"/>
    </xf>
    <xf numFmtId="0" fontId="7" fillId="3" borderId="18" xfId="0" applyFont="1" applyFill="1" applyBorder="1" applyAlignment="1">
      <alignment horizontal="lef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5" fillId="3" borderId="1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3" fontId="5" fillId="3" borderId="18" xfId="0" applyNumberFormat="1" applyFont="1" applyFill="1" applyBorder="1" applyAlignment="1">
      <alignment horizontal="center" vertical="center"/>
    </xf>
    <xf numFmtId="3" fontId="5" fillId="3" borderId="26" xfId="0" applyNumberFormat="1" applyFont="1" applyFill="1" applyBorder="1" applyAlignment="1">
      <alignment horizontal="center" vertical="center"/>
    </xf>
    <xf numFmtId="3" fontId="5" fillId="3" borderId="27" xfId="0" applyNumberFormat="1" applyFont="1" applyFill="1" applyBorder="1" applyAlignment="1">
      <alignment horizontal="center" vertical="center"/>
    </xf>
    <xf numFmtId="0" fontId="7" fillId="3" borderId="23" xfId="0" applyFont="1" applyFill="1" applyBorder="1" applyAlignment="1">
      <alignment horizontal="left" vertical="center"/>
    </xf>
    <xf numFmtId="0" fontId="7" fillId="3" borderId="24" xfId="0" applyFont="1" applyFill="1" applyBorder="1" applyAlignment="1">
      <alignment horizontal="left" vertical="center"/>
    </xf>
    <xf numFmtId="0" fontId="7" fillId="3" borderId="19" xfId="0" applyFont="1" applyFill="1" applyBorder="1" applyAlignment="1">
      <alignment horizontal="left" vertical="center"/>
    </xf>
    <xf numFmtId="0" fontId="7" fillId="3" borderId="32" xfId="0" applyFont="1" applyFill="1" applyBorder="1" applyAlignment="1">
      <alignment horizontal="left"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33" fillId="3" borderId="0" xfId="0" applyFont="1" applyFill="1" applyAlignment="1">
      <alignment horizontal="left"/>
    </xf>
    <xf numFmtId="0" fontId="5" fillId="3" borderId="49"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47"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41" xfId="0" applyFont="1" applyFill="1" applyBorder="1" applyAlignment="1">
      <alignment horizontal="center" vertical="center"/>
    </xf>
    <xf numFmtId="0" fontId="0" fillId="3" borderId="23" xfId="0" applyFill="1" applyBorder="1" applyAlignment="1">
      <alignment horizontal="left" vertical="center" wrapText="1"/>
    </xf>
    <xf numFmtId="0" fontId="0" fillId="3" borderId="24" xfId="0" applyFill="1" applyBorder="1" applyAlignment="1">
      <alignment horizontal="left" vertical="center" wrapText="1"/>
    </xf>
    <xf numFmtId="0" fontId="0" fillId="3" borderId="25" xfId="0" applyFill="1" applyBorder="1" applyAlignment="1">
      <alignment horizontal="left" vertical="center" wrapText="1"/>
    </xf>
    <xf numFmtId="0" fontId="0" fillId="3" borderId="18" xfId="0" applyFill="1" applyBorder="1" applyAlignment="1">
      <alignment horizontal="left" vertical="center" wrapText="1"/>
    </xf>
    <xf numFmtId="0" fontId="0" fillId="3" borderId="26" xfId="0" applyFill="1" applyBorder="1" applyAlignment="1">
      <alignment horizontal="left" vertical="center" wrapText="1"/>
    </xf>
    <xf numFmtId="0" fontId="0" fillId="3" borderId="27" xfId="0" applyFill="1" applyBorder="1" applyAlignment="1">
      <alignment horizontal="left" vertical="center" wrapText="1"/>
    </xf>
    <xf numFmtId="0" fontId="0" fillId="3" borderId="18" xfId="0" applyFill="1" applyBorder="1" applyAlignment="1">
      <alignment horizontal="left" vertical="center"/>
    </xf>
    <xf numFmtId="0" fontId="0" fillId="3" borderId="26" xfId="0" applyFill="1" applyBorder="1" applyAlignment="1">
      <alignment horizontal="left" vertical="center"/>
    </xf>
    <xf numFmtId="0" fontId="0" fillId="3" borderId="27" xfId="0" applyFill="1" applyBorder="1" applyAlignment="1">
      <alignment horizontal="left" vertical="center"/>
    </xf>
    <xf numFmtId="0" fontId="0" fillId="3" borderId="18" xfId="0" applyFill="1" applyBorder="1" applyAlignment="1">
      <alignment horizontal="left" wrapText="1"/>
    </xf>
    <xf numFmtId="0" fontId="0" fillId="3" borderId="26" xfId="0" applyFill="1" applyBorder="1" applyAlignment="1">
      <alignment horizontal="left" wrapText="1"/>
    </xf>
    <xf numFmtId="0" fontId="0" fillId="3" borderId="27" xfId="0" applyFill="1" applyBorder="1" applyAlignment="1">
      <alignment horizontal="left" wrapText="1"/>
    </xf>
    <xf numFmtId="0" fontId="39" fillId="0" borderId="0" xfId="0" applyFont="1" applyAlignment="1">
      <alignment horizontal="center"/>
    </xf>
    <xf numFmtId="0" fontId="0" fillId="3" borderId="19" xfId="0" applyFill="1" applyBorder="1" applyAlignment="1">
      <alignment horizontal="left"/>
    </xf>
    <xf numFmtId="0" fontId="0" fillId="3" borderId="32" xfId="0" applyFill="1" applyBorder="1" applyAlignment="1">
      <alignment horizontal="left"/>
    </xf>
    <xf numFmtId="0" fontId="0" fillId="3" borderId="33" xfId="0" applyFill="1" applyBorder="1" applyAlignment="1">
      <alignment horizontal="left"/>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7" fillId="3" borderId="16"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5" fillId="3" borderId="23" xfId="0"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4" fontId="5" fillId="3" borderId="50" xfId="0" applyNumberFormat="1" applyFont="1" applyFill="1" applyBorder="1" applyAlignment="1">
      <alignment horizontal="center" vertical="center"/>
    </xf>
    <xf numFmtId="0" fontId="5" fillId="3" borderId="48"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65"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0" xfId="0" applyFont="1" applyFill="1" applyAlignment="1">
      <alignment horizontal="left"/>
    </xf>
    <xf numFmtId="0" fontId="5" fillId="3" borderId="1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0" fillId="3" borderId="19" xfId="0" applyFill="1" applyBorder="1" applyAlignment="1">
      <alignment horizontal="center" vertical="center" wrapText="1"/>
    </xf>
    <xf numFmtId="0" fontId="0" fillId="3" borderId="33" xfId="0" applyFill="1" applyBorder="1" applyAlignment="1">
      <alignment horizontal="center" vertical="center" wrapText="1"/>
    </xf>
    <xf numFmtId="0" fontId="5" fillId="3" borderId="17"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54" xfId="0" applyFont="1" applyFill="1" applyBorder="1" applyAlignment="1">
      <alignment horizontal="center" vertical="center"/>
    </xf>
    <xf numFmtId="0" fontId="0" fillId="3" borderId="12" xfId="0" applyFill="1" applyBorder="1" applyAlignment="1">
      <alignment horizontal="center" vertical="center" wrapText="1"/>
    </xf>
    <xf numFmtId="0" fontId="0" fillId="3" borderId="58"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45" fillId="3" borderId="0" xfId="0" applyFont="1" applyFill="1" applyAlignment="1">
      <alignment horizontal="center"/>
    </xf>
    <xf numFmtId="0" fontId="5" fillId="3" borderId="0" xfId="0" applyFont="1" applyFill="1" applyAlignment="1">
      <alignment horizontal="center" wrapText="1"/>
    </xf>
    <xf numFmtId="0" fontId="48" fillId="3" borderId="16" xfId="0" applyFont="1" applyFill="1" applyBorder="1" applyAlignment="1">
      <alignment horizontal="center" vertical="center" wrapText="1"/>
    </xf>
    <xf numFmtId="0" fontId="48" fillId="3" borderId="21" xfId="0" applyFont="1" applyFill="1" applyBorder="1" applyAlignment="1">
      <alignment horizontal="center" vertical="center" wrapText="1"/>
    </xf>
    <xf numFmtId="0" fontId="48" fillId="3" borderId="22"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4" fontId="5" fillId="3" borderId="6" xfId="0" applyNumberFormat="1" applyFont="1" applyFill="1" applyBorder="1" applyAlignment="1">
      <alignment horizontal="left" vertical="center" wrapText="1"/>
    </xf>
    <xf numFmtId="4" fontId="5" fillId="3" borderId="9" xfId="0" applyNumberFormat="1" applyFont="1" applyFill="1" applyBorder="1" applyAlignment="1">
      <alignment horizontal="left" vertical="center" wrapText="1"/>
    </xf>
    <xf numFmtId="4" fontId="15" fillId="3" borderId="6" xfId="0" applyNumberFormat="1" applyFont="1" applyFill="1" applyBorder="1" applyAlignment="1">
      <alignment horizontal="left" vertical="center"/>
    </xf>
    <xf numFmtId="4" fontId="15" fillId="3" borderId="7" xfId="0" applyNumberFormat="1" applyFont="1" applyFill="1" applyBorder="1" applyAlignment="1">
      <alignment horizontal="left" vertical="center"/>
    </xf>
    <xf numFmtId="0" fontId="5" fillId="3" borderId="8" xfId="0" applyFont="1" applyFill="1" applyBorder="1" applyAlignment="1">
      <alignment horizontal="left" vertical="center" wrapText="1"/>
    </xf>
    <xf numFmtId="0" fontId="15" fillId="3" borderId="1" xfId="0" applyFont="1" applyFill="1" applyBorder="1" applyAlignment="1">
      <alignment horizontal="left" vertical="center"/>
    </xf>
    <xf numFmtId="0" fontId="15" fillId="3" borderId="4" xfId="0" applyFont="1" applyFill="1" applyBorder="1" applyAlignment="1">
      <alignment horizontal="left" vertical="center"/>
    </xf>
    <xf numFmtId="4" fontId="15" fillId="3" borderId="1" xfId="0" applyNumberFormat="1" applyFont="1" applyFill="1" applyBorder="1" applyAlignment="1">
      <alignment horizontal="left" vertical="center" wrapText="1"/>
    </xf>
    <xf numFmtId="4" fontId="15" fillId="3" borderId="4" xfId="0" applyNumberFormat="1"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3" borderId="36" xfId="0" applyFont="1" applyFill="1" applyBorder="1" applyAlignment="1">
      <alignment horizontal="left" vertical="center" wrapText="1"/>
    </xf>
    <xf numFmtId="4" fontId="5" fillId="3" borderId="36" xfId="0" applyNumberFormat="1" applyFont="1" applyFill="1" applyBorder="1" applyAlignment="1">
      <alignment horizontal="left" vertical="center" wrapText="1"/>
    </xf>
    <xf numFmtId="0" fontId="5" fillId="3" borderId="34" xfId="0" applyFont="1" applyFill="1" applyBorder="1" applyAlignment="1">
      <alignment horizontal="left" vertical="center" wrapText="1"/>
    </xf>
    <xf numFmtId="4" fontId="15" fillId="3" borderId="36" xfId="0" applyNumberFormat="1" applyFont="1" applyFill="1" applyBorder="1" applyAlignment="1">
      <alignment horizontal="left" vertical="center"/>
    </xf>
    <xf numFmtId="0" fontId="15" fillId="3" borderId="37" xfId="0" applyFont="1" applyFill="1" applyBorder="1" applyAlignment="1">
      <alignment horizontal="left" vertical="center"/>
    </xf>
    <xf numFmtId="0" fontId="5" fillId="3" borderId="37" xfId="0" applyFont="1" applyFill="1" applyBorder="1" applyAlignment="1">
      <alignment horizontal="left" vertical="center" wrapText="1"/>
    </xf>
    <xf numFmtId="0" fontId="5" fillId="3" borderId="0" xfId="0" applyFont="1" applyFill="1" applyAlignment="1">
      <alignment horizontal="justify" wrapText="1"/>
    </xf>
    <xf numFmtId="0" fontId="47" fillId="3" borderId="0" xfId="0" applyFont="1" applyFill="1" applyAlignment="1">
      <alignment horizontal="center" vertical="center" wrapText="1"/>
    </xf>
    <xf numFmtId="0" fontId="39" fillId="3" borderId="0" xfId="0" applyFont="1" applyFill="1" applyAlignment="1">
      <alignment horizontal="center" vertical="center" wrapText="1"/>
    </xf>
    <xf numFmtId="0" fontId="15" fillId="3" borderId="0" xfId="0" applyFont="1" applyFill="1" applyAlignment="1">
      <alignment horizontal="left" wrapText="1"/>
    </xf>
    <xf numFmtId="0" fontId="16" fillId="3" borderId="0" xfId="0" applyFont="1" applyFill="1" applyAlignment="1">
      <alignment horizontal="left" wrapText="1"/>
    </xf>
    <xf numFmtId="0" fontId="7" fillId="3" borderId="0" xfId="0" applyFont="1" applyFill="1" applyAlignment="1">
      <alignment horizontal="left" wrapText="1"/>
    </xf>
    <xf numFmtId="0" fontId="5" fillId="3" borderId="0" xfId="0" applyFont="1" applyFill="1" applyAlignment="1">
      <alignment horizontal="left" wrapText="1"/>
    </xf>
    <xf numFmtId="0" fontId="7" fillId="3" borderId="39" xfId="0" applyFont="1" applyFill="1" applyBorder="1" applyAlignment="1">
      <alignment horizontal="center" vertical="center"/>
    </xf>
    <xf numFmtId="0" fontId="15" fillId="3" borderId="55"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left" vertical="top" wrapText="1"/>
    </xf>
    <xf numFmtId="0" fontId="15" fillId="3" borderId="6" xfId="0" applyFont="1" applyFill="1" applyBorder="1" applyAlignment="1">
      <alignment horizontal="left" vertical="center" wrapText="1"/>
    </xf>
    <xf numFmtId="0" fontId="5" fillId="3" borderId="38" xfId="0" applyFont="1" applyFill="1" applyBorder="1" applyAlignment="1">
      <alignment horizontal="left"/>
    </xf>
    <xf numFmtId="0" fontId="5" fillId="3" borderId="0" xfId="0" applyFont="1" applyFill="1" applyAlignment="1">
      <alignment horizontal="left" vertical="center" wrapText="1"/>
    </xf>
    <xf numFmtId="0" fontId="33" fillId="3" borderId="0" xfId="0" applyFont="1" applyFill="1" applyAlignment="1">
      <alignment horizontal="left" vertical="center"/>
    </xf>
    <xf numFmtId="0" fontId="7"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55" fillId="3" borderId="52" xfId="4" applyFont="1" applyFill="1" applyBorder="1" applyAlignment="1">
      <alignment horizontal="center" vertical="center"/>
    </xf>
    <xf numFmtId="0" fontId="55" fillId="3" borderId="51" xfId="4" applyFont="1" applyFill="1" applyBorder="1" applyAlignment="1">
      <alignment horizontal="center" vertical="center"/>
    </xf>
    <xf numFmtId="0" fontId="55" fillId="3" borderId="53" xfId="4" applyFont="1" applyFill="1" applyBorder="1" applyAlignment="1">
      <alignment horizontal="center" vertical="center"/>
    </xf>
    <xf numFmtId="0" fontId="55" fillId="3" borderId="17" xfId="4" applyFont="1" applyFill="1" applyBorder="1" applyAlignment="1">
      <alignment horizontal="center" vertical="center"/>
    </xf>
    <xf numFmtId="0" fontId="55" fillId="3" borderId="31" xfId="4" applyFont="1" applyFill="1" applyBorder="1" applyAlignment="1">
      <alignment horizontal="center" vertical="center"/>
    </xf>
    <xf numFmtId="0" fontId="55" fillId="3" borderId="54" xfId="4" applyFont="1" applyFill="1" applyBorder="1" applyAlignment="1">
      <alignment horizontal="center" vertical="center"/>
    </xf>
    <xf numFmtId="4" fontId="5" fillId="3" borderId="18" xfId="0" applyNumberFormat="1"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52"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8" xfId="0" applyFont="1" applyFill="1" applyBorder="1" applyAlignment="1">
      <alignment horizontal="center" vertical="center"/>
    </xf>
    <xf numFmtId="0" fontId="3" fillId="3" borderId="0" xfId="0" applyFont="1" applyFill="1" applyAlignment="1">
      <alignment horizontal="center" vertical="center"/>
    </xf>
    <xf numFmtId="0" fontId="5" fillId="3" borderId="18" xfId="0" applyFont="1" applyFill="1" applyBorder="1" applyAlignment="1">
      <alignment horizontal="left" vertical="center"/>
    </xf>
    <xf numFmtId="0" fontId="5" fillId="3" borderId="26" xfId="0" applyFont="1" applyFill="1" applyBorder="1" applyAlignment="1">
      <alignment horizontal="left" vertical="center"/>
    </xf>
    <xf numFmtId="0" fontId="5" fillId="3" borderId="51" xfId="0" applyFont="1" applyFill="1" applyBorder="1" applyAlignment="1">
      <alignment horizontal="left" vertical="center"/>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4" fontId="5" fillId="3" borderId="12" xfId="0" applyNumberFormat="1" applyFont="1" applyFill="1" applyBorder="1" applyAlignment="1">
      <alignment horizontal="center"/>
    </xf>
    <xf numFmtId="0" fontId="5" fillId="3" borderId="13" xfId="0" applyFont="1" applyFill="1" applyBorder="1" applyAlignment="1">
      <alignment horizontal="center"/>
    </xf>
    <xf numFmtId="4" fontId="5" fillId="3" borderId="3" xfId="0" applyNumberFormat="1" applyFont="1" applyFill="1" applyBorder="1" applyAlignment="1">
      <alignment horizontal="center"/>
    </xf>
    <xf numFmtId="0" fontId="5" fillId="3" borderId="8" xfId="0" applyFont="1" applyFill="1" applyBorder="1" applyAlignment="1">
      <alignment horizontal="center"/>
    </xf>
    <xf numFmtId="0" fontId="5" fillId="3"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9" xfId="0" applyFont="1" applyFill="1" applyBorder="1" applyAlignment="1">
      <alignment horizontal="center" vertical="center"/>
    </xf>
    <xf numFmtId="0" fontId="10" fillId="3" borderId="0" xfId="0" applyFont="1" applyFill="1" applyAlignment="1">
      <alignment horizontal="left" vertical="center"/>
    </xf>
    <xf numFmtId="0" fontId="5" fillId="3" borderId="18" xfId="0" applyFont="1" applyFill="1" applyBorder="1" applyAlignment="1">
      <alignment horizontal="center" vertical="center" wrapText="1"/>
    </xf>
    <xf numFmtId="0" fontId="5" fillId="3" borderId="27" xfId="0" applyFont="1" applyFill="1" applyBorder="1" applyAlignment="1">
      <alignment horizontal="center" vertical="center" wrapText="1"/>
    </xf>
    <xf numFmtId="4" fontId="5" fillId="3" borderId="19" xfId="0" applyNumberFormat="1" applyFont="1" applyFill="1" applyBorder="1" applyAlignment="1">
      <alignment horizontal="left" wrapText="1"/>
    </xf>
    <xf numFmtId="4" fontId="5" fillId="3" borderId="32" xfId="0" applyNumberFormat="1" applyFont="1" applyFill="1" applyBorder="1" applyAlignment="1">
      <alignment horizontal="left" wrapText="1"/>
    </xf>
    <xf numFmtId="4" fontId="5" fillId="3" borderId="33" xfId="0" applyNumberFormat="1" applyFont="1" applyFill="1" applyBorder="1" applyAlignment="1">
      <alignment horizontal="left" wrapText="1"/>
    </xf>
    <xf numFmtId="18" fontId="5" fillId="0" borderId="18" xfId="0" applyNumberFormat="1" applyFont="1" applyBorder="1" applyAlignment="1">
      <alignment horizontal="center" vertical="center"/>
    </xf>
    <xf numFmtId="0" fontId="5" fillId="0" borderId="27" xfId="0" applyFont="1" applyBorder="1" applyAlignment="1">
      <alignment horizontal="center" vertical="center"/>
    </xf>
    <xf numFmtId="4" fontId="5" fillId="3" borderId="18" xfId="0" applyNumberFormat="1" applyFont="1" applyFill="1" applyBorder="1" applyAlignment="1">
      <alignment horizontal="center"/>
    </xf>
    <xf numFmtId="4" fontId="5" fillId="3" borderId="27" xfId="0" applyNumberFormat="1" applyFont="1" applyFill="1" applyBorder="1" applyAlignment="1">
      <alignment horizontal="center"/>
    </xf>
    <xf numFmtId="4" fontId="5" fillId="3" borderId="19" xfId="0" applyNumberFormat="1" applyFont="1" applyFill="1" applyBorder="1" applyAlignment="1">
      <alignment horizontal="center"/>
    </xf>
    <xf numFmtId="4" fontId="5" fillId="3" borderId="33" xfId="0" applyNumberFormat="1" applyFont="1" applyFill="1" applyBorder="1" applyAlignment="1">
      <alignment horizontal="center"/>
    </xf>
    <xf numFmtId="0" fontId="5" fillId="3" borderId="6" xfId="0" applyFont="1" applyFill="1" applyBorder="1" applyAlignment="1">
      <alignment horizontal="center" vertical="center"/>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5" fillId="3" borderId="29" xfId="0" applyFont="1" applyFill="1" applyBorder="1" applyAlignment="1">
      <alignment horizontal="center"/>
    </xf>
    <xf numFmtId="3" fontId="5" fillId="3" borderId="0" xfId="0" applyNumberFormat="1" applyFont="1" applyFill="1" applyAlignment="1">
      <alignment horizontal="center"/>
    </xf>
    <xf numFmtId="44" fontId="5" fillId="3" borderId="0" xfId="0" applyNumberFormat="1" applyFont="1" applyFill="1" applyAlignment="1">
      <alignment horizontal="center"/>
    </xf>
    <xf numFmtId="0" fontId="33" fillId="3" borderId="0" xfId="0" applyFont="1" applyFill="1" applyAlignment="1">
      <alignment horizontal="center"/>
    </xf>
    <xf numFmtId="4" fontId="5" fillId="3" borderId="0" xfId="0" applyNumberFormat="1" applyFont="1" applyFill="1" applyAlignment="1">
      <alignment horizontal="left"/>
    </xf>
    <xf numFmtId="0" fontId="15" fillId="3" borderId="0" xfId="0" applyFont="1" applyFill="1" applyAlignment="1">
      <alignment horizontal="center"/>
    </xf>
    <xf numFmtId="0" fontId="50" fillId="3" borderId="0" xfId="0" applyFont="1" applyFill="1" applyAlignment="1">
      <alignment horizontal="center"/>
    </xf>
    <xf numFmtId="0" fontId="52" fillId="3" borderId="16" xfId="0" applyFont="1" applyFill="1" applyBorder="1" applyAlignment="1">
      <alignment horizontal="center" vertical="center" wrapText="1"/>
    </xf>
    <xf numFmtId="0" fontId="52" fillId="3" borderId="21" xfId="0" applyFont="1" applyFill="1" applyBorder="1" applyAlignment="1">
      <alignment horizontal="center" vertical="center" wrapText="1"/>
    </xf>
    <xf numFmtId="0" fontId="52" fillId="3" borderId="22" xfId="0" applyFont="1" applyFill="1" applyBorder="1" applyAlignment="1">
      <alignment horizontal="center" vertical="center" wrapText="1"/>
    </xf>
    <xf numFmtId="0" fontId="16" fillId="3" borderId="16"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2" xfId="0" applyFont="1" applyFill="1" applyBorder="1" applyAlignment="1">
      <alignment horizontal="center" vertical="center"/>
    </xf>
    <xf numFmtId="0" fontId="15" fillId="3" borderId="49" xfId="0" applyFont="1" applyFill="1" applyBorder="1" applyAlignment="1">
      <alignment horizontal="left" vertical="center" wrapText="1"/>
    </xf>
    <xf numFmtId="0" fontId="15" fillId="3" borderId="0" xfId="0" applyFont="1" applyFill="1" applyAlignment="1">
      <alignment horizontal="left" vertical="center" wrapText="1"/>
    </xf>
    <xf numFmtId="0" fontId="16" fillId="3" borderId="0" xfId="0" applyFont="1" applyFill="1" applyAlignment="1">
      <alignment horizontal="center"/>
    </xf>
    <xf numFmtId="0" fontId="57" fillId="0" borderId="0" xfId="0" applyFont="1" applyAlignment="1">
      <alignment horizont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50" xfId="0" applyFont="1" applyBorder="1" applyAlignment="1">
      <alignment horizontal="center" vertical="center"/>
    </xf>
    <xf numFmtId="0" fontId="1" fillId="0" borderId="38" xfId="0" applyFont="1" applyBorder="1" applyAlignment="1">
      <alignment horizontal="center" vertical="center"/>
    </xf>
    <xf numFmtId="0" fontId="1" fillId="0" borderId="48"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65" fontId="2" fillId="0" borderId="29" xfId="0" applyNumberFormat="1" applyFont="1" applyBorder="1" applyAlignment="1">
      <alignment horizontal="center" vertical="center"/>
    </xf>
    <xf numFmtId="0" fontId="2" fillId="0" borderId="29" xfId="0" applyFont="1" applyBorder="1" applyAlignment="1">
      <alignment horizontal="center" vertical="center"/>
    </xf>
    <xf numFmtId="14" fontId="2" fillId="0" borderId="28" xfId="0" applyNumberFormat="1" applyFont="1" applyBorder="1" applyAlignment="1">
      <alignment horizontal="center" vertical="center"/>
    </xf>
    <xf numFmtId="0" fontId="2" fillId="0" borderId="30" xfId="0" applyFont="1" applyBorder="1" applyAlignment="1">
      <alignment horizontal="center" vertical="center"/>
    </xf>
    <xf numFmtId="165" fontId="2" fillId="0" borderId="16" xfId="0" applyNumberFormat="1" applyFont="1" applyBorder="1" applyAlignment="1">
      <alignment horizontal="center" vertical="center"/>
    </xf>
    <xf numFmtId="14" fontId="2" fillId="0" borderId="16" xfId="0" applyNumberFormat="1" applyFont="1" applyBorder="1" applyAlignment="1">
      <alignment horizontal="center" vertical="center"/>
    </xf>
    <xf numFmtId="4" fontId="15" fillId="3" borderId="0" xfId="2" applyNumberFormat="1"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5" fillId="3" borderId="0" xfId="0" applyFont="1" applyFill="1" applyAlignment="1">
      <alignment horizontal="left" vertical="center"/>
    </xf>
    <xf numFmtId="0" fontId="51" fillId="3" borderId="0" xfId="0" applyFont="1" applyFill="1"/>
    <xf numFmtId="0" fontId="15" fillId="3" borderId="0" xfId="0" applyFont="1" applyFill="1" applyAlignment="1">
      <alignment horizontal="center" vertical="center" wrapText="1"/>
    </xf>
    <xf numFmtId="0" fontId="15" fillId="3" borderId="16"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7" fillId="3" borderId="0" xfId="0" applyFont="1" applyFill="1" applyAlignment="1">
      <alignment horizontal="left" vertical="center" wrapText="1"/>
    </xf>
    <xf numFmtId="0" fontId="5" fillId="3" borderId="16"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3" fontId="5" fillId="3" borderId="0" xfId="0" applyNumberFormat="1" applyFont="1" applyFill="1" applyAlignment="1">
      <alignment horizontal="right" vertical="center" wrapText="1"/>
    </xf>
    <xf numFmtId="0" fontId="5" fillId="3" borderId="0" xfId="0" applyFont="1" applyFill="1" applyAlignment="1">
      <alignmen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4" fontId="5" fillId="0" borderId="6" xfId="0" applyNumberFormat="1" applyFont="1" applyBorder="1" applyAlignment="1">
      <alignment horizontal="left" vertical="center" wrapText="1"/>
    </xf>
    <xf numFmtId="4" fontId="5" fillId="0" borderId="9" xfId="0" applyNumberFormat="1" applyFont="1" applyBorder="1" applyAlignment="1">
      <alignment horizontal="left" vertical="center" wrapText="1"/>
    </xf>
    <xf numFmtId="4" fontId="15" fillId="0" borderId="6" xfId="0" applyNumberFormat="1" applyFont="1" applyBorder="1" applyAlignment="1">
      <alignment horizontal="left" vertical="center"/>
    </xf>
    <xf numFmtId="4" fontId="15" fillId="0" borderId="7" xfId="0" applyNumberFormat="1" applyFont="1" applyBorder="1" applyAlignment="1">
      <alignment horizontal="left"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5" fillId="0" borderId="1" xfId="0" applyFont="1" applyBorder="1" applyAlignment="1">
      <alignment horizontal="left" vertical="center"/>
    </xf>
    <xf numFmtId="0" fontId="15" fillId="0" borderId="4" xfId="0" applyFont="1" applyBorder="1" applyAlignment="1">
      <alignment horizontal="left" vertical="center"/>
    </xf>
    <xf numFmtId="4" fontId="15" fillId="0" borderId="1" xfId="0" applyNumberFormat="1" applyFont="1" applyBorder="1" applyAlignment="1">
      <alignment horizontal="left" vertical="center" wrapText="1"/>
    </xf>
    <xf numFmtId="4" fontId="15" fillId="0" borderId="4" xfId="0" applyNumberFormat="1"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4" fontId="5" fillId="0" borderId="36" xfId="0" applyNumberFormat="1" applyFont="1" applyBorder="1" applyAlignment="1">
      <alignment horizontal="left" vertical="center" wrapText="1"/>
    </xf>
    <xf numFmtId="0" fontId="5" fillId="0" borderId="34" xfId="0" applyFont="1" applyBorder="1" applyAlignment="1">
      <alignment horizontal="left" vertical="center" wrapText="1"/>
    </xf>
    <xf numFmtId="4" fontId="15" fillId="0" borderId="36" xfId="0" applyNumberFormat="1" applyFont="1" applyBorder="1" applyAlignment="1">
      <alignment horizontal="left" vertical="center"/>
    </xf>
    <xf numFmtId="4" fontId="15" fillId="0" borderId="37" xfId="0" applyNumberFormat="1" applyFont="1" applyBorder="1" applyAlignment="1">
      <alignment horizontal="left" vertical="center"/>
    </xf>
    <xf numFmtId="0" fontId="5" fillId="0" borderId="4" xfId="0" applyFont="1" applyBorder="1" applyAlignment="1">
      <alignment horizontal="left" vertical="center" wrapText="1"/>
    </xf>
    <xf numFmtId="0" fontId="5" fillId="0" borderId="37" xfId="0" applyFont="1" applyBorder="1" applyAlignment="1">
      <alignment horizontal="left" vertical="center" wrapText="1"/>
    </xf>
    <xf numFmtId="0" fontId="5" fillId="3" borderId="0" xfId="0" applyFont="1" applyFill="1" applyAlignment="1">
      <alignment horizontal="justify" vertical="justify" wrapText="1"/>
    </xf>
    <xf numFmtId="4" fontId="15" fillId="3" borderId="5" xfId="0" applyNumberFormat="1" applyFont="1" applyFill="1" applyBorder="1" applyAlignment="1">
      <alignment horizontal="center" vertical="center"/>
    </xf>
    <xf numFmtId="0" fontId="15" fillId="3" borderId="9" xfId="0" applyFont="1" applyFill="1" applyBorder="1" applyAlignment="1">
      <alignment horizontal="center" vertical="center"/>
    </xf>
    <xf numFmtId="0" fontId="15" fillId="3" borderId="45" xfId="0" applyFont="1" applyFill="1" applyBorder="1" applyAlignment="1">
      <alignment horizontal="left" vertical="center"/>
    </xf>
    <xf numFmtId="0" fontId="15" fillId="3" borderId="6" xfId="0" applyFont="1" applyFill="1" applyBorder="1" applyAlignment="1">
      <alignment horizontal="left" vertical="center"/>
    </xf>
    <xf numFmtId="0" fontId="15" fillId="3" borderId="9" xfId="0" applyFont="1" applyFill="1" applyBorder="1" applyAlignment="1">
      <alignment horizontal="left" vertical="center"/>
    </xf>
    <xf numFmtId="4" fontId="5" fillId="3" borderId="5" xfId="0" applyNumberFormat="1" applyFont="1" applyFill="1" applyBorder="1" applyAlignment="1">
      <alignment horizontal="right" vertical="center" wrapText="1"/>
    </xf>
    <xf numFmtId="4" fontId="5" fillId="3" borderId="7" xfId="0" applyNumberFormat="1" applyFont="1" applyFill="1" applyBorder="1" applyAlignment="1">
      <alignment horizontal="right" vertical="center" wrapText="1"/>
    </xf>
    <xf numFmtId="4" fontId="5" fillId="3" borderId="50" xfId="0" applyNumberFormat="1" applyFont="1" applyFill="1" applyBorder="1" applyAlignment="1">
      <alignment vertical="center" wrapText="1"/>
    </xf>
    <xf numFmtId="4" fontId="5" fillId="3" borderId="48" xfId="0" applyNumberFormat="1" applyFont="1" applyFill="1" applyBorder="1" applyAlignment="1">
      <alignment vertical="center" wrapText="1"/>
    </xf>
    <xf numFmtId="4" fontId="15" fillId="3" borderId="3" xfId="0" applyNumberFormat="1" applyFont="1" applyFill="1" applyBorder="1" applyAlignment="1">
      <alignment horizontal="center" vertical="center"/>
    </xf>
    <xf numFmtId="0" fontId="15" fillId="3" borderId="8" xfId="0" applyFont="1" applyFill="1" applyBorder="1" applyAlignment="1">
      <alignment horizontal="center" vertical="center"/>
    </xf>
    <xf numFmtId="0" fontId="15" fillId="3" borderId="44" xfId="0" applyFont="1" applyFill="1" applyBorder="1" applyAlignment="1">
      <alignment horizontal="left" vertical="center"/>
    </xf>
    <xf numFmtId="0" fontId="15" fillId="3" borderId="8" xfId="0" applyFont="1" applyFill="1" applyBorder="1" applyAlignment="1">
      <alignment horizontal="left" vertical="center"/>
    </xf>
    <xf numFmtId="4" fontId="5" fillId="3" borderId="3" xfId="0" applyNumberFormat="1" applyFont="1" applyFill="1" applyBorder="1" applyAlignment="1">
      <alignment vertical="center" wrapText="1"/>
    </xf>
    <xf numFmtId="4" fontId="5" fillId="3" borderId="4" xfId="0" applyNumberFormat="1" applyFont="1" applyFill="1" applyBorder="1" applyAlignment="1">
      <alignment vertical="center" wrapText="1"/>
    </xf>
    <xf numFmtId="0" fontId="15" fillId="3" borderId="50" xfId="0" applyFont="1" applyFill="1" applyBorder="1" applyAlignment="1">
      <alignment horizontal="center" vertical="center"/>
    </xf>
    <xf numFmtId="0" fontId="15" fillId="3" borderId="48" xfId="0" applyFont="1" applyFill="1" applyBorder="1" applyAlignment="1">
      <alignment horizontal="center" vertical="center"/>
    </xf>
    <xf numFmtId="0" fontId="7" fillId="3" borderId="35" xfId="0" applyFont="1" applyFill="1" applyBorder="1" applyAlignment="1">
      <alignment horizontal="center" wrapText="1"/>
    </xf>
    <xf numFmtId="0" fontId="7" fillId="3" borderId="34" xfId="0" applyFont="1" applyFill="1" applyBorder="1" applyAlignment="1">
      <alignment horizontal="center" wrapText="1"/>
    </xf>
    <xf numFmtId="0" fontId="7" fillId="3" borderId="4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5" xfId="0" applyFont="1" applyFill="1" applyBorder="1" applyAlignment="1">
      <alignment horizontal="center" vertical="center"/>
    </xf>
    <xf numFmtId="0" fontId="7" fillId="3" borderId="37" xfId="0" applyFont="1" applyFill="1" applyBorder="1" applyAlignment="1">
      <alignment horizontal="center" vertical="center"/>
    </xf>
    <xf numFmtId="0" fontId="15" fillId="3" borderId="18" xfId="0" applyFont="1" applyFill="1" applyBorder="1" applyAlignment="1">
      <alignment horizontal="left" vertical="center" wrapText="1"/>
    </xf>
    <xf numFmtId="0" fontId="15" fillId="3" borderId="26"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5" fillId="3" borderId="0" xfId="0" applyFont="1" applyFill="1" applyAlignment="1">
      <alignment horizontal="left"/>
    </xf>
    <xf numFmtId="3" fontId="15" fillId="3" borderId="0" xfId="0" applyNumberFormat="1" applyFont="1" applyFill="1" applyAlignment="1">
      <alignment horizontal="right" vertical="center"/>
    </xf>
    <xf numFmtId="0" fontId="15" fillId="3" borderId="0" xfId="0" applyFont="1" applyFill="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39" fillId="3" borderId="0" xfId="0" applyFont="1" applyFill="1" applyAlignment="1">
      <alignment horizontal="center" wrapText="1"/>
    </xf>
    <xf numFmtId="0" fontId="15" fillId="3" borderId="34"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44" xfId="0" applyFont="1" applyFill="1" applyBorder="1" applyAlignment="1">
      <alignment horizontal="center" vertical="center" wrapText="1"/>
    </xf>
    <xf numFmtId="3"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44" xfId="0" applyFont="1" applyFill="1" applyBorder="1" applyAlignment="1">
      <alignment horizontal="center" vertical="center"/>
    </xf>
    <xf numFmtId="0" fontId="15" fillId="3" borderId="9"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7" fillId="3" borderId="28" xfId="0" applyFont="1" applyFill="1" applyBorder="1" applyAlignment="1">
      <alignment vertical="center"/>
    </xf>
    <xf numFmtId="0" fontId="7" fillId="3" borderId="29" xfId="0" applyFont="1" applyFill="1" applyBorder="1" applyAlignment="1">
      <alignment vertical="center"/>
    </xf>
    <xf numFmtId="0" fontId="7" fillId="3" borderId="30" xfId="0" applyFont="1" applyFill="1" applyBorder="1" applyAlignment="1">
      <alignment vertical="center"/>
    </xf>
    <xf numFmtId="0" fontId="7" fillId="3" borderId="50" xfId="0" applyFont="1" applyFill="1" applyBorder="1" applyAlignment="1">
      <alignment vertical="center"/>
    </xf>
    <xf numFmtId="0" fontId="7" fillId="3" borderId="38" xfId="0" applyFont="1" applyFill="1" applyBorder="1" applyAlignment="1">
      <alignment vertical="center"/>
    </xf>
    <xf numFmtId="0" fontId="7" fillId="3" borderId="48" xfId="0" applyFont="1" applyFill="1" applyBorder="1" applyAlignment="1">
      <alignment vertical="center"/>
    </xf>
    <xf numFmtId="0" fontId="7" fillId="3" borderId="16" xfId="0" applyFont="1" applyFill="1" applyBorder="1" applyAlignment="1">
      <alignment vertical="center"/>
    </xf>
    <xf numFmtId="0" fontId="7" fillId="3" borderId="21" xfId="0" applyFont="1" applyFill="1" applyBorder="1" applyAlignment="1">
      <alignment vertical="center"/>
    </xf>
    <xf numFmtId="0" fontId="7" fillId="3" borderId="22" xfId="0" applyFont="1" applyFill="1" applyBorder="1" applyAlignment="1">
      <alignment vertical="center"/>
    </xf>
    <xf numFmtId="0" fontId="5" fillId="3" borderId="5" xfId="0" applyFont="1" applyFill="1" applyBorder="1" applyAlignment="1">
      <alignment horizontal="center"/>
    </xf>
    <xf numFmtId="0" fontId="5" fillId="3" borderId="7" xfId="0" applyFont="1" applyFill="1" applyBorder="1" applyAlignment="1">
      <alignment horizontal="center"/>
    </xf>
    <xf numFmtId="0" fontId="5" fillId="3" borderId="45" xfId="0" applyFont="1" applyFill="1" applyBorder="1" applyAlignment="1">
      <alignment horizontal="left"/>
    </xf>
    <xf numFmtId="0" fontId="5" fillId="3" borderId="6" xfId="0" applyFont="1" applyFill="1" applyBorder="1" applyAlignment="1">
      <alignment horizontal="left"/>
    </xf>
    <xf numFmtId="0" fontId="5" fillId="3" borderId="9" xfId="0" applyFont="1" applyFill="1" applyBorder="1" applyAlignment="1">
      <alignment horizontal="left"/>
    </xf>
    <xf numFmtId="4" fontId="5" fillId="3" borderId="5" xfId="0" applyNumberFormat="1"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44" xfId="0" applyFont="1" applyFill="1" applyBorder="1" applyAlignment="1">
      <alignment horizontal="left"/>
    </xf>
    <xf numFmtId="0" fontId="5" fillId="3" borderId="1" xfId="0" applyFont="1" applyFill="1" applyBorder="1" applyAlignment="1">
      <alignment horizontal="left"/>
    </xf>
    <xf numFmtId="0" fontId="5" fillId="3" borderId="8" xfId="0" applyFont="1" applyFill="1" applyBorder="1" applyAlignment="1">
      <alignment horizontal="left"/>
    </xf>
    <xf numFmtId="0" fontId="7" fillId="3" borderId="40" xfId="0" applyFont="1" applyFill="1" applyBorder="1" applyAlignment="1">
      <alignment horizontal="center" vertical="center" wrapText="1"/>
    </xf>
    <xf numFmtId="0" fontId="5" fillId="3" borderId="12" xfId="0" applyFont="1" applyFill="1" applyBorder="1" applyAlignment="1">
      <alignment horizontal="center"/>
    </xf>
    <xf numFmtId="0" fontId="5" fillId="3" borderId="58" xfId="0" applyFont="1" applyFill="1" applyBorder="1" applyAlignment="1">
      <alignment horizontal="center"/>
    </xf>
    <xf numFmtId="0" fontId="5" fillId="3" borderId="61" xfId="0" applyFont="1" applyFill="1" applyBorder="1" applyAlignment="1">
      <alignment horizontal="left"/>
    </xf>
    <xf numFmtId="0" fontId="5" fillId="3" borderId="55" xfId="0" applyFont="1" applyFill="1" applyBorder="1" applyAlignment="1">
      <alignment horizontal="left"/>
    </xf>
    <xf numFmtId="0" fontId="5" fillId="3" borderId="13" xfId="0" applyFont="1" applyFill="1" applyBorder="1" applyAlignment="1">
      <alignment horizontal="left"/>
    </xf>
    <xf numFmtId="3" fontId="5" fillId="3" borderId="0" xfId="0" applyNumberFormat="1" applyFont="1" applyFill="1" applyAlignment="1">
      <alignment horizontal="left"/>
    </xf>
    <xf numFmtId="0" fontId="7" fillId="3" borderId="0" xfId="0" applyFont="1" applyFill="1" applyAlignment="1">
      <alignment horizontal="left"/>
    </xf>
    <xf numFmtId="0" fontId="7" fillId="3" borderId="12" xfId="0" applyFont="1" applyFill="1" applyBorder="1" applyAlignment="1">
      <alignment horizontal="left" vertical="center" wrapText="1"/>
    </xf>
    <xf numFmtId="0" fontId="7" fillId="3" borderId="55" xfId="0" applyFont="1" applyFill="1" applyBorder="1" applyAlignment="1">
      <alignment horizontal="left" vertical="center" wrapText="1"/>
    </xf>
    <xf numFmtId="0" fontId="7" fillId="3" borderId="5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14" xfId="0" applyFont="1" applyFill="1" applyBorder="1" applyAlignment="1">
      <alignment horizontal="left" vertical="center"/>
    </xf>
    <xf numFmtId="0" fontId="7" fillId="3" borderId="39" xfId="0" applyFont="1" applyFill="1" applyBorder="1" applyAlignment="1">
      <alignment horizontal="left" vertical="center"/>
    </xf>
    <xf numFmtId="0" fontId="7" fillId="3" borderId="40" xfId="0" applyFont="1" applyFill="1" applyBorder="1" applyAlignment="1">
      <alignment horizontal="left" vertical="center"/>
    </xf>
    <xf numFmtId="3" fontId="7" fillId="3" borderId="62" xfId="0" applyNumberFormat="1" applyFont="1" applyFill="1" applyBorder="1" applyAlignment="1">
      <alignment horizontal="left" vertical="center"/>
    </xf>
    <xf numFmtId="3" fontId="7" fillId="3" borderId="63" xfId="0" applyNumberFormat="1" applyFont="1" applyFill="1" applyBorder="1" applyAlignment="1">
      <alignment horizontal="left" vertical="center"/>
    </xf>
    <xf numFmtId="3" fontId="7" fillId="3" borderId="64" xfId="0" applyNumberFormat="1" applyFont="1" applyFill="1" applyBorder="1" applyAlignment="1">
      <alignment horizontal="left" vertical="center"/>
    </xf>
    <xf numFmtId="3" fontId="7" fillId="3" borderId="14" xfId="0" applyNumberFormat="1" applyFont="1" applyFill="1" applyBorder="1" applyAlignment="1">
      <alignment horizontal="left" vertical="center"/>
    </xf>
    <xf numFmtId="3" fontId="7" fillId="3" borderId="39" xfId="0" applyNumberFormat="1" applyFont="1" applyFill="1" applyBorder="1" applyAlignment="1">
      <alignment horizontal="left" vertical="center"/>
    </xf>
    <xf numFmtId="3" fontId="7" fillId="3" borderId="40" xfId="0" applyNumberFormat="1" applyFont="1" applyFill="1" applyBorder="1" applyAlignment="1">
      <alignment horizontal="left" vertical="center"/>
    </xf>
    <xf numFmtId="4" fontId="7" fillId="3" borderId="14" xfId="2" applyNumberFormat="1" applyFont="1" applyFill="1" applyBorder="1" applyAlignment="1">
      <alignment horizontal="left" vertical="center"/>
    </xf>
    <xf numFmtId="4" fontId="7" fillId="3" borderId="39" xfId="2" applyNumberFormat="1" applyFont="1" applyFill="1" applyBorder="1" applyAlignment="1">
      <alignment horizontal="left" vertical="center"/>
    </xf>
    <xf numFmtId="4" fontId="7" fillId="3" borderId="40" xfId="2" applyNumberFormat="1" applyFont="1" applyFill="1" applyBorder="1" applyAlignment="1">
      <alignment horizontal="left" vertical="center"/>
    </xf>
    <xf numFmtId="0" fontId="5" fillId="3" borderId="21" xfId="0" applyFont="1" applyFill="1" applyBorder="1" applyAlignment="1">
      <alignment horizontal="center" vertical="center"/>
    </xf>
    <xf numFmtId="0" fontId="5" fillId="3" borderId="16" xfId="0" applyFont="1" applyFill="1" applyBorder="1" applyAlignment="1">
      <alignment horizontal="left" vertical="center"/>
    </xf>
    <xf numFmtId="0" fontId="5" fillId="3" borderId="21" xfId="0" applyFont="1" applyFill="1" applyBorder="1" applyAlignment="1">
      <alignment horizontal="left" vertical="center"/>
    </xf>
    <xf numFmtId="0" fontId="5" fillId="3" borderId="22" xfId="0" applyFont="1" applyFill="1" applyBorder="1" applyAlignment="1">
      <alignment horizontal="left" vertical="center"/>
    </xf>
    <xf numFmtId="3" fontId="5" fillId="3" borderId="16" xfId="0" applyNumberFormat="1" applyFont="1" applyFill="1" applyBorder="1" applyAlignment="1">
      <alignment horizontal="center" vertical="center"/>
    </xf>
    <xf numFmtId="0" fontId="5" fillId="3" borderId="42" xfId="0" applyFont="1" applyFill="1" applyBorder="1" applyAlignment="1">
      <alignment horizontal="center" vertical="center" wrapText="1"/>
    </xf>
    <xf numFmtId="0" fontId="5" fillId="3" borderId="65" xfId="0" applyFont="1" applyFill="1" applyBorder="1" applyAlignment="1">
      <alignment horizontal="center" vertical="center" wrapText="1"/>
    </xf>
    <xf numFmtId="0" fontId="5" fillId="3" borderId="46" xfId="0" applyFont="1" applyFill="1" applyBorder="1" applyAlignment="1">
      <alignment horizontal="center" vertical="center" wrapText="1"/>
    </xf>
    <xf numFmtId="4" fontId="5" fillId="3" borderId="16" xfId="0" applyNumberFormat="1" applyFont="1" applyFill="1" applyBorder="1" applyAlignment="1">
      <alignment horizontal="left" vertical="center"/>
    </xf>
    <xf numFmtId="4" fontId="5" fillId="3" borderId="21" xfId="0" applyNumberFormat="1" applyFont="1" applyFill="1" applyBorder="1" applyAlignment="1">
      <alignment horizontal="left" vertical="center"/>
    </xf>
    <xf numFmtId="4" fontId="5" fillId="3" borderId="16" xfId="0" applyNumberFormat="1" applyFont="1" applyFill="1" applyBorder="1" applyAlignment="1">
      <alignment horizontal="center"/>
    </xf>
    <xf numFmtId="4" fontId="5" fillId="3" borderId="21" xfId="0" applyNumberFormat="1" applyFont="1" applyFill="1" applyBorder="1" applyAlignment="1">
      <alignment horizontal="center"/>
    </xf>
    <xf numFmtId="4" fontId="5" fillId="3" borderId="22" xfId="0" applyNumberFormat="1" applyFont="1" applyFill="1" applyBorder="1" applyAlignment="1">
      <alignment horizontal="center"/>
    </xf>
    <xf numFmtId="4" fontId="5" fillId="3" borderId="29" xfId="0" applyNumberFormat="1" applyFont="1" applyFill="1" applyBorder="1" applyAlignment="1">
      <alignment horizontal="center"/>
    </xf>
    <xf numFmtId="0" fontId="7" fillId="3" borderId="16" xfId="0" applyFont="1" applyFill="1" applyBorder="1" applyAlignment="1">
      <alignment horizontal="center"/>
    </xf>
    <xf numFmtId="0" fontId="7" fillId="3" borderId="21" xfId="0" applyFont="1" applyFill="1" applyBorder="1" applyAlignment="1">
      <alignment horizontal="center"/>
    </xf>
    <xf numFmtId="0" fontId="7" fillId="3" borderId="22" xfId="0" applyFont="1" applyFill="1" applyBorder="1" applyAlignment="1">
      <alignment horizontal="center"/>
    </xf>
    <xf numFmtId="0" fontId="7" fillId="3" borderId="29" xfId="0" applyFont="1" applyFill="1" applyBorder="1" applyAlignment="1">
      <alignment horizontal="center"/>
    </xf>
    <xf numFmtId="0" fontId="0" fillId="3" borderId="31" xfId="0" applyFill="1" applyBorder="1" applyAlignment="1">
      <alignment horizontal="left" vertical="center"/>
    </xf>
    <xf numFmtId="4" fontId="0" fillId="3" borderId="35" xfId="0" applyNumberFormat="1" applyFill="1" applyBorder="1" applyAlignment="1">
      <alignment horizontal="center" vertical="center"/>
    </xf>
    <xf numFmtId="4" fontId="0" fillId="3" borderId="36" xfId="0" applyNumberFormat="1" applyFill="1" applyBorder="1" applyAlignment="1">
      <alignment horizontal="center" vertical="center"/>
    </xf>
    <xf numFmtId="4" fontId="0" fillId="3" borderId="37" xfId="0" applyNumberFormat="1" applyFill="1" applyBorder="1" applyAlignment="1">
      <alignment horizontal="center" vertical="center"/>
    </xf>
    <xf numFmtId="4" fontId="0" fillId="3" borderId="3" xfId="0" applyNumberFormat="1" applyFill="1" applyBorder="1" applyAlignment="1">
      <alignment horizontal="center" vertical="center"/>
    </xf>
    <xf numFmtId="4" fontId="0" fillId="3" borderId="1" xfId="0" applyNumberFormat="1" applyFill="1" applyBorder="1" applyAlignment="1">
      <alignment horizontal="center" vertical="center"/>
    </xf>
    <xf numFmtId="4" fontId="0" fillId="3" borderId="4" xfId="0" applyNumberFormat="1" applyFill="1" applyBorder="1" applyAlignment="1">
      <alignment horizontal="center" vertical="center"/>
    </xf>
    <xf numFmtId="0" fontId="14" fillId="3" borderId="16"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0" fillId="3" borderId="68" xfId="0" applyFill="1" applyBorder="1" applyAlignment="1">
      <alignment horizontal="left" vertical="center"/>
    </xf>
    <xf numFmtId="0" fontId="0" fillId="3" borderId="51" xfId="0" applyFill="1" applyBorder="1" applyAlignment="1">
      <alignment horizontal="left" vertical="center"/>
    </xf>
    <xf numFmtId="4" fontId="0" fillId="3" borderId="5" xfId="0" applyNumberFormat="1" applyFill="1" applyBorder="1" applyAlignment="1">
      <alignment horizontal="center" vertical="center"/>
    </xf>
    <xf numFmtId="4" fontId="0" fillId="3" borderId="6" xfId="0" applyNumberFormat="1" applyFill="1" applyBorder="1" applyAlignment="1">
      <alignment horizontal="center" vertical="center"/>
    </xf>
    <xf numFmtId="4" fontId="0" fillId="3" borderId="7" xfId="0" applyNumberFormat="1" applyFill="1" applyBorder="1" applyAlignment="1">
      <alignment horizontal="center" vertical="center"/>
    </xf>
    <xf numFmtId="4" fontId="5" fillId="3" borderId="14" xfId="0" applyNumberFormat="1" applyFont="1" applyFill="1" applyBorder="1" applyAlignment="1">
      <alignment horizontal="center" vertical="center"/>
    </xf>
    <xf numFmtId="0" fontId="5" fillId="3" borderId="39" xfId="0" applyFont="1" applyFill="1" applyBorder="1" applyAlignment="1">
      <alignment horizontal="center" vertical="center"/>
    </xf>
    <xf numFmtId="0" fontId="15" fillId="3" borderId="59" xfId="0" applyFont="1" applyFill="1" applyBorder="1" applyAlignment="1">
      <alignment horizontal="center" vertical="center"/>
    </xf>
    <xf numFmtId="0" fontId="5" fillId="3" borderId="60" xfId="0"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24" xfId="0" applyNumberFormat="1" applyFont="1" applyFill="1" applyBorder="1" applyAlignment="1">
      <alignment horizontal="center" vertical="center"/>
    </xf>
    <xf numFmtId="4" fontId="15" fillId="3" borderId="25" xfId="0" applyNumberFormat="1" applyFont="1" applyFill="1" applyBorder="1" applyAlignment="1">
      <alignment horizontal="center" vertical="center"/>
    </xf>
    <xf numFmtId="0" fontId="15" fillId="3" borderId="8" xfId="0" applyFont="1" applyFill="1" applyBorder="1" applyAlignment="1">
      <alignment horizontal="left" vertical="center" wrapText="1"/>
    </xf>
    <xf numFmtId="0" fontId="15" fillId="3" borderId="44" xfId="0" applyFont="1" applyFill="1" applyBorder="1" applyAlignment="1">
      <alignment horizontal="left" vertical="center" wrapText="1"/>
    </xf>
    <xf numFmtId="4" fontId="15" fillId="3" borderId="8" xfId="0" applyNumberFormat="1" applyFont="1" applyFill="1" applyBorder="1" applyAlignment="1">
      <alignment horizontal="center" vertical="center"/>
    </xf>
    <xf numFmtId="4" fontId="15" fillId="3" borderId="26" xfId="0" applyNumberFormat="1" applyFont="1" applyFill="1" applyBorder="1" applyAlignment="1">
      <alignment horizontal="center" vertical="center"/>
    </xf>
    <xf numFmtId="4" fontId="15" fillId="3" borderId="27" xfId="0" applyNumberFormat="1" applyFont="1" applyFill="1" applyBorder="1" applyAlignment="1">
      <alignment horizontal="center" vertical="center"/>
    </xf>
    <xf numFmtId="0" fontId="15" fillId="3" borderId="6" xfId="0" applyFont="1" applyFill="1" applyBorder="1" applyAlignment="1">
      <alignment horizontal="left"/>
    </xf>
    <xf numFmtId="0" fontId="15" fillId="3" borderId="9" xfId="0" applyFont="1" applyFill="1" applyBorder="1" applyAlignment="1">
      <alignment horizontal="center"/>
    </xf>
    <xf numFmtId="0" fontId="15" fillId="3" borderId="32" xfId="0" applyFont="1" applyFill="1" applyBorder="1" applyAlignment="1">
      <alignment horizontal="center"/>
    </xf>
    <xf numFmtId="0" fontId="15" fillId="3" borderId="33" xfId="0" applyFont="1" applyFill="1" applyBorder="1" applyAlignment="1">
      <alignment horizontal="center"/>
    </xf>
    <xf numFmtId="0" fontId="16" fillId="3" borderId="14" xfId="0" applyFont="1" applyFill="1" applyBorder="1" applyAlignment="1">
      <alignment horizontal="center"/>
    </xf>
    <xf numFmtId="0" fontId="16" fillId="3" borderId="39" xfId="0" applyFont="1" applyFill="1" applyBorder="1" applyAlignment="1">
      <alignment horizontal="center"/>
    </xf>
    <xf numFmtId="0" fontId="16" fillId="3" borderId="16" xfId="0" applyFont="1" applyFill="1" applyBorder="1" applyAlignment="1">
      <alignment horizontal="center"/>
    </xf>
    <xf numFmtId="0" fontId="16" fillId="3" borderId="21" xfId="0" applyFont="1" applyFill="1" applyBorder="1" applyAlignment="1">
      <alignment horizontal="center"/>
    </xf>
    <xf numFmtId="0" fontId="16" fillId="3" borderId="22" xfId="0" applyFont="1" applyFill="1" applyBorder="1" applyAlignment="1">
      <alignment horizontal="center"/>
    </xf>
    <xf numFmtId="0" fontId="24" fillId="3" borderId="0" xfId="0" applyFont="1" applyFill="1" applyAlignment="1">
      <alignment horizontal="center" wrapText="1"/>
    </xf>
    <xf numFmtId="0" fontId="15" fillId="3" borderId="34" xfId="0" applyFont="1" applyFill="1" applyBorder="1" applyAlignment="1">
      <alignment horizontal="left" vertical="center" wrapText="1"/>
    </xf>
    <xf numFmtId="0" fontId="15" fillId="3" borderId="24" xfId="0" applyFont="1" applyFill="1" applyBorder="1" applyAlignment="1">
      <alignment horizontal="left" vertical="center" wrapText="1"/>
    </xf>
    <xf numFmtId="0" fontId="15" fillId="3" borderId="43" xfId="0" applyFont="1" applyFill="1" applyBorder="1" applyAlignment="1">
      <alignment horizontal="left" vertical="center" wrapText="1"/>
    </xf>
    <xf numFmtId="0" fontId="16" fillId="3" borderId="38"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15" xfId="0" applyFont="1" applyFill="1" applyBorder="1" applyAlignment="1">
      <alignment horizontal="center" vertical="center"/>
    </xf>
    <xf numFmtId="0" fontId="58" fillId="0" borderId="0" xfId="0" applyFont="1" applyAlignment="1">
      <alignment horizontal="center"/>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49" xfId="0" applyFont="1" applyBorder="1" applyAlignment="1">
      <alignment horizontal="left" vertical="center" wrapText="1"/>
    </xf>
    <xf numFmtId="0" fontId="15" fillId="0" borderId="0" xfId="0" applyFont="1" applyAlignment="1">
      <alignment horizontal="left" vertical="center" wrapText="1"/>
    </xf>
    <xf numFmtId="0" fontId="15" fillId="0" borderId="47" xfId="0" applyFont="1" applyBorder="1" applyAlignment="1">
      <alignment horizontal="left" vertical="center" wrapText="1"/>
    </xf>
    <xf numFmtId="0" fontId="15" fillId="0" borderId="50" xfId="0" applyFont="1" applyBorder="1" applyAlignment="1">
      <alignment horizontal="left" vertical="center" wrapText="1"/>
    </xf>
    <xf numFmtId="0" fontId="15" fillId="0" borderId="38" xfId="0" applyFont="1" applyBorder="1" applyAlignment="1">
      <alignment horizontal="left" vertical="center" wrapText="1"/>
    </xf>
    <xf numFmtId="0" fontId="15" fillId="0" borderId="48" xfId="0" applyFont="1" applyBorder="1" applyAlignment="1">
      <alignment horizontal="left" vertical="center" wrapText="1"/>
    </xf>
    <xf numFmtId="0" fontId="16" fillId="13" borderId="14" xfId="0" applyFont="1" applyFill="1" applyBorder="1" applyAlignment="1">
      <alignment horizontal="center" vertical="center"/>
    </xf>
    <xf numFmtId="0" fontId="16" fillId="13" borderId="39" xfId="0" applyFont="1" applyFill="1" applyBorder="1" applyAlignment="1">
      <alignment horizontal="center" vertical="center"/>
    </xf>
    <xf numFmtId="0" fontId="16" fillId="13" borderId="40" xfId="0" applyFont="1" applyFill="1" applyBorder="1" applyAlignment="1">
      <alignment horizontal="center" vertical="center"/>
    </xf>
    <xf numFmtId="0" fontId="12" fillId="0" borderId="23" xfId="0" applyFont="1" applyBorder="1" applyAlignment="1">
      <alignment horizontal="left" wrapText="1"/>
    </xf>
    <xf numFmtId="0" fontId="12" fillId="0" borderId="24" xfId="0" applyFont="1" applyBorder="1" applyAlignment="1">
      <alignment horizontal="left" wrapText="1"/>
    </xf>
    <xf numFmtId="0" fontId="12" fillId="0" borderId="25" xfId="0" applyFont="1" applyBorder="1" applyAlignment="1">
      <alignment horizontal="left" wrapText="1"/>
    </xf>
    <xf numFmtId="0" fontId="12" fillId="0" borderId="18"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12" fillId="0" borderId="18" xfId="0" applyFont="1" applyBorder="1" applyAlignment="1">
      <alignment horizontal="left"/>
    </xf>
    <xf numFmtId="0" fontId="12" fillId="0" borderId="26" xfId="0" applyFont="1" applyBorder="1" applyAlignment="1">
      <alignment horizontal="left"/>
    </xf>
    <xf numFmtId="0" fontId="12" fillId="0" borderId="27" xfId="0" applyFont="1" applyBorder="1" applyAlignment="1">
      <alignment horizontal="left"/>
    </xf>
    <xf numFmtId="0" fontId="12" fillId="0" borderId="18"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5" fillId="0" borderId="3" xfId="0" applyFont="1" applyBorder="1" applyAlignment="1">
      <alignment horizontal="left" wrapText="1"/>
    </xf>
    <xf numFmtId="0" fontId="15" fillId="0" borderId="1" xfId="0" applyFont="1" applyBorder="1" applyAlignment="1">
      <alignment horizontal="left" wrapText="1"/>
    </xf>
    <xf numFmtId="0" fontId="15" fillId="0" borderId="4" xfId="0" applyFont="1" applyBorder="1" applyAlignment="1">
      <alignment horizontal="left" wrapText="1"/>
    </xf>
    <xf numFmtId="0" fontId="15" fillId="0" borderId="3" xfId="0" applyFont="1" applyBorder="1" applyAlignment="1">
      <alignment horizontal="left"/>
    </xf>
    <xf numFmtId="0" fontId="15" fillId="0" borderId="1" xfId="0" applyFont="1" applyBorder="1" applyAlignment="1">
      <alignment horizontal="left"/>
    </xf>
    <xf numFmtId="0" fontId="15" fillId="0" borderId="4" xfId="0" applyFont="1" applyBorder="1" applyAlignment="1">
      <alignment horizontal="left"/>
    </xf>
    <xf numFmtId="0" fontId="15" fillId="0" borderId="5" xfId="0" applyFont="1" applyBorder="1" applyAlignment="1">
      <alignment horizontal="left"/>
    </xf>
    <xf numFmtId="0" fontId="15" fillId="0" borderId="6" xfId="0" applyFont="1" applyBorder="1" applyAlignment="1">
      <alignment horizontal="left"/>
    </xf>
    <xf numFmtId="0" fontId="15" fillId="0" borderId="7" xfId="0" applyFont="1" applyBorder="1" applyAlignment="1">
      <alignment horizontal="left"/>
    </xf>
    <xf numFmtId="0" fontId="16" fillId="0" borderId="14" xfId="0" applyFont="1" applyBorder="1" applyAlignment="1">
      <alignment horizontal="center"/>
    </xf>
    <xf numFmtId="0" fontId="16" fillId="0" borderId="39" xfId="0" applyFont="1" applyBorder="1" applyAlignment="1">
      <alignment horizontal="center"/>
    </xf>
    <xf numFmtId="0" fontId="16" fillId="0" borderId="40" xfId="0" applyFont="1" applyBorder="1" applyAlignment="1">
      <alignment horizontal="center"/>
    </xf>
    <xf numFmtId="0" fontId="15" fillId="0" borderId="0" xfId="0" applyFont="1" applyAlignment="1">
      <alignment horizontal="center"/>
    </xf>
    <xf numFmtId="0" fontId="15" fillId="0" borderId="14" xfId="0" applyFont="1" applyBorder="1" applyAlignment="1">
      <alignment horizontal="center" vertical="center"/>
    </xf>
    <xf numFmtId="0" fontId="15" fillId="0" borderId="40" xfId="0" applyFont="1" applyBorder="1" applyAlignment="1">
      <alignment horizontal="center"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5" fillId="0" borderId="37" xfId="0" applyFont="1" applyBorder="1" applyAlignment="1">
      <alignment horizontal="left" vertical="center"/>
    </xf>
    <xf numFmtId="0" fontId="15" fillId="0" borderId="43" xfId="0" applyFont="1" applyBorder="1" applyAlignment="1">
      <alignment horizontal="center" vertical="center"/>
    </xf>
    <xf numFmtId="0" fontId="15" fillId="0" borderId="37" xfId="0" applyFont="1" applyBorder="1" applyAlignment="1">
      <alignment horizontal="center" vertical="center"/>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45" xfId="0" applyFont="1" applyBorder="1" applyAlignment="1">
      <alignment horizontal="center" vertical="center"/>
    </xf>
    <xf numFmtId="0" fontId="15" fillId="0" borderId="7" xfId="0" applyFont="1" applyBorder="1" applyAlignment="1">
      <alignment horizontal="center" vertical="center"/>
    </xf>
    <xf numFmtId="4" fontId="15" fillId="0" borderId="14" xfId="0" applyNumberFormat="1" applyFont="1" applyBorder="1" applyAlignment="1">
      <alignment horizontal="center" vertical="center"/>
    </xf>
    <xf numFmtId="4" fontId="15" fillId="0" borderId="40" xfId="0" applyNumberFormat="1" applyFont="1" applyBorder="1" applyAlignment="1">
      <alignment horizontal="center" vertical="center"/>
    </xf>
    <xf numFmtId="9" fontId="15" fillId="0" borderId="14" xfId="0" applyNumberFormat="1" applyFont="1" applyBorder="1" applyAlignment="1">
      <alignment horizontal="center" vertical="center"/>
    </xf>
    <xf numFmtId="0" fontId="16" fillId="0" borderId="14" xfId="0" applyFont="1" applyBorder="1" applyAlignment="1">
      <alignment horizontal="left" vertical="center"/>
    </xf>
    <xf numFmtId="0" fontId="16" fillId="0" borderId="39" xfId="0" applyFont="1" applyBorder="1" applyAlignment="1">
      <alignment horizontal="left" vertical="center"/>
    </xf>
    <xf numFmtId="0" fontId="16" fillId="0" borderId="40" xfId="0" applyFont="1" applyBorder="1" applyAlignment="1">
      <alignment horizontal="left" vertical="center"/>
    </xf>
    <xf numFmtId="0" fontId="16" fillId="0" borderId="41" xfId="0" applyFont="1" applyBorder="1" applyAlignment="1">
      <alignment horizontal="center" vertical="center"/>
    </xf>
    <xf numFmtId="0" fontId="16" fillId="0" borderId="40" xfId="0" applyFont="1" applyBorder="1" applyAlignment="1">
      <alignment horizontal="center" vertical="center"/>
    </xf>
    <xf numFmtId="0" fontId="25" fillId="0" borderId="16" xfId="0" applyFont="1" applyBorder="1" applyAlignment="1">
      <alignment horizontal="right" vertical="center"/>
    </xf>
    <xf numFmtId="0" fontId="25" fillId="0" borderId="21" xfId="0" applyFont="1" applyBorder="1" applyAlignment="1">
      <alignment horizontal="right" vertical="center"/>
    </xf>
    <xf numFmtId="0" fontId="25" fillId="0" borderId="22" xfId="0" applyFont="1" applyBorder="1" applyAlignment="1">
      <alignment horizontal="right" vertical="center"/>
    </xf>
    <xf numFmtId="0" fontId="27" fillId="0" borderId="0" xfId="0" applyFont="1" applyAlignment="1">
      <alignment horizontal="left"/>
    </xf>
    <xf numFmtId="0" fontId="27" fillId="0" borderId="16" xfId="0" applyFont="1" applyBorder="1" applyAlignment="1">
      <alignment horizontal="left"/>
    </xf>
    <xf numFmtId="0" fontId="27" fillId="0" borderId="22" xfId="0" applyFont="1" applyBorder="1" applyAlignment="1">
      <alignment horizontal="left"/>
    </xf>
    <xf numFmtId="0" fontId="27" fillId="0" borderId="49" xfId="0" applyFont="1" applyBorder="1" applyAlignment="1">
      <alignment horizontal="left"/>
    </xf>
    <xf numFmtId="3" fontId="27" fillId="0" borderId="50" xfId="0" applyNumberFormat="1" applyFont="1" applyBorder="1" applyAlignment="1">
      <alignment horizontal="left"/>
    </xf>
    <xf numFmtId="3" fontId="27" fillId="0" borderId="38" xfId="0" applyNumberFormat="1" applyFont="1" applyBorder="1" applyAlignment="1">
      <alignment horizontal="left"/>
    </xf>
    <xf numFmtId="0" fontId="28" fillId="3" borderId="42" xfId="0" applyFont="1" applyFill="1" applyBorder="1" applyAlignment="1">
      <alignment horizontal="center" vertical="center"/>
    </xf>
    <xf numFmtId="0" fontId="28" fillId="3" borderId="65" xfId="0" applyFont="1" applyFill="1" applyBorder="1" applyAlignment="1">
      <alignment horizontal="center" vertical="center"/>
    </xf>
    <xf numFmtId="0" fontId="28" fillId="0" borderId="14" xfId="0" applyFont="1" applyBorder="1" applyAlignment="1">
      <alignment horizontal="center" vertical="center"/>
    </xf>
    <xf numFmtId="0" fontId="28" fillId="0" borderId="40" xfId="0" applyFont="1" applyBorder="1" applyAlignment="1">
      <alignment horizontal="center" vertical="center"/>
    </xf>
    <xf numFmtId="0" fontId="28" fillId="3" borderId="42" xfId="0" applyFont="1" applyFill="1" applyBorder="1" applyAlignment="1">
      <alignment horizontal="center" vertical="center" wrapText="1"/>
    </xf>
    <xf numFmtId="0" fontId="28" fillId="3" borderId="46" xfId="0" applyFont="1" applyFill="1" applyBorder="1" applyAlignment="1">
      <alignment horizontal="center" vertical="center" wrapText="1"/>
    </xf>
    <xf numFmtId="4" fontId="27" fillId="0" borderId="18" xfId="0" applyNumberFormat="1" applyFont="1" applyBorder="1" applyAlignment="1">
      <alignment horizontal="center"/>
    </xf>
    <xf numFmtId="0" fontId="27" fillId="0" borderId="27" xfId="0" applyFont="1" applyBorder="1" applyAlignment="1">
      <alignment horizontal="center"/>
    </xf>
    <xf numFmtId="4" fontId="27" fillId="0" borderId="5" xfId="0" applyNumberFormat="1" applyFont="1" applyBorder="1" applyAlignment="1">
      <alignment horizontal="center"/>
    </xf>
    <xf numFmtId="0" fontId="27" fillId="0" borderId="7" xfId="0" applyFont="1" applyBorder="1" applyAlignment="1">
      <alignment horizontal="center"/>
    </xf>
    <xf numFmtId="0" fontId="27" fillId="0" borderId="0" xfId="0" applyFont="1" applyAlignment="1">
      <alignment horizontal="center"/>
    </xf>
    <xf numFmtId="0" fontId="27" fillId="0" borderId="31" xfId="0" applyFont="1" applyBorder="1" applyAlignment="1">
      <alignment horizontal="center"/>
    </xf>
    <xf numFmtId="4" fontId="27" fillId="0" borderId="17" xfId="0" applyNumberFormat="1" applyFont="1" applyBorder="1" applyAlignment="1">
      <alignment horizontal="center" vertical="center"/>
    </xf>
    <xf numFmtId="0" fontId="27" fillId="0" borderId="54" xfId="0" applyFont="1" applyBorder="1" applyAlignment="1">
      <alignment horizontal="center" vertical="center"/>
    </xf>
    <xf numFmtId="0" fontId="37" fillId="3" borderId="16" xfId="0" applyFont="1" applyFill="1" applyBorder="1" applyAlignment="1">
      <alignment horizontal="center" vertical="center"/>
    </xf>
    <xf numFmtId="0" fontId="37" fillId="3" borderId="21" xfId="0" applyFont="1" applyFill="1" applyBorder="1" applyAlignment="1">
      <alignment horizontal="center" vertical="center"/>
    </xf>
    <xf numFmtId="0" fontId="37" fillId="3" borderId="22" xfId="0" applyFont="1" applyFill="1" applyBorder="1" applyAlignment="1">
      <alignment horizontal="center" vertical="center"/>
    </xf>
    <xf numFmtId="166" fontId="37" fillId="3" borderId="16" xfId="0" applyNumberFormat="1" applyFont="1" applyFill="1" applyBorder="1" applyAlignment="1">
      <alignment horizontal="center" vertical="center"/>
    </xf>
    <xf numFmtId="166" fontId="37" fillId="3" borderId="21" xfId="0" applyNumberFormat="1" applyFont="1" applyFill="1" applyBorder="1" applyAlignment="1">
      <alignment horizontal="center" vertical="center"/>
    </xf>
    <xf numFmtId="166" fontId="37" fillId="3" borderId="22" xfId="0" applyNumberFormat="1" applyFont="1" applyFill="1" applyBorder="1" applyAlignment="1">
      <alignment horizontal="center" vertical="center"/>
    </xf>
    <xf numFmtId="0" fontId="16" fillId="4" borderId="16"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2" xfId="0" applyFont="1" applyFill="1" applyBorder="1" applyAlignment="1">
      <alignment horizontal="left" vertical="center"/>
    </xf>
    <xf numFmtId="9" fontId="38" fillId="3" borderId="16" xfId="0" applyNumberFormat="1" applyFont="1" applyFill="1" applyBorder="1" applyAlignment="1">
      <alignment horizontal="center" vertical="center"/>
    </xf>
    <xf numFmtId="9" fontId="38" fillId="3" borderId="22" xfId="0" applyNumberFormat="1" applyFont="1" applyFill="1" applyBorder="1" applyAlignment="1">
      <alignment horizontal="center" vertical="center"/>
    </xf>
    <xf numFmtId="4" fontId="38" fillId="3" borderId="16" xfId="0" applyNumberFormat="1" applyFont="1" applyFill="1" applyBorder="1" applyAlignment="1">
      <alignment horizontal="right" vertical="center" wrapText="1"/>
    </xf>
    <xf numFmtId="4" fontId="38" fillId="3" borderId="21" xfId="0" applyNumberFormat="1" applyFont="1" applyFill="1" applyBorder="1" applyAlignment="1">
      <alignment horizontal="right" vertical="center" wrapText="1"/>
    </xf>
    <xf numFmtId="4" fontId="38" fillId="3" borderId="22" xfId="0" applyNumberFormat="1" applyFont="1" applyFill="1" applyBorder="1" applyAlignment="1">
      <alignment horizontal="right" vertical="center" wrapText="1"/>
    </xf>
    <xf numFmtId="3" fontId="16" fillId="3" borderId="16" xfId="0" applyNumberFormat="1" applyFont="1" applyFill="1" applyBorder="1" applyAlignment="1">
      <alignment horizontal="center" vertical="center"/>
    </xf>
    <xf numFmtId="3" fontId="16" fillId="3" borderId="21" xfId="0" applyNumberFormat="1" applyFont="1" applyFill="1" applyBorder="1" applyAlignment="1">
      <alignment horizontal="center" vertical="center"/>
    </xf>
    <xf numFmtId="3" fontId="16" fillId="3" borderId="22" xfId="0" applyNumberFormat="1" applyFont="1" applyFill="1" applyBorder="1" applyAlignment="1">
      <alignment horizontal="center" vertical="center"/>
    </xf>
    <xf numFmtId="168" fontId="16" fillId="4" borderId="16" xfId="0" applyNumberFormat="1" applyFont="1" applyFill="1" applyBorder="1" applyAlignment="1">
      <alignment horizontal="left" vertical="center"/>
    </xf>
    <xf numFmtId="168" fontId="16" fillId="4" borderId="21" xfId="0" applyNumberFormat="1" applyFont="1" applyFill="1" applyBorder="1" applyAlignment="1">
      <alignment horizontal="left" vertical="center"/>
    </xf>
    <xf numFmtId="168" fontId="16" fillId="4" borderId="22" xfId="0" applyNumberFormat="1" applyFont="1" applyFill="1" applyBorder="1" applyAlignment="1">
      <alignment horizontal="left" vertical="center"/>
    </xf>
    <xf numFmtId="0" fontId="16" fillId="4" borderId="16"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22" xfId="0" applyFont="1" applyFill="1" applyBorder="1" applyAlignment="1">
      <alignment horizontal="left" vertical="center" wrapText="1"/>
    </xf>
    <xf numFmtId="3" fontId="15" fillId="3" borderId="16" xfId="0" applyNumberFormat="1" applyFont="1" applyFill="1" applyBorder="1" applyAlignment="1">
      <alignment horizontal="right" vertical="center"/>
    </xf>
    <xf numFmtId="3" fontId="15" fillId="3" borderId="21" xfId="0" applyNumberFormat="1" applyFont="1" applyFill="1" applyBorder="1" applyAlignment="1">
      <alignment horizontal="right" vertical="center"/>
    </xf>
    <xf numFmtId="3" fontId="15" fillId="3" borderId="22" xfId="0" applyNumberFormat="1" applyFont="1" applyFill="1" applyBorder="1" applyAlignment="1">
      <alignment horizontal="right" vertical="center"/>
    </xf>
    <xf numFmtId="9" fontId="16" fillId="3" borderId="16" xfId="0" applyNumberFormat="1" applyFont="1" applyFill="1" applyBorder="1" applyAlignment="1">
      <alignment horizontal="left" vertical="center" wrapText="1"/>
    </xf>
    <xf numFmtId="9" fontId="16" fillId="3" borderId="21" xfId="0" applyNumberFormat="1" applyFont="1" applyFill="1" applyBorder="1" applyAlignment="1">
      <alignment horizontal="left" vertical="center" wrapText="1"/>
    </xf>
    <xf numFmtId="9" fontId="16" fillId="3" borderId="22" xfId="0" applyNumberFormat="1" applyFont="1" applyFill="1" applyBorder="1" applyAlignment="1">
      <alignment horizontal="left" vertical="center" wrapText="1"/>
    </xf>
    <xf numFmtId="169" fontId="38" fillId="3" borderId="16" xfId="0" applyNumberFormat="1" applyFont="1" applyFill="1" applyBorder="1" applyAlignment="1">
      <alignment horizontal="center" vertical="center"/>
    </xf>
    <xf numFmtId="169" fontId="38" fillId="3" borderId="22" xfId="0" applyNumberFormat="1" applyFont="1" applyFill="1" applyBorder="1" applyAlignment="1">
      <alignment horizontal="center" vertical="center"/>
    </xf>
    <xf numFmtId="4" fontId="38" fillId="3" borderId="16" xfId="0" applyNumberFormat="1" applyFont="1" applyFill="1" applyBorder="1" applyAlignment="1">
      <alignment horizontal="right" vertical="center"/>
    </xf>
    <xf numFmtId="4" fontId="38" fillId="3" borderId="21" xfId="0" applyNumberFormat="1" applyFont="1" applyFill="1" applyBorder="1" applyAlignment="1">
      <alignment horizontal="right" vertical="center"/>
    </xf>
    <xf numFmtId="4" fontId="38" fillId="3" borderId="22" xfId="0" applyNumberFormat="1" applyFont="1" applyFill="1" applyBorder="1" applyAlignment="1">
      <alignment horizontal="right" vertical="center"/>
    </xf>
    <xf numFmtId="4" fontId="15" fillId="3" borderId="16" xfId="0" applyNumberFormat="1" applyFont="1" applyFill="1" applyBorder="1" applyAlignment="1">
      <alignment horizontal="right" vertical="center" wrapText="1"/>
    </xf>
    <xf numFmtId="4" fontId="15" fillId="3" borderId="21" xfId="0" applyNumberFormat="1" applyFont="1" applyFill="1" applyBorder="1" applyAlignment="1">
      <alignment horizontal="right" vertical="center" wrapText="1"/>
    </xf>
    <xf numFmtId="4" fontId="15" fillId="3" borderId="22" xfId="0" applyNumberFormat="1" applyFont="1" applyFill="1" applyBorder="1" applyAlignment="1">
      <alignment horizontal="right" vertical="center" wrapText="1"/>
    </xf>
    <xf numFmtId="4" fontId="38" fillId="3" borderId="49" xfId="0" applyNumberFormat="1" applyFont="1" applyFill="1" applyBorder="1" applyAlignment="1">
      <alignment horizontal="center" vertical="center" wrapText="1"/>
    </xf>
    <xf numFmtId="4" fontId="38" fillId="3" borderId="0" xfId="0" applyNumberFormat="1" applyFont="1" applyFill="1" applyAlignment="1">
      <alignment horizontal="center" vertical="center" wrapText="1"/>
    </xf>
    <xf numFmtId="4" fontId="38" fillId="3" borderId="47" xfId="0" applyNumberFormat="1" applyFont="1" applyFill="1" applyBorder="1" applyAlignment="1">
      <alignment horizontal="center" vertical="center" wrapText="1"/>
    </xf>
    <xf numFmtId="3" fontId="16" fillId="6" borderId="16" xfId="0" applyNumberFormat="1" applyFont="1" applyFill="1" applyBorder="1" applyAlignment="1">
      <alignment horizontal="right" vertical="center"/>
    </xf>
    <xf numFmtId="3" fontId="16" fillId="6" borderId="21" xfId="0" applyNumberFormat="1" applyFont="1" applyFill="1" applyBorder="1" applyAlignment="1">
      <alignment horizontal="right" vertical="center"/>
    </xf>
    <xf numFmtId="3" fontId="16" fillId="6" borderId="22" xfId="0" applyNumberFormat="1" applyFont="1" applyFill="1" applyBorder="1" applyAlignment="1">
      <alignment horizontal="right" vertical="center"/>
    </xf>
    <xf numFmtId="0" fontId="38" fillId="3" borderId="22" xfId="0" applyFont="1" applyFill="1" applyBorder="1" applyAlignment="1">
      <alignment horizontal="center" vertical="center"/>
    </xf>
    <xf numFmtId="0" fontId="15" fillId="3" borderId="28"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38" fillId="3" borderId="28" xfId="0" applyFont="1" applyFill="1" applyBorder="1" applyAlignment="1">
      <alignment horizontal="center" vertical="center" wrapText="1"/>
    </xf>
    <xf numFmtId="0" fontId="38" fillId="3" borderId="29" xfId="0" applyFont="1" applyFill="1" applyBorder="1" applyAlignment="1">
      <alignment horizontal="center" vertical="center" wrapText="1"/>
    </xf>
    <xf numFmtId="0" fontId="38" fillId="3" borderId="30" xfId="0" applyFont="1" applyFill="1" applyBorder="1" applyAlignment="1">
      <alignment horizontal="center" vertical="center" wrapText="1"/>
    </xf>
    <xf numFmtId="0" fontId="38" fillId="3" borderId="49"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47" xfId="0" applyFont="1" applyFill="1" applyBorder="1" applyAlignment="1">
      <alignment horizontal="center" vertical="center" wrapText="1"/>
    </xf>
    <xf numFmtId="0" fontId="15" fillId="3" borderId="5"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45" xfId="0" applyFont="1" applyFill="1" applyBorder="1" applyAlignment="1">
      <alignment horizontal="center" vertical="center"/>
    </xf>
    <xf numFmtId="168" fontId="38" fillId="3" borderId="50" xfId="0" applyNumberFormat="1" applyFont="1" applyFill="1" applyBorder="1" applyAlignment="1">
      <alignment horizontal="center" vertical="center"/>
    </xf>
    <xf numFmtId="168" fontId="38" fillId="3" borderId="38" xfId="0" applyNumberFormat="1" applyFont="1" applyFill="1" applyBorder="1" applyAlignment="1">
      <alignment horizontal="center" vertical="center"/>
    </xf>
    <xf numFmtId="168" fontId="38" fillId="3" borderId="48" xfId="0" applyNumberFormat="1" applyFont="1" applyFill="1" applyBorder="1" applyAlignment="1">
      <alignment horizontal="center" vertical="center"/>
    </xf>
    <xf numFmtId="4" fontId="15" fillId="3" borderId="35" xfId="0" applyNumberFormat="1" applyFont="1" applyFill="1" applyBorder="1" applyAlignment="1">
      <alignment horizontal="center" vertical="center"/>
    </xf>
    <xf numFmtId="0" fontId="15" fillId="3" borderId="35" xfId="0" applyFont="1" applyFill="1" applyBorder="1" applyAlignment="1">
      <alignment horizontal="left" vertical="center" wrapText="1"/>
    </xf>
    <xf numFmtId="0" fontId="15" fillId="3" borderId="36" xfId="0" applyFont="1" applyFill="1" applyBorder="1" applyAlignment="1">
      <alignment horizontal="left" vertical="center" wrapText="1"/>
    </xf>
    <xf numFmtId="0" fontId="15" fillId="3" borderId="37" xfId="0" applyFont="1" applyFill="1" applyBorder="1" applyAlignment="1">
      <alignment horizontal="left" vertical="center" wrapText="1"/>
    </xf>
    <xf numFmtId="171" fontId="38" fillId="3" borderId="35" xfId="0" applyNumberFormat="1" applyFont="1" applyFill="1" applyBorder="1" applyAlignment="1">
      <alignment horizontal="center" vertical="center" wrapText="1"/>
    </xf>
    <xf numFmtId="171" fontId="38" fillId="3" borderId="36" xfId="0" applyNumberFormat="1" applyFont="1" applyFill="1" applyBorder="1" applyAlignment="1">
      <alignment horizontal="center" vertical="center" wrapText="1"/>
    </xf>
    <xf numFmtId="171" fontId="38" fillId="3" borderId="37" xfId="0" applyNumberFormat="1" applyFont="1" applyFill="1" applyBorder="1" applyAlignment="1">
      <alignment horizontal="center" vertical="center" wrapText="1"/>
    </xf>
    <xf numFmtId="171" fontId="38" fillId="3" borderId="3" xfId="0" applyNumberFormat="1" applyFont="1" applyFill="1" applyBorder="1" applyAlignment="1">
      <alignment horizontal="center" vertical="center" wrapText="1"/>
    </xf>
    <xf numFmtId="171" fontId="38" fillId="3" borderId="1" xfId="0" applyNumberFormat="1" applyFont="1" applyFill="1" applyBorder="1" applyAlignment="1">
      <alignment horizontal="center" vertical="center" wrapText="1"/>
    </xf>
    <xf numFmtId="171" fontId="38" fillId="3" borderId="4" xfId="0" applyNumberFormat="1" applyFont="1" applyFill="1" applyBorder="1" applyAlignment="1">
      <alignment horizontal="center" vertical="center" wrapText="1"/>
    </xf>
    <xf numFmtId="171" fontId="38" fillId="3" borderId="5" xfId="0" applyNumberFormat="1" applyFont="1" applyFill="1" applyBorder="1" applyAlignment="1">
      <alignment horizontal="center" vertical="center" wrapText="1"/>
    </xf>
    <xf numFmtId="171" fontId="38" fillId="3" borderId="6" xfId="0" applyNumberFormat="1" applyFont="1" applyFill="1" applyBorder="1" applyAlignment="1">
      <alignment horizontal="center" vertical="center" wrapText="1"/>
    </xf>
    <xf numFmtId="171" fontId="38" fillId="3" borderId="7" xfId="0" applyNumberFormat="1" applyFont="1" applyFill="1" applyBorder="1" applyAlignment="1">
      <alignment horizontal="center" vertical="center" wrapText="1"/>
    </xf>
    <xf numFmtId="172" fontId="38" fillId="3" borderId="29" xfId="0" applyNumberFormat="1" applyFont="1" applyFill="1" applyBorder="1" applyAlignment="1">
      <alignment horizontal="center" vertical="center" wrapText="1"/>
    </xf>
    <xf numFmtId="172" fontId="38" fillId="3" borderId="30" xfId="0" applyNumberFormat="1" applyFont="1" applyFill="1" applyBorder="1" applyAlignment="1">
      <alignment horizontal="center" vertical="center" wrapText="1"/>
    </xf>
    <xf numFmtId="172" fontId="38" fillId="3" borderId="0" xfId="0" applyNumberFormat="1" applyFont="1" applyFill="1" applyAlignment="1">
      <alignment horizontal="center" vertical="center" wrapText="1"/>
    </xf>
    <xf numFmtId="172" fontId="38" fillId="3" borderId="47" xfId="0" applyNumberFormat="1" applyFont="1" applyFill="1" applyBorder="1" applyAlignment="1">
      <alignment horizontal="center" vertical="center" wrapText="1"/>
    </xf>
    <xf numFmtId="172" fontId="38" fillId="3" borderId="38" xfId="0" applyNumberFormat="1" applyFont="1" applyFill="1" applyBorder="1" applyAlignment="1">
      <alignment horizontal="center" vertical="center" wrapText="1"/>
    </xf>
    <xf numFmtId="172" fontId="38" fillId="3" borderId="48" xfId="0" applyNumberFormat="1" applyFont="1" applyFill="1" applyBorder="1" applyAlignment="1">
      <alignment horizontal="center" vertical="center" wrapText="1"/>
    </xf>
    <xf numFmtId="168" fontId="38" fillId="3" borderId="35" xfId="0" applyNumberFormat="1" applyFont="1" applyFill="1" applyBorder="1" applyAlignment="1">
      <alignment horizontal="center" vertical="center"/>
    </xf>
    <xf numFmtId="168" fontId="38" fillId="3" borderId="36" xfId="0" applyNumberFormat="1" applyFont="1" applyFill="1" applyBorder="1" applyAlignment="1">
      <alignment horizontal="center" vertical="center"/>
    </xf>
    <xf numFmtId="168" fontId="38" fillId="3" borderId="37" xfId="0" applyNumberFormat="1" applyFont="1" applyFill="1" applyBorder="1" applyAlignment="1">
      <alignment horizontal="center" vertical="center"/>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168" fontId="38" fillId="3" borderId="3" xfId="0" applyNumberFormat="1" applyFont="1" applyFill="1" applyBorder="1" applyAlignment="1">
      <alignment horizontal="center" vertical="center"/>
    </xf>
    <xf numFmtId="168" fontId="38" fillId="3" borderId="1" xfId="0" applyNumberFormat="1" applyFont="1" applyFill="1" applyBorder="1" applyAlignment="1">
      <alignment horizontal="center" vertical="center"/>
    </xf>
    <xf numFmtId="168" fontId="38" fillId="3" borderId="4" xfId="0" applyNumberFormat="1" applyFont="1" applyFill="1" applyBorder="1" applyAlignment="1">
      <alignment horizontal="center" vertical="center"/>
    </xf>
    <xf numFmtId="0" fontId="37" fillId="3" borderId="0" xfId="0" applyFont="1" applyFill="1" applyAlignment="1">
      <alignment horizontal="left" vertical="center" wrapText="1"/>
    </xf>
    <xf numFmtId="0" fontId="37" fillId="3" borderId="47" xfId="0" applyFont="1" applyFill="1" applyBorder="1" applyAlignment="1">
      <alignment horizontal="left" vertical="center" wrapText="1"/>
    </xf>
    <xf numFmtId="3" fontId="38" fillId="3" borderId="38" xfId="0" applyNumberFormat="1" applyFont="1" applyFill="1" applyBorder="1" applyAlignment="1">
      <alignment horizontal="left"/>
    </xf>
    <xf numFmtId="3" fontId="38" fillId="3" borderId="48" xfId="0" applyNumberFormat="1" applyFont="1" applyFill="1" applyBorder="1" applyAlignment="1">
      <alignment horizontal="left"/>
    </xf>
    <xf numFmtId="0" fontId="21" fillId="7" borderId="0" xfId="0" applyFont="1" applyFill="1" applyAlignment="1">
      <alignment horizontal="left" vertical="top"/>
    </xf>
    <xf numFmtId="0" fontId="16" fillId="4" borderId="16"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37" fillId="3" borderId="28" xfId="0" applyFont="1" applyFill="1" applyBorder="1" applyAlignment="1">
      <alignment horizontal="center" vertical="center" wrapText="1"/>
    </xf>
    <xf numFmtId="0" fontId="37" fillId="3" borderId="29" xfId="0" applyFont="1" applyFill="1" applyBorder="1" applyAlignment="1">
      <alignment horizontal="center" vertical="center" wrapText="1"/>
    </xf>
    <xf numFmtId="0" fontId="37" fillId="3" borderId="30" xfId="0" applyFont="1" applyFill="1" applyBorder="1" applyAlignment="1">
      <alignment horizontal="center" vertical="center" wrapText="1"/>
    </xf>
    <xf numFmtId="0" fontId="37" fillId="3" borderId="50" xfId="0" applyFont="1" applyFill="1" applyBorder="1" applyAlignment="1">
      <alignment horizontal="center" vertical="center" wrapText="1"/>
    </xf>
    <xf numFmtId="0" fontId="37" fillId="3" borderId="38"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15" fillId="3" borderId="3" xfId="0" applyFont="1" applyFill="1" applyBorder="1" applyAlignment="1">
      <alignment horizontal="left" vertical="center"/>
    </xf>
    <xf numFmtId="49" fontId="16" fillId="3" borderId="16"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49" fontId="16" fillId="3" borderId="22" xfId="0" applyNumberFormat="1" applyFont="1" applyFill="1" applyBorder="1" applyAlignment="1">
      <alignment horizontal="center" vertical="center"/>
    </xf>
    <xf numFmtId="0" fontId="15" fillId="3" borderId="21" xfId="0" applyFont="1" applyFill="1" applyBorder="1" applyAlignment="1">
      <alignment horizontal="left" vertical="center"/>
    </xf>
    <xf numFmtId="0" fontId="15" fillId="3" borderId="22" xfId="0" applyFont="1" applyFill="1" applyBorder="1" applyAlignment="1">
      <alignment horizontal="left" vertical="center"/>
    </xf>
    <xf numFmtId="1" fontId="15" fillId="3" borderId="16" xfId="0" applyNumberFormat="1" applyFont="1" applyFill="1" applyBorder="1" applyAlignment="1">
      <alignment horizontal="center" vertical="center"/>
    </xf>
    <xf numFmtId="1" fontId="15" fillId="3" borderId="21" xfId="0" applyNumberFormat="1" applyFont="1" applyFill="1" applyBorder="1" applyAlignment="1">
      <alignment horizontal="center" vertical="center"/>
    </xf>
    <xf numFmtId="1" fontId="15" fillId="3" borderId="22" xfId="0" applyNumberFormat="1" applyFont="1" applyFill="1" applyBorder="1" applyAlignment="1">
      <alignment horizontal="center" vertical="center"/>
    </xf>
    <xf numFmtId="166" fontId="38" fillId="3" borderId="16" xfId="0" applyNumberFormat="1" applyFont="1" applyFill="1" applyBorder="1" applyAlignment="1">
      <alignment horizontal="center" vertical="center"/>
    </xf>
    <xf numFmtId="166" fontId="38" fillId="3" borderId="21" xfId="0" applyNumberFormat="1" applyFont="1" applyFill="1" applyBorder="1" applyAlignment="1">
      <alignment horizontal="center" vertical="center"/>
    </xf>
    <xf numFmtId="166" fontId="38" fillId="3" borderId="22" xfId="0" applyNumberFormat="1" applyFont="1" applyFill="1" applyBorder="1" applyAlignment="1">
      <alignment horizontal="center" vertical="center"/>
    </xf>
  </cellXfs>
  <cellStyles count="5">
    <cellStyle name="Hipervínculo" xfId="4" builtinId="8"/>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CARPETAS%20DE%20CUENTAS%20A&#209;O%202014,%202015,%202016,%202017,%202018\A&#209;O%202018\CUENTAS%20A&#209;O%202018%20-%20VALLECITOS\INVITACIONES%202018%20VALLECITOS\INVITACION%20PUBLICA%20N&#176;%2004%20A&#209;O%202018%20-%20AMPARO%20RODRIGUEZ%20%20$%205.984.8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CARPETAS%20DE%20CUENTAS%20A&#209;O%202014,%202015,%202016\A&#209;O%202016\CUENTAS%20A&#209;O%202016%20-JUAN%20LASSO\INVITACIONES%20JUAN%20LASSO%20-%202016\INVITACION-%20DANIEL%20GALARZA%20$%205.400.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igoberto%20Rojas\Documents\CARPETAS%20DE%20CUENTAS%20A&#209;O%202014,%202015,%202016,%202017,%202018\A&#209;O%202021\A&#209;O%202021%20I.E.%20POLICARPA%20SALAVARRIETA\CONTRATO%20N&#176;%2003%20NORA%20ALBA%20DIAZ%20$%2010.415.300\INVITACION%20N&#176;%2002%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t. previos"/>
      <sheetName val="solic.cdp"/>
      <sheetName val="cdp"/>
      <sheetName val="invitacion"/>
      <sheetName val="proceso invitacio"/>
      <sheetName val="PPTA"/>
      <sheetName val="evaluacion"/>
      <sheetName val="adjudicacion"/>
      <sheetName val="acta inicio"/>
      <sheetName val="solic.r.p"/>
      <sheetName val="crp"/>
      <sheetName val="dcto equiv"/>
      <sheetName val="entradas"/>
      <sheetName val="salidas"/>
      <sheetName val="Hoja1"/>
      <sheetName val="entrada"/>
      <sheetName val="salida"/>
      <sheetName val="acta final"/>
      <sheetName val="Ord.pago"/>
      <sheetName val="RECIBIDO"/>
      <sheetName val="EGRESO"/>
    </sheetNames>
    <sheetDataSet>
      <sheetData sheetId="0">
        <row r="8">
          <cell r="A8">
            <v>20</v>
          </cell>
          <cell r="C8" t="str">
            <v>BALONES DE MICROFUTBOL</v>
          </cell>
          <cell r="O8">
            <v>86000</v>
          </cell>
        </row>
        <row r="9">
          <cell r="A9">
            <v>16</v>
          </cell>
          <cell r="C9" t="str">
            <v>BALONES DE BALONCESTO N° 7</v>
          </cell>
          <cell r="O9">
            <v>39500</v>
          </cell>
        </row>
        <row r="10">
          <cell r="A10">
            <v>216</v>
          </cell>
          <cell r="C10" t="str">
            <v>PELOTAS PLASTICAS</v>
          </cell>
          <cell r="O10">
            <v>560</v>
          </cell>
        </row>
        <row r="11">
          <cell r="A11">
            <v>14</v>
          </cell>
          <cell r="C11" t="str">
            <v>COLCHONETAS DE 1 METRO POR 1.90 DENSIDAD 10 ESPUMA EN LONA KODRA Y CREMALLERA</v>
          </cell>
          <cell r="O11">
            <v>135000</v>
          </cell>
        </row>
        <row r="12">
          <cell r="A12">
            <v>5</v>
          </cell>
          <cell r="C12" t="str">
            <v>TUBOS PVC DE 1/2" POR 6 METROS</v>
          </cell>
          <cell r="O12">
            <v>17900</v>
          </cell>
        </row>
        <row r="13">
          <cell r="A13">
            <v>30</v>
          </cell>
          <cell r="C13" t="str">
            <v>CODOS PVC DE 1/2"</v>
          </cell>
          <cell r="O13">
            <v>850</v>
          </cell>
        </row>
        <row r="14">
          <cell r="A14">
            <v>2</v>
          </cell>
          <cell r="C14" t="str">
            <v>PITO SILVATO ACME TORNADO</v>
          </cell>
          <cell r="O14">
            <v>22000</v>
          </cell>
        </row>
        <row r="15">
          <cell r="A15">
            <v>2</v>
          </cell>
          <cell r="C15" t="str">
            <v>CUERDAS SOGAS POR 30 METROS</v>
          </cell>
          <cell r="O15">
            <v>28000</v>
          </cell>
        </row>
        <row r="16">
          <cell r="A16">
            <v>6</v>
          </cell>
          <cell r="C16" t="str">
            <v>JUEGOS DE AJEDREZ</v>
          </cell>
          <cell r="O16">
            <v>42000</v>
          </cell>
        </row>
        <row r="17">
          <cell r="A17">
            <v>6</v>
          </cell>
          <cell r="C17" t="str">
            <v>JUEGOS DE PARQUES MAGNETICO</v>
          </cell>
          <cell r="O17">
            <v>37000</v>
          </cell>
        </row>
        <row r="18">
          <cell r="A18">
            <v>12</v>
          </cell>
          <cell r="C18" t="str">
            <v>JUEGOS DE DOMINO</v>
          </cell>
          <cell r="O18">
            <v>25000</v>
          </cell>
        </row>
        <row r="19">
          <cell r="A19">
            <v>9</v>
          </cell>
          <cell r="C19" t="str">
            <v>LAZOS PARA SALTAR</v>
          </cell>
          <cell r="O19">
            <v>3900</v>
          </cell>
        </row>
        <row r="20">
          <cell r="A20">
            <v>2</v>
          </cell>
          <cell r="C20" t="str">
            <v>CAJAS DE PIN PON</v>
          </cell>
          <cell r="O20">
            <v>7900</v>
          </cell>
        </row>
        <row r="21">
          <cell r="A21">
            <v>1</v>
          </cell>
          <cell r="C21" t="str">
            <v>PARES DE RAQUETAS TAMANACO 3 ESTRELLAS</v>
          </cell>
          <cell r="O21">
            <v>21000</v>
          </cell>
        </row>
        <row r="22">
          <cell r="A22">
            <v>12</v>
          </cell>
          <cell r="C22" t="str">
            <v>LOTERIAS DIDACTICAS DE MADERA</v>
          </cell>
          <cell r="O22">
            <v>32000</v>
          </cell>
        </row>
        <row r="23">
          <cell r="A23">
            <v>1</v>
          </cell>
          <cell r="C23" t="str">
            <v>TABLA DE EN HEBRADO</v>
          </cell>
          <cell r="O23">
            <v>9500</v>
          </cell>
        </row>
        <row r="24">
          <cell r="A24">
            <v>1</v>
          </cell>
          <cell r="C24" t="str">
            <v>TANGRAM</v>
          </cell>
          <cell r="O24">
            <v>5500</v>
          </cell>
        </row>
        <row r="25">
          <cell r="A25">
            <v>1</v>
          </cell>
          <cell r="C25" t="str">
            <v>TRIDOMINO PLASTICO</v>
          </cell>
          <cell r="O25">
            <v>48000</v>
          </cell>
        </row>
        <row r="26">
          <cell r="A26">
            <v>1</v>
          </cell>
          <cell r="C26" t="str">
            <v>ESTUCHE DE FIGURAS</v>
          </cell>
          <cell r="O26">
            <v>42000</v>
          </cell>
        </row>
        <row r="27">
          <cell r="A27">
            <v>8</v>
          </cell>
          <cell r="C27" t="str">
            <v>ABACOS PLASTICOS</v>
          </cell>
          <cell r="O27">
            <v>9000</v>
          </cell>
        </row>
      </sheetData>
      <sheetData sheetId="1"/>
      <sheetData sheetId="2"/>
      <sheetData sheetId="3"/>
      <sheetData sheetId="4"/>
      <sheetData sheetId="5">
        <row r="97">
          <cell r="A97">
            <v>0</v>
          </cell>
        </row>
        <row r="106">
          <cell r="A106">
            <v>0</v>
          </cell>
        </row>
        <row r="107">
          <cell r="A107">
            <v>0</v>
          </cell>
        </row>
        <row r="108">
          <cell r="A108">
            <v>0</v>
          </cell>
        </row>
        <row r="109">
          <cell r="A109">
            <v>0</v>
          </cell>
        </row>
        <row r="110">
          <cell r="A110">
            <v>0</v>
          </cell>
        </row>
        <row r="111">
          <cell r="A111">
            <v>0</v>
          </cell>
        </row>
        <row r="113">
          <cell r="A113">
            <v>0</v>
          </cell>
        </row>
      </sheetData>
      <sheetData sheetId="6">
        <row r="141">
          <cell r="C141">
            <v>20875418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
      <sheetName val="Orden de pago"/>
      <sheetName val="invitacion"/>
      <sheetName val="proceso invitacion"/>
      <sheetName val="solicitud cdp"/>
      <sheetName val="cdp"/>
      <sheetName val="cert.precios"/>
      <sheetName val="estudios previos"/>
      <sheetName val="propuesta"/>
      <sheetName val="solicitud r.p"/>
      <sheetName val="crp"/>
      <sheetName val="dcto equiv"/>
      <sheetName val="act- inicio"/>
      <sheetName val="recibido"/>
      <sheetName val="act-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ector"/>
      <sheetName val="cotiz"/>
      <sheetName val="previos"/>
      <sheetName val="aviso"/>
      <sheetName val="sol.cdp"/>
      <sheetName val="cdp"/>
      <sheetName val="invit"/>
      <sheetName val="recep.oferta"/>
      <sheetName val="propu"/>
      <sheetName val="adjud"/>
      <sheetName val="acta poliza"/>
      <sheetName val="inicio"/>
      <sheetName val="sol.rp"/>
      <sheetName val="rp"/>
      <sheetName val="contrato"/>
      <sheetName val="supervisor"/>
      <sheetName val="informe supervisor"/>
      <sheetName val="recibido supervisor"/>
      <sheetName val="liqui"/>
      <sheetName val="entrada"/>
      <sheetName val="salida"/>
      <sheetName val="pago"/>
      <sheetName val="Hoja1"/>
    </sheetNames>
    <sheetDataSet>
      <sheetData sheetId="0">
        <row r="1">
          <cell r="N1" t="str">
            <v>DETALLE</v>
          </cell>
        </row>
      </sheetData>
      <sheetData sheetId="1"/>
      <sheetData sheetId="2"/>
      <sheetData sheetId="3"/>
      <sheetData sheetId="4"/>
      <sheetData sheetId="5"/>
      <sheetData sheetId="6"/>
      <sheetData sheetId="7"/>
      <sheetData sheetId="8"/>
      <sheetData sheetId="9"/>
      <sheetData sheetId="10"/>
      <sheetData sheetId="11"/>
      <sheetData sheetId="12">
        <row r="11">
          <cell r="L11" t="str">
            <v>SEPTIEMBRE 03 DE 2021</v>
          </cell>
        </row>
      </sheetData>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fredy.forero@sedtolima.gov.co"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7"/>
  <sheetViews>
    <sheetView topLeftCell="A22" zoomScale="96" zoomScaleNormal="96" workbookViewId="0">
      <selection activeCell="B34" sqref="B34:C34"/>
    </sheetView>
  </sheetViews>
  <sheetFormatPr baseColWidth="10" defaultRowHeight="10" x14ac:dyDescent="0.2"/>
  <cols>
    <col min="1" max="1" width="21.77734375" customWidth="1"/>
    <col min="3" max="3" width="12.6640625" customWidth="1"/>
    <col min="4" max="4" width="3.77734375" customWidth="1"/>
    <col min="5" max="5" width="16.44140625" customWidth="1"/>
    <col min="6" max="6" width="8.33203125" customWidth="1"/>
    <col min="9" max="9" width="13" customWidth="1"/>
    <col min="10" max="10" width="14.44140625" customWidth="1"/>
    <col min="11" max="11" width="2.6640625" customWidth="1"/>
    <col min="12" max="12" width="6" customWidth="1"/>
    <col min="13" max="13" width="6.6640625" customWidth="1"/>
    <col min="14" max="14" width="44.77734375" customWidth="1"/>
    <col min="15" max="15" width="9.6640625" customWidth="1"/>
    <col min="16" max="16" width="17.77734375" customWidth="1"/>
    <col min="17" max="17" width="14.109375" bestFit="1" customWidth="1"/>
  </cols>
  <sheetData>
    <row r="1" spans="1:17" ht="48" customHeight="1" thickBot="1" x14ac:dyDescent="0.3">
      <c r="A1" s="52" t="s">
        <v>250</v>
      </c>
      <c r="B1" s="594" t="s">
        <v>876</v>
      </c>
      <c r="C1" s="595"/>
      <c r="D1" s="595"/>
      <c r="E1" s="595"/>
      <c r="F1" s="595"/>
      <c r="G1" s="595"/>
      <c r="H1" s="595"/>
      <c r="I1" s="595"/>
      <c r="J1" s="596"/>
      <c r="K1" s="97"/>
      <c r="L1" s="68" t="s">
        <v>190</v>
      </c>
      <c r="M1" s="69" t="s">
        <v>192</v>
      </c>
      <c r="N1" s="70" t="s">
        <v>247</v>
      </c>
      <c r="O1" s="69" t="s">
        <v>191</v>
      </c>
      <c r="P1" s="69" t="s">
        <v>248</v>
      </c>
      <c r="Q1" s="71" t="s">
        <v>249</v>
      </c>
    </row>
    <row r="2" spans="1:17" ht="45.5" customHeight="1" x14ac:dyDescent="0.25">
      <c r="A2" s="2"/>
      <c r="B2" s="597"/>
      <c r="C2" s="598"/>
      <c r="D2" s="598"/>
      <c r="E2" s="598"/>
      <c r="F2" s="598"/>
      <c r="G2" s="598"/>
      <c r="H2" s="598"/>
      <c r="I2" s="598"/>
      <c r="J2" s="599"/>
      <c r="K2" s="97"/>
      <c r="L2" s="448">
        <v>1</v>
      </c>
      <c r="M2" s="450">
        <v>1</v>
      </c>
      <c r="N2" s="451" t="s">
        <v>886</v>
      </c>
      <c r="O2" s="527">
        <v>84131607</v>
      </c>
      <c r="P2" s="459">
        <v>824894</v>
      </c>
      <c r="Q2" s="456">
        <f t="shared" ref="Q2:Q67" si="0">+M2*P2</f>
        <v>824894</v>
      </c>
    </row>
    <row r="3" spans="1:17" ht="11.5" x14ac:dyDescent="0.25">
      <c r="A3" s="2"/>
      <c r="B3" s="597"/>
      <c r="C3" s="598"/>
      <c r="D3" s="598"/>
      <c r="E3" s="598"/>
      <c r="F3" s="598"/>
      <c r="G3" s="598"/>
      <c r="H3" s="598"/>
      <c r="I3" s="598"/>
      <c r="J3" s="599"/>
      <c r="K3" s="97"/>
      <c r="L3" s="33">
        <v>2</v>
      </c>
      <c r="M3" s="452"/>
      <c r="N3" s="453"/>
      <c r="O3" s="449"/>
      <c r="P3" s="460"/>
      <c r="Q3" s="456">
        <f t="shared" si="0"/>
        <v>0</v>
      </c>
    </row>
    <row r="4" spans="1:17" ht="12" thickBot="1" x14ac:dyDescent="0.3">
      <c r="A4" s="2"/>
      <c r="B4" s="600"/>
      <c r="C4" s="601"/>
      <c r="D4" s="601"/>
      <c r="E4" s="601"/>
      <c r="F4" s="601"/>
      <c r="G4" s="601"/>
      <c r="H4" s="601"/>
      <c r="I4" s="601"/>
      <c r="J4" s="602"/>
      <c r="K4" s="97"/>
      <c r="L4" s="448">
        <v>3</v>
      </c>
      <c r="M4" s="452"/>
      <c r="N4" s="453"/>
      <c r="O4" s="449"/>
      <c r="P4" s="460"/>
      <c r="Q4" s="456">
        <f t="shared" si="0"/>
        <v>0</v>
      </c>
    </row>
    <row r="5" spans="1:17" ht="12" thickBot="1" x14ac:dyDescent="0.3">
      <c r="A5" s="2"/>
      <c r="B5" s="2"/>
      <c r="C5" s="2"/>
      <c r="D5" s="2"/>
      <c r="E5" s="2"/>
      <c r="F5" s="2"/>
      <c r="G5" s="2"/>
      <c r="H5" s="2"/>
      <c r="I5" s="2"/>
      <c r="J5" s="2"/>
      <c r="K5" s="97"/>
      <c r="L5" s="33">
        <v>4</v>
      </c>
      <c r="M5" s="452"/>
      <c r="N5" s="453"/>
      <c r="O5" s="49"/>
      <c r="P5" s="460"/>
      <c r="Q5" s="456">
        <f t="shared" si="0"/>
        <v>0</v>
      </c>
    </row>
    <row r="6" spans="1:17" ht="11.5" x14ac:dyDescent="0.25">
      <c r="A6" s="53" t="s">
        <v>395</v>
      </c>
      <c r="B6" s="603" t="s">
        <v>886</v>
      </c>
      <c r="C6" s="604"/>
      <c r="D6" s="604"/>
      <c r="E6" s="604"/>
      <c r="F6" s="604"/>
      <c r="G6" s="604"/>
      <c r="H6" s="604"/>
      <c r="I6" s="604"/>
      <c r="J6" s="605"/>
      <c r="K6" s="97"/>
      <c r="L6" s="448">
        <v>5</v>
      </c>
      <c r="M6" s="452"/>
      <c r="N6" s="453"/>
      <c r="O6" s="449"/>
      <c r="P6" s="460"/>
      <c r="Q6" s="456">
        <f t="shared" si="0"/>
        <v>0</v>
      </c>
    </row>
    <row r="7" spans="1:17" ht="39" customHeight="1" thickBot="1" x14ac:dyDescent="0.3">
      <c r="A7" s="2"/>
      <c r="B7" s="606"/>
      <c r="C7" s="607"/>
      <c r="D7" s="607"/>
      <c r="E7" s="607"/>
      <c r="F7" s="607"/>
      <c r="G7" s="607"/>
      <c r="H7" s="607"/>
      <c r="I7" s="607"/>
      <c r="J7" s="608"/>
      <c r="K7" s="97"/>
      <c r="L7" s="33">
        <v>6</v>
      </c>
      <c r="M7" s="452"/>
      <c r="N7" s="453"/>
      <c r="O7" s="449"/>
      <c r="P7" s="460"/>
      <c r="Q7" s="456">
        <f t="shared" si="0"/>
        <v>0</v>
      </c>
    </row>
    <row r="8" spans="1:17" ht="11.5" x14ac:dyDescent="0.25">
      <c r="A8" s="2"/>
      <c r="B8" s="2"/>
      <c r="C8" s="2"/>
      <c r="D8" s="2"/>
      <c r="E8" s="2"/>
      <c r="F8" s="2"/>
      <c r="G8" s="2"/>
      <c r="H8" s="2"/>
      <c r="I8" s="2"/>
      <c r="J8" s="2"/>
      <c r="K8" s="97"/>
      <c r="L8" s="448">
        <v>7</v>
      </c>
      <c r="M8" s="452"/>
      <c r="N8" s="453"/>
      <c r="O8" s="49"/>
      <c r="P8" s="460"/>
      <c r="Q8" s="456">
        <f t="shared" si="0"/>
        <v>0</v>
      </c>
    </row>
    <row r="9" spans="1:17" ht="12" thickBot="1" x14ac:dyDescent="0.3">
      <c r="A9" s="2"/>
      <c r="B9" s="2"/>
      <c r="C9" s="2"/>
      <c r="D9" s="2"/>
      <c r="E9" s="2"/>
      <c r="F9" s="2"/>
      <c r="G9" s="2"/>
      <c r="H9" s="2"/>
      <c r="I9" s="2"/>
      <c r="J9" s="2"/>
      <c r="K9" s="97"/>
      <c r="L9" s="33">
        <v>8</v>
      </c>
      <c r="M9" s="452"/>
      <c r="N9" s="453"/>
      <c r="O9" s="449"/>
      <c r="P9" s="460"/>
      <c r="Q9" s="456">
        <f t="shared" si="0"/>
        <v>0</v>
      </c>
    </row>
    <row r="10" spans="1:17" ht="12" thickBot="1" x14ac:dyDescent="0.3">
      <c r="A10" s="52" t="s">
        <v>396</v>
      </c>
      <c r="B10" s="609" t="s">
        <v>235</v>
      </c>
      <c r="C10" s="610"/>
      <c r="D10" s="609" t="s">
        <v>307</v>
      </c>
      <c r="E10" s="613"/>
      <c r="F10" s="613"/>
      <c r="G10" s="614"/>
      <c r="H10" s="615" t="s">
        <v>4</v>
      </c>
      <c r="I10" s="614"/>
      <c r="J10" s="2"/>
      <c r="K10" s="97"/>
      <c r="L10" s="448">
        <v>9</v>
      </c>
      <c r="M10" s="452"/>
      <c r="N10" s="453"/>
      <c r="O10" s="449"/>
      <c r="P10" s="460"/>
      <c r="Q10" s="456">
        <f t="shared" si="0"/>
        <v>0</v>
      </c>
    </row>
    <row r="11" spans="1:17" ht="14.25" customHeight="1" x14ac:dyDescent="0.25">
      <c r="A11" s="2"/>
      <c r="B11" s="611"/>
      <c r="C11" s="612"/>
      <c r="D11" s="611"/>
      <c r="E11" s="573"/>
      <c r="F11" s="573"/>
      <c r="G11" s="620"/>
      <c r="H11" s="616"/>
      <c r="I11" s="617"/>
      <c r="J11" s="2"/>
      <c r="K11" s="97"/>
      <c r="L11" s="33">
        <v>10</v>
      </c>
      <c r="M11" s="452"/>
      <c r="N11" s="453"/>
      <c r="O11" s="449"/>
      <c r="P11" s="460"/>
      <c r="Q11" s="456">
        <f t="shared" si="0"/>
        <v>0</v>
      </c>
    </row>
    <row r="12" spans="1:17" ht="13.5" customHeight="1" thickBot="1" x14ac:dyDescent="0.3">
      <c r="A12" s="2"/>
      <c r="B12" s="589"/>
      <c r="C12" s="590"/>
      <c r="D12" s="591"/>
      <c r="E12" s="621"/>
      <c r="F12" s="621"/>
      <c r="G12" s="622"/>
      <c r="H12" s="618"/>
      <c r="I12" s="619"/>
      <c r="J12" s="2"/>
      <c r="K12" s="97"/>
      <c r="L12" s="448">
        <v>11</v>
      </c>
      <c r="M12" s="452"/>
      <c r="N12" s="453"/>
      <c r="O12" s="449"/>
      <c r="P12" s="460"/>
      <c r="Q12" s="456">
        <f t="shared" si="0"/>
        <v>0</v>
      </c>
    </row>
    <row r="13" spans="1:17" ht="12" thickBot="1" x14ac:dyDescent="0.3">
      <c r="A13" s="2"/>
      <c r="B13" s="591"/>
      <c r="C13" s="592"/>
      <c r="D13" s="591"/>
      <c r="E13" s="621"/>
      <c r="F13" s="621"/>
      <c r="G13" s="622"/>
      <c r="H13" s="618"/>
      <c r="I13" s="619"/>
      <c r="J13" s="2"/>
      <c r="K13" s="97"/>
      <c r="L13" s="33">
        <v>12</v>
      </c>
      <c r="M13" s="452"/>
      <c r="N13" s="453"/>
      <c r="O13" s="49"/>
      <c r="P13" s="460"/>
      <c r="Q13" s="456">
        <f t="shared" si="0"/>
        <v>0</v>
      </c>
    </row>
    <row r="14" spans="1:17" ht="11.5" x14ac:dyDescent="0.25">
      <c r="A14" s="2"/>
      <c r="B14" s="2"/>
      <c r="C14" s="2"/>
      <c r="D14" s="2"/>
      <c r="E14" s="2"/>
      <c r="F14" s="2"/>
      <c r="G14" s="2"/>
      <c r="H14" s="571">
        <f>SUM(H11:H13)</f>
        <v>0</v>
      </c>
      <c r="I14" s="571"/>
      <c r="K14" s="97"/>
      <c r="L14" s="448">
        <v>13</v>
      </c>
      <c r="M14" s="452"/>
      <c r="N14" s="453"/>
      <c r="O14" s="449"/>
      <c r="P14" s="460"/>
      <c r="Q14" s="456">
        <f t="shared" si="0"/>
        <v>0</v>
      </c>
    </row>
    <row r="15" spans="1:17" ht="15.75" customHeight="1" x14ac:dyDescent="0.25">
      <c r="A15" s="52" t="s">
        <v>399</v>
      </c>
      <c r="B15" s="593">
        <v>1200000</v>
      </c>
      <c r="C15" s="593"/>
      <c r="D15" s="593"/>
      <c r="E15" s="35"/>
      <c r="F15" s="2"/>
      <c r="G15" s="2"/>
      <c r="J15" s="2"/>
      <c r="K15" s="97"/>
      <c r="L15" s="33">
        <v>14</v>
      </c>
      <c r="M15" s="452"/>
      <c r="N15" s="453"/>
      <c r="O15" s="449"/>
      <c r="P15" s="460"/>
      <c r="Q15" s="456">
        <f t="shared" si="0"/>
        <v>0</v>
      </c>
    </row>
    <row r="16" spans="1:17" ht="19.5" customHeight="1" thickBot="1" x14ac:dyDescent="0.25">
      <c r="A16" s="198" t="s">
        <v>212</v>
      </c>
      <c r="B16" s="572" t="s">
        <v>887</v>
      </c>
      <c r="C16" s="572"/>
      <c r="D16" s="572"/>
      <c r="E16" s="572"/>
      <c r="F16" s="572"/>
      <c r="G16" s="572"/>
      <c r="H16" s="572"/>
      <c r="I16" s="572"/>
      <c r="J16" s="572"/>
      <c r="K16" s="97"/>
      <c r="L16" s="448">
        <v>15</v>
      </c>
      <c r="M16" s="452"/>
      <c r="N16" s="453"/>
      <c r="O16" s="449"/>
      <c r="P16" s="460"/>
      <c r="Q16" s="456">
        <f t="shared" si="0"/>
        <v>0</v>
      </c>
    </row>
    <row r="17" spans="1:17" ht="23.5" thickBot="1" x14ac:dyDescent="0.3">
      <c r="A17" s="91" t="s">
        <v>401</v>
      </c>
      <c r="B17" s="632" t="s">
        <v>884</v>
      </c>
      <c r="C17" s="633"/>
      <c r="D17" s="54"/>
      <c r="E17" s="58" t="s">
        <v>266</v>
      </c>
      <c r="F17" s="57" t="s">
        <v>11</v>
      </c>
      <c r="G17" s="623" t="s">
        <v>3</v>
      </c>
      <c r="H17" s="624"/>
      <c r="I17" s="625"/>
      <c r="J17" s="57" t="s">
        <v>4</v>
      </c>
      <c r="K17" s="97"/>
      <c r="L17" s="33">
        <v>16</v>
      </c>
      <c r="M17" s="452"/>
      <c r="N17" s="453"/>
      <c r="O17" s="449"/>
      <c r="P17" s="460"/>
      <c r="Q17" s="456">
        <f t="shared" si="0"/>
        <v>0</v>
      </c>
    </row>
    <row r="18" spans="1:17" ht="18.75" customHeight="1" x14ac:dyDescent="0.25">
      <c r="A18" s="92" t="s">
        <v>5</v>
      </c>
      <c r="B18" s="587">
        <v>4</v>
      </c>
      <c r="C18" s="588"/>
      <c r="D18" s="56"/>
      <c r="E18" s="59" t="s">
        <v>872</v>
      </c>
      <c r="F18" s="72">
        <v>2.1</v>
      </c>
      <c r="G18" s="626" t="s">
        <v>871</v>
      </c>
      <c r="H18" s="627"/>
      <c r="I18" s="628"/>
      <c r="J18" s="359">
        <v>1200000</v>
      </c>
      <c r="K18" s="97"/>
      <c r="L18" s="448">
        <v>17</v>
      </c>
      <c r="M18" s="452"/>
      <c r="N18" s="453"/>
      <c r="O18" s="449"/>
      <c r="P18" s="460"/>
      <c r="Q18" s="456">
        <f t="shared" si="0"/>
        <v>0</v>
      </c>
    </row>
    <row r="19" spans="1:17" ht="18" customHeight="1" x14ac:dyDescent="0.25">
      <c r="A19" s="92" t="s">
        <v>402</v>
      </c>
      <c r="B19" s="587" t="s">
        <v>885</v>
      </c>
      <c r="C19" s="588"/>
      <c r="D19" s="56"/>
      <c r="E19" s="60"/>
      <c r="F19" s="72"/>
      <c r="G19" s="626"/>
      <c r="H19" s="627"/>
      <c r="I19" s="628"/>
      <c r="J19" s="359"/>
      <c r="K19" s="97"/>
      <c r="L19" s="33">
        <v>18</v>
      </c>
      <c r="M19" s="452"/>
      <c r="N19" s="453"/>
      <c r="O19" s="49"/>
      <c r="P19" s="460"/>
      <c r="Q19" s="456">
        <f t="shared" si="0"/>
        <v>0</v>
      </c>
    </row>
    <row r="20" spans="1:17" ht="16.5" customHeight="1" x14ac:dyDescent="0.25">
      <c r="A20" s="93" t="s">
        <v>403</v>
      </c>
      <c r="B20" s="587"/>
      <c r="C20" s="588"/>
      <c r="D20" s="56"/>
      <c r="E20" s="60"/>
      <c r="F20" s="72"/>
      <c r="G20" s="626"/>
      <c r="H20" s="627"/>
      <c r="I20" s="628"/>
      <c r="J20" s="359"/>
      <c r="K20" s="97"/>
      <c r="L20" s="448">
        <v>19</v>
      </c>
      <c r="M20" s="452"/>
      <c r="N20" s="453"/>
      <c r="O20" s="49"/>
      <c r="P20" s="460"/>
      <c r="Q20" s="456">
        <f t="shared" si="0"/>
        <v>0</v>
      </c>
    </row>
    <row r="21" spans="1:17" ht="29.25" customHeight="1" thickBot="1" x14ac:dyDescent="0.3">
      <c r="A21" s="93" t="s">
        <v>400</v>
      </c>
      <c r="B21" s="587"/>
      <c r="C21" s="588"/>
      <c r="D21" s="56"/>
      <c r="E21" s="100"/>
      <c r="F21" s="73"/>
      <c r="G21" s="629"/>
      <c r="H21" s="630"/>
      <c r="I21" s="631"/>
      <c r="J21" s="360"/>
      <c r="K21" s="97"/>
      <c r="L21" s="33">
        <v>20</v>
      </c>
      <c r="M21" s="452"/>
      <c r="N21" s="453"/>
      <c r="O21" s="49"/>
      <c r="P21" s="460"/>
      <c r="Q21" s="456">
        <f t="shared" si="0"/>
        <v>0</v>
      </c>
    </row>
    <row r="22" spans="1:17" ht="28.5" customHeight="1" thickBot="1" x14ac:dyDescent="0.3">
      <c r="A22" s="93" t="s">
        <v>404</v>
      </c>
      <c r="B22" s="634"/>
      <c r="C22" s="635"/>
      <c r="D22" s="638"/>
      <c r="E22" s="639"/>
      <c r="F22" s="98"/>
      <c r="G22" s="581" t="s">
        <v>381</v>
      </c>
      <c r="H22" s="583"/>
      <c r="I22" s="193"/>
      <c r="J22" s="194"/>
      <c r="K22" s="97"/>
      <c r="L22" s="448">
        <v>21</v>
      </c>
      <c r="M22" s="452"/>
      <c r="N22" s="453"/>
      <c r="O22" s="49"/>
      <c r="P22" s="460"/>
      <c r="Q22" s="456">
        <f t="shared" si="0"/>
        <v>0</v>
      </c>
    </row>
    <row r="23" spans="1:17" ht="27" customHeight="1" thickBot="1" x14ac:dyDescent="0.3">
      <c r="A23" s="93" t="s">
        <v>642</v>
      </c>
      <c r="B23" s="636"/>
      <c r="C23" s="637"/>
      <c r="D23" s="54"/>
      <c r="E23" s="197" t="s">
        <v>397</v>
      </c>
      <c r="F23" s="98"/>
      <c r="G23" s="581" t="s">
        <v>873</v>
      </c>
      <c r="H23" s="582"/>
      <c r="I23" s="582"/>
      <c r="J23" s="583"/>
      <c r="K23" s="97"/>
      <c r="L23" s="33">
        <v>22</v>
      </c>
      <c r="M23" s="452"/>
      <c r="N23" s="453"/>
      <c r="O23" s="49"/>
      <c r="P23" s="460"/>
      <c r="Q23" s="456">
        <f t="shared" si="0"/>
        <v>0</v>
      </c>
    </row>
    <row r="24" spans="1:17" ht="34" customHeight="1" thickBot="1" x14ac:dyDescent="0.3">
      <c r="A24" s="93" t="s">
        <v>632</v>
      </c>
      <c r="B24" s="587"/>
      <c r="C24" s="588"/>
      <c r="D24" s="54"/>
      <c r="E24" s="197" t="s">
        <v>398</v>
      </c>
      <c r="F24" s="87"/>
      <c r="G24" s="640">
        <v>860524654</v>
      </c>
      <c r="H24" s="580"/>
      <c r="I24" s="195" t="s">
        <v>407</v>
      </c>
      <c r="J24" s="196">
        <v>6</v>
      </c>
      <c r="K24" s="97"/>
      <c r="L24" s="448">
        <v>23</v>
      </c>
      <c r="M24" s="452"/>
      <c r="N24" s="453"/>
      <c r="O24" s="49"/>
      <c r="P24" s="460"/>
      <c r="Q24" s="456">
        <f t="shared" si="0"/>
        <v>0</v>
      </c>
    </row>
    <row r="25" spans="1:17" ht="39.75" customHeight="1" thickBot="1" x14ac:dyDescent="0.3">
      <c r="A25" s="93" t="s">
        <v>405</v>
      </c>
      <c r="B25" s="587"/>
      <c r="C25" s="588"/>
      <c r="D25" s="54"/>
      <c r="E25" s="197" t="s">
        <v>246</v>
      </c>
      <c r="F25" s="98"/>
      <c r="G25" s="578"/>
      <c r="H25" s="579"/>
      <c r="I25" s="579"/>
      <c r="J25" s="580"/>
      <c r="K25" s="97"/>
      <c r="L25" s="33">
        <v>24</v>
      </c>
      <c r="M25" s="452"/>
      <c r="N25" s="453"/>
      <c r="O25" s="49"/>
      <c r="P25" s="460"/>
      <c r="Q25" s="456">
        <f t="shared" si="0"/>
        <v>0</v>
      </c>
    </row>
    <row r="26" spans="1:17" ht="29.25" customHeight="1" thickBot="1" x14ac:dyDescent="0.3">
      <c r="A26" s="94" t="s">
        <v>406</v>
      </c>
      <c r="B26" s="528" t="s">
        <v>898</v>
      </c>
      <c r="C26" s="529"/>
      <c r="D26" s="54"/>
      <c r="E26" s="197" t="s">
        <v>244</v>
      </c>
      <c r="F26" s="87"/>
      <c r="G26" s="578"/>
      <c r="H26" s="579"/>
      <c r="I26" s="579"/>
      <c r="J26" s="580"/>
      <c r="K26" s="97"/>
      <c r="L26" s="448">
        <v>25</v>
      </c>
      <c r="M26" s="452"/>
      <c r="N26" s="453"/>
      <c r="O26" s="49"/>
      <c r="P26" s="461"/>
      <c r="Q26" s="456">
        <f t="shared" si="0"/>
        <v>0</v>
      </c>
    </row>
    <row r="27" spans="1:17" ht="17.25" customHeight="1" thickBot="1" x14ac:dyDescent="0.3">
      <c r="A27" s="88"/>
      <c r="B27" s="6"/>
      <c r="C27" s="54"/>
      <c r="D27" s="54"/>
      <c r="E27" s="197" t="s">
        <v>4</v>
      </c>
      <c r="F27" s="99"/>
      <c r="G27" s="545">
        <v>824894</v>
      </c>
      <c r="H27" s="546"/>
      <c r="I27" s="546"/>
      <c r="J27" s="547"/>
      <c r="K27" s="97"/>
      <c r="L27" s="33">
        <v>26</v>
      </c>
      <c r="M27" s="452"/>
      <c r="N27" s="453"/>
      <c r="O27" s="49"/>
      <c r="P27" s="460"/>
      <c r="Q27" s="456">
        <f t="shared" si="0"/>
        <v>0</v>
      </c>
    </row>
    <row r="28" spans="1:17" ht="27.75" customHeight="1" thickBot="1" x14ac:dyDescent="0.3">
      <c r="A28" s="95" t="s">
        <v>410</v>
      </c>
      <c r="B28" s="530">
        <v>2</v>
      </c>
      <c r="C28" s="531"/>
      <c r="D28" s="54"/>
      <c r="E28" s="89" t="s">
        <v>212</v>
      </c>
      <c r="F28" s="584" t="s">
        <v>883</v>
      </c>
      <c r="G28" s="585"/>
      <c r="H28" s="585"/>
      <c r="I28" s="585"/>
      <c r="J28" s="586"/>
      <c r="K28" s="97"/>
      <c r="L28" s="448">
        <v>27</v>
      </c>
      <c r="M28" s="452"/>
      <c r="N28" s="453"/>
      <c r="O28" s="49"/>
      <c r="P28" s="462"/>
      <c r="Q28" s="456">
        <f t="shared" si="0"/>
        <v>0</v>
      </c>
    </row>
    <row r="29" spans="1:17" ht="18" customHeight="1" thickBot="1" x14ac:dyDescent="0.3">
      <c r="A29" s="96"/>
      <c r="B29" s="61"/>
      <c r="C29" s="62"/>
      <c r="D29" s="54"/>
      <c r="E29" s="90" t="s">
        <v>408</v>
      </c>
      <c r="F29" s="98"/>
      <c r="G29" s="557" t="s">
        <v>874</v>
      </c>
      <c r="H29" s="558"/>
      <c r="I29" s="558"/>
      <c r="J29" s="558"/>
      <c r="K29" s="97"/>
      <c r="L29" s="33">
        <v>28</v>
      </c>
      <c r="M29" s="452"/>
      <c r="N29" s="453"/>
      <c r="O29" s="49"/>
      <c r="P29" s="462"/>
      <c r="Q29" s="456">
        <f t="shared" si="0"/>
        <v>0</v>
      </c>
    </row>
    <row r="30" spans="1:17" ht="23.25" customHeight="1" thickBot="1" x14ac:dyDescent="0.3">
      <c r="A30" s="95" t="s">
        <v>409</v>
      </c>
      <c r="B30" s="532">
        <v>2</v>
      </c>
      <c r="C30" s="533"/>
      <c r="E30" s="89" t="s">
        <v>160</v>
      </c>
      <c r="F30" s="548" t="s">
        <v>881</v>
      </c>
      <c r="G30" s="549"/>
      <c r="H30" s="549"/>
      <c r="I30" s="549"/>
      <c r="J30" s="550"/>
      <c r="K30" s="97"/>
      <c r="L30" s="448">
        <v>29</v>
      </c>
      <c r="M30" s="452"/>
      <c r="N30" s="453"/>
      <c r="O30" s="49"/>
      <c r="P30" s="462"/>
      <c r="Q30" s="456">
        <f t="shared" si="0"/>
        <v>0</v>
      </c>
    </row>
    <row r="31" spans="1:17" ht="12" thickBot="1" x14ac:dyDescent="0.3">
      <c r="B31" s="2"/>
      <c r="C31" s="2"/>
      <c r="D31" s="2"/>
      <c r="E31" s="2"/>
      <c r="F31" s="551"/>
      <c r="G31" s="552"/>
      <c r="H31" s="552"/>
      <c r="I31" s="552"/>
      <c r="J31" s="553"/>
      <c r="K31" s="97"/>
      <c r="L31" s="33">
        <v>30</v>
      </c>
      <c r="M31" s="452"/>
      <c r="N31" s="453"/>
      <c r="O31" s="49"/>
      <c r="P31" s="462"/>
      <c r="Q31" s="456">
        <f t="shared" si="0"/>
        <v>0</v>
      </c>
    </row>
    <row r="32" spans="1:17" ht="12" thickBot="1" x14ac:dyDescent="0.3">
      <c r="A32" s="246" t="s">
        <v>495</v>
      </c>
      <c r="B32" s="559" t="str">
        <f t="shared" ref="B32" si="1">$B$26</f>
        <v>NOVIEMBRE 09 DE 2022</v>
      </c>
      <c r="C32" s="560"/>
      <c r="D32" s="2"/>
      <c r="E32" s="2"/>
      <c r="F32" s="551"/>
      <c r="G32" s="552"/>
      <c r="H32" s="552"/>
      <c r="I32" s="552"/>
      <c r="J32" s="553"/>
      <c r="K32" s="97"/>
      <c r="L32" s="448">
        <v>31</v>
      </c>
      <c r="M32" s="452"/>
      <c r="N32" s="453"/>
      <c r="O32" s="49"/>
      <c r="P32" s="463"/>
      <c r="Q32" s="456">
        <f t="shared" si="0"/>
        <v>0</v>
      </c>
    </row>
    <row r="33" spans="1:17" ht="12" thickBot="1" x14ac:dyDescent="0.3">
      <c r="B33" s="2"/>
      <c r="C33" s="2"/>
      <c r="D33" s="2"/>
      <c r="E33" s="2"/>
      <c r="F33" s="551"/>
      <c r="G33" s="552"/>
      <c r="H33" s="552"/>
      <c r="I33" s="552"/>
      <c r="J33" s="553"/>
      <c r="K33" s="97"/>
      <c r="L33" s="33">
        <v>32</v>
      </c>
      <c r="M33" s="452"/>
      <c r="N33" s="453"/>
      <c r="O33" s="49"/>
      <c r="P33" s="463"/>
      <c r="Q33" s="456">
        <f t="shared" si="0"/>
        <v>0</v>
      </c>
    </row>
    <row r="34" spans="1:17" ht="12" thickBot="1" x14ac:dyDescent="0.3">
      <c r="A34" s="246" t="s">
        <v>496</v>
      </c>
      <c r="B34" s="561"/>
      <c r="C34" s="562"/>
      <c r="D34" s="2"/>
      <c r="E34" s="2"/>
      <c r="F34" s="551"/>
      <c r="G34" s="552"/>
      <c r="H34" s="552"/>
      <c r="I34" s="552"/>
      <c r="J34" s="553"/>
      <c r="K34" s="97"/>
      <c r="L34" s="448">
        <v>33</v>
      </c>
      <c r="M34" s="452"/>
      <c r="N34" s="453"/>
      <c r="O34" s="49"/>
      <c r="P34" s="463"/>
      <c r="Q34" s="456">
        <f t="shared" si="0"/>
        <v>0</v>
      </c>
    </row>
    <row r="35" spans="1:17" ht="12" thickBot="1" x14ac:dyDescent="0.3">
      <c r="A35" s="2"/>
      <c r="B35" s="2"/>
      <c r="C35" s="2"/>
      <c r="D35" s="2"/>
      <c r="E35" s="2"/>
      <c r="F35" s="554"/>
      <c r="G35" s="555"/>
      <c r="H35" s="555"/>
      <c r="I35" s="555"/>
      <c r="J35" s="556"/>
      <c r="K35" s="97"/>
      <c r="L35" s="33">
        <v>34</v>
      </c>
      <c r="M35" s="452"/>
      <c r="N35" s="453"/>
      <c r="O35" s="49"/>
      <c r="P35" s="463"/>
      <c r="Q35" s="456">
        <f t="shared" si="0"/>
        <v>0</v>
      </c>
    </row>
    <row r="36" spans="1:17" ht="11.5" x14ac:dyDescent="0.25">
      <c r="A36" s="2"/>
      <c r="B36" s="2"/>
      <c r="C36" s="2"/>
      <c r="D36" s="2"/>
      <c r="E36" s="575" t="s">
        <v>423</v>
      </c>
      <c r="F36" s="576"/>
      <c r="G36" s="573" t="s">
        <v>643</v>
      </c>
      <c r="H36" s="573"/>
      <c r="I36" s="573"/>
      <c r="J36" s="573"/>
      <c r="K36" s="97"/>
      <c r="L36" s="448">
        <v>35</v>
      </c>
      <c r="M36" s="452"/>
      <c r="N36" s="453"/>
      <c r="O36" s="49"/>
      <c r="P36" s="463"/>
      <c r="Q36" s="456">
        <f t="shared" si="0"/>
        <v>0</v>
      </c>
    </row>
    <row r="37" spans="1:17" ht="11.5" x14ac:dyDescent="0.25">
      <c r="A37" s="2"/>
      <c r="B37" s="2"/>
      <c r="C37" s="2"/>
      <c r="D37" s="2"/>
      <c r="E37" s="575" t="s">
        <v>220</v>
      </c>
      <c r="F37" s="577"/>
      <c r="G37" s="574">
        <v>28855933</v>
      </c>
      <c r="H37" s="574"/>
      <c r="I37" s="574"/>
      <c r="J37" s="574"/>
      <c r="K37" s="97"/>
      <c r="L37" s="33">
        <v>36</v>
      </c>
      <c r="M37" s="452"/>
      <c r="N37" s="453"/>
      <c r="O37" s="49"/>
      <c r="P37" s="463"/>
      <c r="Q37" s="456">
        <f t="shared" si="0"/>
        <v>0</v>
      </c>
    </row>
    <row r="38" spans="1:17" ht="11.5" x14ac:dyDescent="0.25">
      <c r="A38" s="2"/>
      <c r="B38" s="2"/>
      <c r="C38" s="2"/>
      <c r="D38" s="2"/>
      <c r="E38" s="575" t="s">
        <v>219</v>
      </c>
      <c r="F38" s="577"/>
      <c r="G38" s="574" t="s">
        <v>471</v>
      </c>
      <c r="H38" s="574"/>
      <c r="I38" s="574"/>
      <c r="J38" s="574"/>
      <c r="K38" s="97"/>
      <c r="L38" s="448">
        <v>37</v>
      </c>
      <c r="M38" s="452"/>
      <c r="N38" s="453"/>
      <c r="O38" s="49"/>
      <c r="P38" s="463"/>
      <c r="Q38" s="456">
        <f t="shared" si="0"/>
        <v>0</v>
      </c>
    </row>
    <row r="39" spans="1:17" ht="11.5" x14ac:dyDescent="0.25">
      <c r="A39" s="2"/>
      <c r="B39" s="2"/>
      <c r="C39" s="2"/>
      <c r="D39" s="2"/>
      <c r="E39" s="575" t="s">
        <v>217</v>
      </c>
      <c r="F39" s="577"/>
      <c r="G39" s="574" t="s">
        <v>431</v>
      </c>
      <c r="H39" s="574"/>
      <c r="I39" s="574"/>
      <c r="J39" s="574"/>
      <c r="K39" s="97"/>
      <c r="L39" s="33">
        <v>38</v>
      </c>
      <c r="M39" s="452"/>
      <c r="N39" s="453"/>
      <c r="O39" s="49"/>
      <c r="P39" s="463"/>
      <c r="Q39" s="456">
        <f t="shared" si="0"/>
        <v>0</v>
      </c>
    </row>
    <row r="40" spans="1:17" ht="11.5" x14ac:dyDescent="0.25">
      <c r="A40" s="2"/>
      <c r="B40" s="2"/>
      <c r="C40" s="2"/>
      <c r="D40" s="2"/>
      <c r="E40" s="2"/>
      <c r="F40" s="2"/>
      <c r="G40" s="2"/>
      <c r="H40" s="2"/>
      <c r="I40" s="2"/>
      <c r="J40" s="2"/>
      <c r="K40" s="97"/>
      <c r="L40" s="448">
        <v>39</v>
      </c>
      <c r="M40" s="452"/>
      <c r="N40" s="453"/>
      <c r="O40" s="49"/>
      <c r="P40" s="463"/>
      <c r="Q40" s="456">
        <f t="shared" si="0"/>
        <v>0</v>
      </c>
    </row>
    <row r="41" spans="1:17" ht="11.5" x14ac:dyDescent="0.25">
      <c r="A41" s="2"/>
      <c r="B41" s="2"/>
      <c r="C41" s="2"/>
      <c r="D41" s="2"/>
      <c r="E41" s="2"/>
      <c r="F41" s="2"/>
      <c r="G41" s="2"/>
      <c r="H41" s="2"/>
      <c r="I41" s="2"/>
      <c r="J41" s="2"/>
      <c r="K41" s="97"/>
      <c r="L41" s="33">
        <v>40</v>
      </c>
      <c r="M41" s="452"/>
      <c r="N41" s="453"/>
      <c r="O41" s="49"/>
      <c r="P41" s="463"/>
      <c r="Q41" s="456">
        <f t="shared" si="0"/>
        <v>0</v>
      </c>
    </row>
    <row r="42" spans="1:17" ht="11.5" x14ac:dyDescent="0.25">
      <c r="A42" s="2"/>
      <c r="B42" s="2"/>
      <c r="C42" s="2"/>
      <c r="D42" s="2"/>
      <c r="E42" s="2"/>
      <c r="F42" s="2"/>
      <c r="G42" s="2"/>
      <c r="H42" s="2"/>
      <c r="I42" s="2"/>
      <c r="J42" s="2"/>
      <c r="K42" s="97"/>
      <c r="L42" s="448">
        <v>41</v>
      </c>
      <c r="M42" s="452"/>
      <c r="N42" s="453"/>
      <c r="P42" s="463"/>
      <c r="Q42" s="456">
        <f t="shared" si="0"/>
        <v>0</v>
      </c>
    </row>
    <row r="43" spans="1:17" ht="12" thickBot="1" x14ac:dyDescent="0.3">
      <c r="A43" s="2"/>
      <c r="B43" s="2"/>
      <c r="C43" s="2"/>
      <c r="D43" s="2"/>
      <c r="E43" s="566" t="s">
        <v>427</v>
      </c>
      <c r="F43" s="566"/>
      <c r="G43" s="566"/>
      <c r="H43" s="566"/>
      <c r="I43" s="566"/>
      <c r="J43" s="566"/>
      <c r="K43" s="97"/>
      <c r="L43" s="33">
        <v>42</v>
      </c>
      <c r="M43" s="452"/>
      <c r="N43" s="453"/>
      <c r="O43" s="49"/>
      <c r="P43" s="463"/>
      <c r="Q43" s="456">
        <f t="shared" si="0"/>
        <v>0</v>
      </c>
    </row>
    <row r="44" spans="1:17" ht="12" thickBot="1" x14ac:dyDescent="0.3">
      <c r="A44" s="2"/>
      <c r="B44" s="2"/>
      <c r="C44" s="2"/>
      <c r="D44" s="2"/>
      <c r="E44" s="102" t="s">
        <v>266</v>
      </c>
      <c r="F44" s="103" t="s">
        <v>11</v>
      </c>
      <c r="G44" s="536" t="s">
        <v>3</v>
      </c>
      <c r="H44" s="537"/>
      <c r="I44" s="538"/>
      <c r="J44" s="103" t="s">
        <v>4</v>
      </c>
      <c r="K44" s="97"/>
      <c r="L44" s="448">
        <v>43</v>
      </c>
      <c r="M44" s="452"/>
      <c r="N44" s="453"/>
      <c r="O44" s="49"/>
      <c r="P44" s="463"/>
      <c r="Q44" s="456">
        <f t="shared" si="0"/>
        <v>0</v>
      </c>
    </row>
    <row r="45" spans="1:17" ht="18.5" customHeight="1" x14ac:dyDescent="0.25">
      <c r="A45" s="2"/>
      <c r="B45" s="2"/>
      <c r="C45" s="2"/>
      <c r="D45" s="2"/>
      <c r="E45" s="104" t="str">
        <f t="shared" ref="E45:E48" si="2">E18</f>
        <v>2.1.2.2.2.1</v>
      </c>
      <c r="F45" s="107">
        <f t="shared" ref="F45:F48" si="3">F18</f>
        <v>2.1</v>
      </c>
      <c r="G45" s="539" t="str">
        <f t="shared" ref="G45:G48" si="4">G18</f>
        <v>SEGUROS</v>
      </c>
      <c r="H45" s="540"/>
      <c r="I45" s="541"/>
      <c r="J45" s="359">
        <v>824894</v>
      </c>
      <c r="K45" s="97"/>
      <c r="L45" s="33">
        <v>44</v>
      </c>
      <c r="M45" s="452"/>
      <c r="N45" s="453"/>
      <c r="O45" s="49"/>
      <c r="P45" s="464"/>
      <c r="Q45" s="456">
        <f t="shared" si="0"/>
        <v>0</v>
      </c>
    </row>
    <row r="46" spans="1:17" ht="19.5" customHeight="1" x14ac:dyDescent="0.25">
      <c r="A46" s="2"/>
      <c r="B46" s="2"/>
      <c r="C46" s="2"/>
      <c r="D46" s="2"/>
      <c r="E46" s="105">
        <f t="shared" si="2"/>
        <v>0</v>
      </c>
      <c r="F46" s="108">
        <f t="shared" si="3"/>
        <v>0</v>
      </c>
      <c r="G46" s="542">
        <f t="shared" si="4"/>
        <v>0</v>
      </c>
      <c r="H46" s="543"/>
      <c r="I46" s="544"/>
      <c r="J46" s="359"/>
      <c r="K46" s="97"/>
      <c r="L46" s="448">
        <v>45</v>
      </c>
      <c r="M46" s="452"/>
      <c r="N46" s="453"/>
      <c r="O46" s="49"/>
      <c r="P46" s="464"/>
      <c r="Q46" s="456">
        <f t="shared" si="0"/>
        <v>0</v>
      </c>
    </row>
    <row r="47" spans="1:17" ht="11.5" x14ac:dyDescent="0.25">
      <c r="A47" s="2"/>
      <c r="B47" s="2"/>
      <c r="C47" s="2"/>
      <c r="D47" s="2"/>
      <c r="E47" s="105">
        <f t="shared" si="2"/>
        <v>0</v>
      </c>
      <c r="F47" s="108">
        <f t="shared" si="3"/>
        <v>0</v>
      </c>
      <c r="G47" s="567">
        <f t="shared" si="4"/>
        <v>0</v>
      </c>
      <c r="H47" s="568"/>
      <c r="I47" s="569"/>
      <c r="J47" s="359"/>
      <c r="K47" s="97"/>
      <c r="L47" s="33">
        <v>46</v>
      </c>
      <c r="M47" s="452"/>
      <c r="N47" s="453"/>
      <c r="O47" s="49"/>
      <c r="P47" s="464"/>
      <c r="Q47" s="456">
        <f t="shared" si="0"/>
        <v>0</v>
      </c>
    </row>
    <row r="48" spans="1:17" ht="12" thickBot="1" x14ac:dyDescent="0.3">
      <c r="A48" s="2"/>
      <c r="B48" s="2"/>
      <c r="C48" s="2"/>
      <c r="D48" s="2"/>
      <c r="E48" s="106">
        <f t="shared" si="2"/>
        <v>0</v>
      </c>
      <c r="F48" s="109">
        <f t="shared" si="3"/>
        <v>0</v>
      </c>
      <c r="G48" s="563">
        <f t="shared" si="4"/>
        <v>0</v>
      </c>
      <c r="H48" s="564"/>
      <c r="I48" s="565"/>
      <c r="J48" s="360"/>
      <c r="K48" s="97"/>
      <c r="L48" s="448">
        <v>47</v>
      </c>
      <c r="M48" s="454"/>
      <c r="N48" s="455"/>
      <c r="O48" s="49"/>
      <c r="P48" s="457"/>
      <c r="Q48" s="456">
        <f t="shared" si="0"/>
        <v>0</v>
      </c>
    </row>
    <row r="49" spans="1:17" ht="11.5" x14ac:dyDescent="0.25">
      <c r="A49" s="2"/>
      <c r="B49" s="2"/>
      <c r="C49" s="2"/>
      <c r="D49" s="2"/>
      <c r="E49" s="2"/>
      <c r="F49" s="2"/>
      <c r="G49" s="2"/>
      <c r="H49" s="2"/>
      <c r="I49" s="2"/>
      <c r="J49" s="2"/>
      <c r="K49" s="97"/>
      <c r="L49" s="33">
        <v>48</v>
      </c>
      <c r="M49" s="452"/>
      <c r="N49" s="453"/>
      <c r="O49" s="49"/>
      <c r="P49" s="465"/>
      <c r="Q49" s="456">
        <f t="shared" si="0"/>
        <v>0</v>
      </c>
    </row>
    <row r="50" spans="1:17" ht="11.5" x14ac:dyDescent="0.25">
      <c r="A50" s="2"/>
      <c r="B50" s="2"/>
      <c r="C50" s="2"/>
      <c r="D50" s="2"/>
      <c r="E50" s="2"/>
      <c r="F50" s="2"/>
      <c r="G50" s="2"/>
      <c r="H50" s="2"/>
      <c r="I50" s="2"/>
      <c r="J50" s="2"/>
      <c r="K50" s="97"/>
      <c r="L50" s="448">
        <v>49</v>
      </c>
      <c r="M50" s="63"/>
      <c r="N50" s="15"/>
      <c r="O50" s="49"/>
      <c r="P50" s="458"/>
      <c r="Q50" s="456">
        <f t="shared" si="0"/>
        <v>0</v>
      </c>
    </row>
    <row r="51" spans="1:17" ht="11.5" x14ac:dyDescent="0.25">
      <c r="A51" s="2"/>
      <c r="B51" s="2"/>
      <c r="C51" s="2"/>
      <c r="D51" s="2"/>
      <c r="E51" s="2"/>
      <c r="F51" s="2"/>
      <c r="G51" s="2"/>
      <c r="H51" s="2"/>
      <c r="I51" s="2"/>
      <c r="J51" s="2"/>
      <c r="K51" s="97"/>
      <c r="L51" s="33">
        <v>50</v>
      </c>
      <c r="M51" s="63"/>
      <c r="N51" s="15"/>
      <c r="O51" s="49"/>
      <c r="P51" s="458"/>
      <c r="Q51" s="456">
        <f t="shared" si="0"/>
        <v>0</v>
      </c>
    </row>
    <row r="52" spans="1:17" ht="11.5" x14ac:dyDescent="0.25">
      <c r="A52" s="2"/>
      <c r="B52" s="2"/>
      <c r="C52" s="2"/>
      <c r="D52" s="2"/>
      <c r="E52" s="2"/>
      <c r="F52" s="2"/>
      <c r="G52" s="2"/>
      <c r="H52" s="2"/>
      <c r="I52" s="2"/>
      <c r="J52" s="2"/>
      <c r="K52" s="97"/>
      <c r="L52" s="448">
        <v>51</v>
      </c>
      <c r="M52" s="63"/>
      <c r="N52" s="15"/>
      <c r="O52" s="49"/>
      <c r="P52" s="458"/>
      <c r="Q52" s="456">
        <f t="shared" si="0"/>
        <v>0</v>
      </c>
    </row>
    <row r="53" spans="1:17" ht="11.5" x14ac:dyDescent="0.25">
      <c r="A53" s="2"/>
      <c r="B53" s="2"/>
      <c r="C53" s="2"/>
      <c r="D53" s="2"/>
      <c r="E53" s="2"/>
      <c r="F53" s="2"/>
      <c r="G53" s="2"/>
      <c r="H53" s="2"/>
      <c r="I53" s="2"/>
      <c r="J53" s="2"/>
      <c r="K53" s="97"/>
      <c r="L53" s="33">
        <v>52</v>
      </c>
      <c r="M53" s="63"/>
      <c r="N53" s="15"/>
      <c r="O53" s="49"/>
      <c r="P53" s="458"/>
      <c r="Q53" s="456">
        <f t="shared" si="0"/>
        <v>0</v>
      </c>
    </row>
    <row r="54" spans="1:17" ht="11.5" x14ac:dyDescent="0.25">
      <c r="A54" s="2"/>
      <c r="B54" s="2"/>
      <c r="C54" s="2"/>
      <c r="D54" s="2"/>
      <c r="E54" s="2"/>
      <c r="F54" s="2"/>
      <c r="G54" s="2"/>
      <c r="H54" s="2"/>
      <c r="I54" s="2"/>
      <c r="J54" s="2"/>
      <c r="K54" s="97"/>
      <c r="L54" s="448">
        <v>53</v>
      </c>
      <c r="M54" s="63"/>
      <c r="N54" s="15"/>
      <c r="O54" s="49"/>
      <c r="P54" s="458"/>
      <c r="Q54" s="456">
        <f t="shared" si="0"/>
        <v>0</v>
      </c>
    </row>
    <row r="55" spans="1:17" ht="11.5" x14ac:dyDescent="0.25">
      <c r="A55" s="2"/>
      <c r="B55" s="2"/>
      <c r="C55" s="2"/>
      <c r="D55" s="2"/>
      <c r="E55" s="2"/>
      <c r="F55" s="2"/>
      <c r="G55" s="2"/>
      <c r="H55" s="2"/>
      <c r="I55" s="2"/>
      <c r="J55" s="2"/>
      <c r="K55" s="97"/>
      <c r="L55" s="33">
        <v>54</v>
      </c>
      <c r="M55" s="63"/>
      <c r="N55" s="15"/>
      <c r="O55" s="49"/>
      <c r="P55" s="458"/>
      <c r="Q55" s="456">
        <f t="shared" si="0"/>
        <v>0</v>
      </c>
    </row>
    <row r="56" spans="1:17" ht="11.5" x14ac:dyDescent="0.25">
      <c r="A56" s="2"/>
      <c r="B56" s="2"/>
      <c r="C56" s="2"/>
      <c r="D56" s="2"/>
      <c r="E56" s="2"/>
      <c r="F56" s="2"/>
      <c r="G56" s="2"/>
      <c r="H56" s="2"/>
      <c r="I56" s="2"/>
      <c r="J56" s="2"/>
      <c r="K56" s="97"/>
      <c r="L56" s="448">
        <v>55</v>
      </c>
      <c r="M56" s="63"/>
      <c r="N56" s="15"/>
      <c r="O56" s="49"/>
      <c r="P56" s="458"/>
      <c r="Q56" s="456">
        <f t="shared" si="0"/>
        <v>0</v>
      </c>
    </row>
    <row r="57" spans="1:17" ht="11.5" x14ac:dyDescent="0.25">
      <c r="A57" s="2"/>
      <c r="B57" s="2"/>
      <c r="C57" s="2"/>
      <c r="D57" s="2"/>
      <c r="E57" s="2"/>
      <c r="F57" s="2"/>
      <c r="G57" s="2"/>
      <c r="H57" s="2"/>
      <c r="I57" s="2"/>
      <c r="J57" s="2"/>
      <c r="K57" s="97"/>
      <c r="L57" s="33">
        <v>56</v>
      </c>
      <c r="M57" s="63"/>
      <c r="N57" s="15"/>
      <c r="O57" s="49"/>
      <c r="P57" s="458"/>
      <c r="Q57" s="456">
        <f t="shared" si="0"/>
        <v>0</v>
      </c>
    </row>
    <row r="58" spans="1:17" ht="11.5" x14ac:dyDescent="0.25">
      <c r="A58" s="2"/>
      <c r="B58" s="2"/>
      <c r="C58" s="2"/>
      <c r="D58" s="2"/>
      <c r="E58" s="2"/>
      <c r="F58" s="2"/>
      <c r="G58" s="2"/>
      <c r="H58" s="2"/>
      <c r="I58" s="2"/>
      <c r="J58" s="2"/>
      <c r="K58" s="97"/>
      <c r="L58" s="448">
        <v>57</v>
      </c>
      <c r="M58" s="63"/>
      <c r="N58" s="15"/>
      <c r="O58" s="49"/>
      <c r="P58" s="458"/>
      <c r="Q58" s="456">
        <f t="shared" si="0"/>
        <v>0</v>
      </c>
    </row>
    <row r="59" spans="1:17" ht="11.5" x14ac:dyDescent="0.25">
      <c r="A59" s="2"/>
      <c r="B59" s="2"/>
      <c r="C59" s="2"/>
      <c r="D59" s="2"/>
      <c r="E59" s="2"/>
      <c r="F59" s="2"/>
      <c r="G59" s="2"/>
      <c r="H59" s="2"/>
      <c r="I59" s="2"/>
      <c r="J59" s="2"/>
      <c r="K59" s="97"/>
      <c r="L59" s="33">
        <v>58</v>
      </c>
      <c r="M59" s="63"/>
      <c r="N59" s="15"/>
      <c r="O59" s="49"/>
      <c r="P59" s="458"/>
      <c r="Q59" s="456">
        <f t="shared" si="0"/>
        <v>0</v>
      </c>
    </row>
    <row r="60" spans="1:17" ht="11.5" x14ac:dyDescent="0.25">
      <c r="A60" s="2"/>
      <c r="B60" s="2"/>
      <c r="C60" s="2"/>
      <c r="D60" s="2"/>
      <c r="E60" s="2"/>
      <c r="F60" s="2"/>
      <c r="G60" s="2"/>
      <c r="H60" s="2"/>
      <c r="I60" s="2"/>
      <c r="J60" s="2"/>
      <c r="K60" s="97"/>
      <c r="L60" s="33"/>
      <c r="M60" s="63"/>
      <c r="N60" s="15"/>
      <c r="O60" s="49"/>
      <c r="P60" s="458"/>
      <c r="Q60" s="456">
        <f t="shared" si="0"/>
        <v>0</v>
      </c>
    </row>
    <row r="61" spans="1:17" ht="11.5" x14ac:dyDescent="0.25">
      <c r="A61" s="2"/>
      <c r="B61" s="2"/>
      <c r="C61" s="2"/>
      <c r="D61" s="2"/>
      <c r="E61" s="2"/>
      <c r="F61" s="2"/>
      <c r="G61" s="2"/>
      <c r="H61" s="2"/>
      <c r="I61" s="2"/>
      <c r="J61" s="2"/>
      <c r="K61" s="97"/>
      <c r="L61" s="33"/>
      <c r="M61" s="63"/>
      <c r="N61" s="15"/>
      <c r="O61" s="49"/>
      <c r="P61" s="458"/>
      <c r="Q61" s="456">
        <f t="shared" si="0"/>
        <v>0</v>
      </c>
    </row>
    <row r="62" spans="1:17" ht="11.5" x14ac:dyDescent="0.25">
      <c r="A62" s="2"/>
      <c r="B62" s="2"/>
      <c r="C62" s="2"/>
      <c r="D62" s="2"/>
      <c r="E62" s="2"/>
      <c r="F62" s="2"/>
      <c r="G62" s="2"/>
      <c r="H62" s="2"/>
      <c r="I62" s="2"/>
      <c r="J62" s="2"/>
      <c r="K62" s="97"/>
      <c r="L62" s="33"/>
      <c r="M62" s="63"/>
      <c r="N62" s="15"/>
      <c r="O62" s="49"/>
      <c r="P62" s="458"/>
      <c r="Q62" s="456">
        <f t="shared" si="0"/>
        <v>0</v>
      </c>
    </row>
    <row r="63" spans="1:17" ht="11.5" x14ac:dyDescent="0.25">
      <c r="A63" s="2"/>
      <c r="B63" s="2"/>
      <c r="C63" s="2"/>
      <c r="D63" s="2"/>
      <c r="E63" s="2"/>
      <c r="F63" s="2"/>
      <c r="G63" s="2"/>
      <c r="H63" s="2"/>
      <c r="I63" s="2"/>
      <c r="J63" s="2"/>
      <c r="K63" s="97"/>
      <c r="L63" s="33"/>
      <c r="M63" s="63"/>
      <c r="N63" s="15"/>
      <c r="O63" s="49"/>
      <c r="P63" s="458"/>
      <c r="Q63" s="456">
        <f t="shared" si="0"/>
        <v>0</v>
      </c>
    </row>
    <row r="64" spans="1:17" ht="11.5" x14ac:dyDescent="0.25">
      <c r="A64" s="2"/>
      <c r="B64" s="2"/>
      <c r="C64" s="2"/>
      <c r="D64" s="2"/>
      <c r="E64" s="2"/>
      <c r="F64" s="2"/>
      <c r="G64" s="2"/>
      <c r="H64" s="2"/>
      <c r="I64" s="2"/>
      <c r="J64" s="2"/>
      <c r="K64" s="97"/>
      <c r="L64" s="33"/>
      <c r="M64" s="63"/>
      <c r="N64" s="15"/>
      <c r="O64" s="49"/>
      <c r="P64" s="458"/>
      <c r="Q64" s="456">
        <f t="shared" si="0"/>
        <v>0</v>
      </c>
    </row>
    <row r="65" spans="1:17" ht="11.5" x14ac:dyDescent="0.25">
      <c r="A65" s="2"/>
      <c r="B65" s="2"/>
      <c r="C65" s="2"/>
      <c r="D65" s="2"/>
      <c r="E65" s="2"/>
      <c r="F65" s="2"/>
      <c r="G65" s="2"/>
      <c r="H65" s="2"/>
      <c r="I65" s="2"/>
      <c r="J65" s="2"/>
      <c r="K65" s="97"/>
      <c r="L65" s="33"/>
      <c r="M65" s="63"/>
      <c r="N65" s="15"/>
      <c r="O65" s="49"/>
      <c r="P65" s="458"/>
      <c r="Q65" s="456">
        <f t="shared" si="0"/>
        <v>0</v>
      </c>
    </row>
    <row r="66" spans="1:17" ht="11.5" x14ac:dyDescent="0.25">
      <c r="A66" s="2"/>
      <c r="B66" s="2"/>
      <c r="C66" s="2"/>
      <c r="D66" s="2"/>
      <c r="E66" s="2"/>
      <c r="F66" s="2"/>
      <c r="G66" s="2"/>
      <c r="H66" s="2"/>
      <c r="I66" s="2"/>
      <c r="J66" s="2"/>
      <c r="K66" s="97"/>
      <c r="L66" s="33"/>
      <c r="M66" s="63"/>
      <c r="N66" s="15"/>
      <c r="O66" s="49"/>
      <c r="P66" s="458"/>
      <c r="Q66" s="456">
        <f t="shared" si="0"/>
        <v>0</v>
      </c>
    </row>
    <row r="67" spans="1:17" ht="11.5" x14ac:dyDescent="0.25">
      <c r="A67" s="2"/>
      <c r="B67" s="2"/>
      <c r="C67" s="2"/>
      <c r="D67" s="2"/>
      <c r="E67" s="2"/>
      <c r="F67" s="2"/>
      <c r="G67" s="2"/>
      <c r="H67" s="2"/>
      <c r="I67" s="2"/>
      <c r="J67" s="2"/>
      <c r="K67" s="97"/>
      <c r="L67" s="33"/>
      <c r="M67" s="63"/>
      <c r="N67" s="15"/>
      <c r="O67" s="49"/>
      <c r="P67" s="458"/>
      <c r="Q67" s="456">
        <f t="shared" si="0"/>
        <v>0</v>
      </c>
    </row>
    <row r="68" spans="1:17" ht="11.5" x14ac:dyDescent="0.25">
      <c r="A68" s="2"/>
      <c r="B68" s="2"/>
      <c r="C68" s="2"/>
      <c r="D68" s="2"/>
      <c r="E68" s="2"/>
      <c r="F68" s="2"/>
      <c r="G68" s="2"/>
      <c r="H68" s="2"/>
      <c r="I68" s="2"/>
      <c r="J68" s="2"/>
      <c r="K68" s="97"/>
      <c r="L68" s="33"/>
      <c r="M68" s="63"/>
      <c r="N68" s="15"/>
      <c r="O68" s="49"/>
      <c r="P68" s="458"/>
      <c r="Q68" s="456">
        <f t="shared" ref="Q68:Q101" si="5">+M68*P68</f>
        <v>0</v>
      </c>
    </row>
    <row r="69" spans="1:17" ht="11.5" x14ac:dyDescent="0.25">
      <c r="A69" s="2"/>
      <c r="B69" s="2"/>
      <c r="C69" s="2"/>
      <c r="D69" s="2"/>
      <c r="E69" s="2"/>
      <c r="F69" s="2"/>
      <c r="G69" s="2"/>
      <c r="H69" s="2"/>
      <c r="I69" s="2"/>
      <c r="J69" s="2"/>
      <c r="K69" s="97"/>
      <c r="L69" s="33"/>
      <c r="M69" s="63"/>
      <c r="N69" s="15"/>
      <c r="O69" s="49"/>
      <c r="P69" s="458"/>
      <c r="Q69" s="456">
        <f t="shared" si="5"/>
        <v>0</v>
      </c>
    </row>
    <row r="70" spans="1:17" ht="11.5" x14ac:dyDescent="0.25">
      <c r="A70" s="2"/>
      <c r="B70" s="2"/>
      <c r="C70" s="2"/>
      <c r="D70" s="2"/>
      <c r="E70" s="2"/>
      <c r="F70" s="2"/>
      <c r="G70" s="2"/>
      <c r="H70" s="2"/>
      <c r="I70" s="2"/>
      <c r="J70" s="2"/>
      <c r="K70" s="97"/>
      <c r="L70" s="33"/>
      <c r="M70" s="63"/>
      <c r="N70" s="15"/>
      <c r="O70" s="49"/>
      <c r="P70" s="458"/>
      <c r="Q70" s="456">
        <f t="shared" si="5"/>
        <v>0</v>
      </c>
    </row>
    <row r="71" spans="1:17" ht="11.5" x14ac:dyDescent="0.25">
      <c r="A71" s="2"/>
      <c r="B71" s="2"/>
      <c r="C71" s="2"/>
      <c r="D71" s="2"/>
      <c r="E71" s="2"/>
      <c r="F71" s="2"/>
      <c r="G71" s="2"/>
      <c r="H71" s="2"/>
      <c r="I71" s="2"/>
      <c r="J71" s="2"/>
      <c r="K71" s="97"/>
      <c r="L71" s="33"/>
      <c r="M71" s="63"/>
      <c r="N71" s="15"/>
      <c r="O71" s="49"/>
      <c r="P71" s="458"/>
      <c r="Q71" s="456">
        <f t="shared" si="5"/>
        <v>0</v>
      </c>
    </row>
    <row r="72" spans="1:17" ht="11.5" x14ac:dyDescent="0.25">
      <c r="A72" s="2"/>
      <c r="B72" s="2"/>
      <c r="C72" s="2"/>
      <c r="D72" s="2"/>
      <c r="E72" s="2"/>
      <c r="F72" s="2"/>
      <c r="G72" s="2"/>
      <c r="H72" s="2"/>
      <c r="I72" s="2"/>
      <c r="J72" s="2"/>
      <c r="K72" s="97"/>
      <c r="L72" s="33"/>
      <c r="M72" s="63"/>
      <c r="N72" s="15"/>
      <c r="O72" s="49"/>
      <c r="P72" s="458"/>
      <c r="Q72" s="456">
        <f t="shared" si="5"/>
        <v>0</v>
      </c>
    </row>
    <row r="73" spans="1:17" ht="11.5" x14ac:dyDescent="0.25">
      <c r="A73" s="2"/>
      <c r="B73" s="2"/>
      <c r="C73" s="2"/>
      <c r="D73" s="2"/>
      <c r="E73" s="2"/>
      <c r="F73" s="2"/>
      <c r="G73" s="2"/>
      <c r="H73" s="2"/>
      <c r="I73" s="2"/>
      <c r="J73" s="2"/>
      <c r="K73" s="97"/>
      <c r="L73" s="33"/>
      <c r="M73" s="63"/>
      <c r="N73" s="15"/>
      <c r="O73" s="49"/>
      <c r="P73" s="458"/>
      <c r="Q73" s="456">
        <f t="shared" si="5"/>
        <v>0</v>
      </c>
    </row>
    <row r="74" spans="1:17" ht="11.5" x14ac:dyDescent="0.25">
      <c r="A74" s="2"/>
      <c r="B74" s="2"/>
      <c r="C74" s="2"/>
      <c r="D74" s="2"/>
      <c r="E74" s="2"/>
      <c r="F74" s="2"/>
      <c r="G74" s="2"/>
      <c r="H74" s="2"/>
      <c r="I74" s="2"/>
      <c r="J74" s="2"/>
      <c r="K74" s="97"/>
      <c r="L74" s="33"/>
      <c r="M74" s="63"/>
      <c r="N74" s="15"/>
      <c r="O74" s="49"/>
      <c r="P74" s="458"/>
      <c r="Q74" s="456">
        <f t="shared" si="5"/>
        <v>0</v>
      </c>
    </row>
    <row r="75" spans="1:17" ht="11.5" x14ac:dyDescent="0.25">
      <c r="A75" s="2"/>
      <c r="B75" s="2"/>
      <c r="C75" s="2"/>
      <c r="D75" s="2"/>
      <c r="E75" s="2"/>
      <c r="F75" s="2"/>
      <c r="G75" s="2"/>
      <c r="H75" s="2"/>
      <c r="I75" s="2"/>
      <c r="J75" s="2"/>
      <c r="K75" s="97"/>
      <c r="L75" s="33"/>
      <c r="M75" s="63"/>
      <c r="N75" s="15"/>
      <c r="O75" s="49"/>
      <c r="P75" s="458"/>
      <c r="Q75" s="456">
        <f t="shared" si="5"/>
        <v>0</v>
      </c>
    </row>
    <row r="76" spans="1:17" ht="11.5" x14ac:dyDescent="0.25">
      <c r="A76" s="2"/>
      <c r="B76" s="2"/>
      <c r="C76" s="2"/>
      <c r="D76" s="2"/>
      <c r="E76" s="2"/>
      <c r="F76" s="2"/>
      <c r="G76" s="2"/>
      <c r="H76" s="2"/>
      <c r="I76" s="2"/>
      <c r="J76" s="2"/>
      <c r="K76" s="97"/>
      <c r="L76" s="33"/>
      <c r="M76" s="63"/>
      <c r="N76" s="15"/>
      <c r="O76" s="49"/>
      <c r="P76" s="458"/>
      <c r="Q76" s="456">
        <f t="shared" si="5"/>
        <v>0</v>
      </c>
    </row>
    <row r="77" spans="1:17" ht="11.5" x14ac:dyDescent="0.25">
      <c r="A77" s="2"/>
      <c r="B77" s="2"/>
      <c r="C77" s="2"/>
      <c r="D77" s="2"/>
      <c r="E77" s="2"/>
      <c r="F77" s="2"/>
      <c r="G77" s="2"/>
      <c r="H77" s="2"/>
      <c r="I77" s="2"/>
      <c r="J77" s="2"/>
      <c r="K77" s="97"/>
      <c r="L77" s="33"/>
      <c r="M77" s="63"/>
      <c r="N77" s="15"/>
      <c r="O77" s="49"/>
      <c r="P77" s="458"/>
      <c r="Q77" s="456">
        <f t="shared" si="5"/>
        <v>0</v>
      </c>
    </row>
    <row r="78" spans="1:17" ht="11.5" x14ac:dyDescent="0.25">
      <c r="A78" s="2"/>
      <c r="B78" s="2"/>
      <c r="C78" s="2"/>
      <c r="D78" s="2"/>
      <c r="E78" s="2"/>
      <c r="F78" s="2"/>
      <c r="G78" s="2"/>
      <c r="H78" s="2"/>
      <c r="I78" s="2"/>
      <c r="J78" s="2"/>
      <c r="K78" s="97"/>
      <c r="L78" s="33"/>
      <c r="M78" s="63"/>
      <c r="N78" s="15"/>
      <c r="O78" s="49"/>
      <c r="P78" s="458"/>
      <c r="Q78" s="456">
        <f t="shared" si="5"/>
        <v>0</v>
      </c>
    </row>
    <row r="79" spans="1:17" ht="11.5" x14ac:dyDescent="0.25">
      <c r="A79" s="2"/>
      <c r="B79" s="2"/>
      <c r="C79" s="2"/>
      <c r="D79" s="2"/>
      <c r="E79" s="2"/>
      <c r="F79" s="2"/>
      <c r="G79" s="2"/>
      <c r="H79" s="2"/>
      <c r="I79" s="2"/>
      <c r="J79" s="2"/>
      <c r="K79" s="97"/>
      <c r="L79" s="33"/>
      <c r="M79" s="63"/>
      <c r="N79" s="15"/>
      <c r="O79" s="49"/>
      <c r="P79" s="458"/>
      <c r="Q79" s="456">
        <f t="shared" si="5"/>
        <v>0</v>
      </c>
    </row>
    <row r="80" spans="1:17" ht="11.5" x14ac:dyDescent="0.25">
      <c r="A80" s="2"/>
      <c r="B80" s="2"/>
      <c r="C80" s="2"/>
      <c r="D80" s="2"/>
      <c r="E80" s="2"/>
      <c r="F80" s="2"/>
      <c r="G80" s="2"/>
      <c r="H80" s="2"/>
      <c r="I80" s="2"/>
      <c r="J80" s="2"/>
      <c r="K80" s="97"/>
      <c r="L80" s="33"/>
      <c r="M80" s="63"/>
      <c r="N80" s="15"/>
      <c r="O80" s="49"/>
      <c r="P80" s="458"/>
      <c r="Q80" s="456">
        <f t="shared" si="5"/>
        <v>0</v>
      </c>
    </row>
    <row r="81" spans="1:17" ht="11.5" x14ac:dyDescent="0.25">
      <c r="A81" s="2"/>
      <c r="B81" s="2"/>
      <c r="C81" s="2"/>
      <c r="D81" s="2"/>
      <c r="E81" s="2"/>
      <c r="F81" s="2"/>
      <c r="G81" s="2"/>
      <c r="H81" s="2"/>
      <c r="I81" s="2"/>
      <c r="J81" s="2"/>
      <c r="K81" s="97"/>
      <c r="L81" s="33"/>
      <c r="M81" s="63"/>
      <c r="N81" s="15"/>
      <c r="O81" s="49"/>
      <c r="P81" s="458"/>
      <c r="Q81" s="456">
        <f t="shared" si="5"/>
        <v>0</v>
      </c>
    </row>
    <row r="82" spans="1:17" ht="11.5" x14ac:dyDescent="0.25">
      <c r="A82" s="2"/>
      <c r="B82" s="2"/>
      <c r="C82" s="2"/>
      <c r="D82" s="2"/>
      <c r="E82" s="2"/>
      <c r="F82" s="2"/>
      <c r="G82" s="2"/>
      <c r="H82" s="2"/>
      <c r="I82" s="2"/>
      <c r="J82" s="2"/>
      <c r="K82" s="97"/>
      <c r="L82" s="33"/>
      <c r="M82" s="63"/>
      <c r="N82" s="15"/>
      <c r="O82" s="49"/>
      <c r="P82" s="458"/>
      <c r="Q82" s="456">
        <f t="shared" si="5"/>
        <v>0</v>
      </c>
    </row>
    <row r="83" spans="1:17" ht="11.5" x14ac:dyDescent="0.25">
      <c r="A83" s="2"/>
      <c r="B83" s="2"/>
      <c r="C83" s="2"/>
      <c r="D83" s="2"/>
      <c r="E83" s="2"/>
      <c r="F83" s="2"/>
      <c r="G83" s="2"/>
      <c r="H83" s="2"/>
      <c r="I83" s="2"/>
      <c r="J83" s="2"/>
      <c r="K83" s="97"/>
      <c r="L83" s="33"/>
      <c r="M83" s="63"/>
      <c r="N83" s="15"/>
      <c r="O83" s="49"/>
      <c r="P83" s="458"/>
      <c r="Q83" s="456">
        <f t="shared" si="5"/>
        <v>0</v>
      </c>
    </row>
    <row r="84" spans="1:17" ht="11.5" x14ac:dyDescent="0.25">
      <c r="A84" s="2"/>
      <c r="B84" s="2"/>
      <c r="C84" s="2"/>
      <c r="D84" s="2"/>
      <c r="E84" s="2"/>
      <c r="F84" s="2"/>
      <c r="G84" s="2"/>
      <c r="H84" s="2"/>
      <c r="I84" s="2"/>
      <c r="J84" s="2"/>
      <c r="K84" s="97"/>
      <c r="L84" s="33"/>
      <c r="M84" s="63"/>
      <c r="N84" s="15"/>
      <c r="O84" s="49"/>
      <c r="P84" s="458"/>
      <c r="Q84" s="456">
        <f t="shared" si="5"/>
        <v>0</v>
      </c>
    </row>
    <row r="85" spans="1:17" ht="11.5" x14ac:dyDescent="0.25">
      <c r="A85" s="2"/>
      <c r="B85" s="2"/>
      <c r="C85" s="2"/>
      <c r="D85" s="2"/>
      <c r="E85" s="2"/>
      <c r="F85" s="2"/>
      <c r="G85" s="2"/>
      <c r="H85" s="2"/>
      <c r="I85" s="2"/>
      <c r="J85" s="2"/>
      <c r="K85" s="97"/>
      <c r="L85" s="33"/>
      <c r="M85" s="63"/>
      <c r="N85" s="15"/>
      <c r="O85" s="49"/>
      <c r="P85" s="458"/>
      <c r="Q85" s="456">
        <f t="shared" si="5"/>
        <v>0</v>
      </c>
    </row>
    <row r="86" spans="1:17" ht="11.5" x14ac:dyDescent="0.25">
      <c r="A86" s="2"/>
      <c r="B86" s="2"/>
      <c r="C86" s="2"/>
      <c r="D86" s="2"/>
      <c r="E86" s="2"/>
      <c r="F86" s="2"/>
      <c r="G86" s="2"/>
      <c r="H86" s="2"/>
      <c r="I86" s="2"/>
      <c r="J86" s="2"/>
      <c r="K86" s="97"/>
      <c r="L86" s="33"/>
      <c r="M86" s="63"/>
      <c r="N86" s="15"/>
      <c r="O86" s="49"/>
      <c r="P86" s="458"/>
      <c r="Q86" s="456">
        <f t="shared" si="5"/>
        <v>0</v>
      </c>
    </row>
    <row r="87" spans="1:17" ht="11.5" x14ac:dyDescent="0.25">
      <c r="A87" s="2"/>
      <c r="B87" s="2"/>
      <c r="C87" s="2"/>
      <c r="D87" s="2"/>
      <c r="E87" s="2"/>
      <c r="F87" s="2"/>
      <c r="G87" s="2"/>
      <c r="H87" s="2"/>
      <c r="I87" s="2"/>
      <c r="J87" s="2"/>
      <c r="K87" s="97"/>
      <c r="L87" s="33"/>
      <c r="M87" s="63"/>
      <c r="N87" s="15"/>
      <c r="O87" s="49"/>
      <c r="P87" s="458"/>
      <c r="Q87" s="456">
        <f t="shared" si="5"/>
        <v>0</v>
      </c>
    </row>
    <row r="88" spans="1:17" ht="11.5" x14ac:dyDescent="0.25">
      <c r="A88" s="2"/>
      <c r="B88" s="2"/>
      <c r="C88" s="2"/>
      <c r="D88" s="2"/>
      <c r="E88" s="2"/>
      <c r="F88" s="2"/>
      <c r="G88" s="2"/>
      <c r="H88" s="2"/>
      <c r="I88" s="2"/>
      <c r="J88" s="2"/>
      <c r="K88" s="97"/>
      <c r="L88" s="33"/>
      <c r="M88" s="63"/>
      <c r="N88" s="15"/>
      <c r="O88" s="49"/>
      <c r="P88" s="458"/>
      <c r="Q88" s="456">
        <f t="shared" si="5"/>
        <v>0</v>
      </c>
    </row>
    <row r="89" spans="1:17" ht="11.5" x14ac:dyDescent="0.25">
      <c r="A89" s="2"/>
      <c r="B89" s="2"/>
      <c r="C89" s="2"/>
      <c r="D89" s="2"/>
      <c r="E89" s="2"/>
      <c r="F89" s="2"/>
      <c r="G89" s="2"/>
      <c r="H89" s="2"/>
      <c r="I89" s="2"/>
      <c r="J89" s="2"/>
      <c r="K89" s="97"/>
      <c r="L89" s="33"/>
      <c r="M89" s="63"/>
      <c r="N89" s="15"/>
      <c r="O89" s="49"/>
      <c r="P89" s="458"/>
      <c r="Q89" s="456">
        <f t="shared" si="5"/>
        <v>0</v>
      </c>
    </row>
    <row r="90" spans="1:17" ht="11.5" x14ac:dyDescent="0.25">
      <c r="A90" s="2"/>
      <c r="B90" s="2"/>
      <c r="C90" s="2"/>
      <c r="D90" s="2"/>
      <c r="E90" s="2"/>
      <c r="F90" s="2"/>
      <c r="G90" s="2"/>
      <c r="H90" s="2"/>
      <c r="I90" s="2"/>
      <c r="J90" s="2"/>
      <c r="K90" s="97"/>
      <c r="L90" s="33"/>
      <c r="M90" s="63"/>
      <c r="N90" s="15"/>
      <c r="O90" s="49"/>
      <c r="P90" s="458"/>
      <c r="Q90" s="456">
        <f t="shared" si="5"/>
        <v>0</v>
      </c>
    </row>
    <row r="91" spans="1:17" ht="11.5" x14ac:dyDescent="0.25">
      <c r="A91" s="2"/>
      <c r="B91" s="2"/>
      <c r="C91" s="2"/>
      <c r="D91" s="2"/>
      <c r="E91" s="2"/>
      <c r="F91" s="2"/>
      <c r="G91" s="2"/>
      <c r="H91" s="2"/>
      <c r="I91" s="2"/>
      <c r="J91" s="2"/>
      <c r="K91" s="97"/>
      <c r="L91" s="33"/>
      <c r="M91" s="63"/>
      <c r="N91" s="15"/>
      <c r="O91" s="49"/>
      <c r="P91" s="458"/>
      <c r="Q91" s="456">
        <f t="shared" si="5"/>
        <v>0</v>
      </c>
    </row>
    <row r="92" spans="1:17" ht="11.5" x14ac:dyDescent="0.25">
      <c r="A92" s="2"/>
      <c r="B92" s="2"/>
      <c r="C92" s="2"/>
      <c r="D92" s="2"/>
      <c r="E92" s="2"/>
      <c r="F92" s="2"/>
      <c r="G92" s="2"/>
      <c r="H92" s="2"/>
      <c r="I92" s="2"/>
      <c r="J92" s="2"/>
      <c r="K92" s="97"/>
      <c r="L92" s="33"/>
      <c r="M92" s="63"/>
      <c r="N92" s="15"/>
      <c r="O92" s="49"/>
      <c r="P92" s="458"/>
      <c r="Q92" s="456">
        <f t="shared" si="5"/>
        <v>0</v>
      </c>
    </row>
    <row r="93" spans="1:17" ht="11.5" x14ac:dyDescent="0.25">
      <c r="A93" s="2"/>
      <c r="B93" s="2"/>
      <c r="C93" s="2"/>
      <c r="D93" s="2"/>
      <c r="E93" s="2"/>
      <c r="F93" s="2"/>
      <c r="G93" s="2"/>
      <c r="H93" s="2"/>
      <c r="I93" s="2"/>
      <c r="J93" s="2"/>
      <c r="K93" s="97"/>
      <c r="L93" s="33">
        <v>92</v>
      </c>
      <c r="M93" s="63"/>
      <c r="N93" s="15"/>
      <c r="O93" s="49"/>
      <c r="P93" s="458"/>
      <c r="Q93" s="456">
        <f t="shared" si="5"/>
        <v>0</v>
      </c>
    </row>
    <row r="94" spans="1:17" ht="11.5" x14ac:dyDescent="0.25">
      <c r="A94" s="2"/>
      <c r="B94" s="2"/>
      <c r="C94" s="2"/>
      <c r="D94" s="2"/>
      <c r="E94" s="2"/>
      <c r="F94" s="2"/>
      <c r="G94" s="2"/>
      <c r="H94" s="2"/>
      <c r="I94" s="2"/>
      <c r="J94" s="2"/>
      <c r="K94" s="97"/>
      <c r="L94" s="33">
        <v>93</v>
      </c>
      <c r="M94" s="63"/>
      <c r="N94" s="15"/>
      <c r="O94" s="49"/>
      <c r="P94" s="458"/>
      <c r="Q94" s="456">
        <f t="shared" si="5"/>
        <v>0</v>
      </c>
    </row>
    <row r="95" spans="1:17" ht="11.5" x14ac:dyDescent="0.25">
      <c r="A95" s="2"/>
      <c r="B95" s="2"/>
      <c r="C95" s="2"/>
      <c r="D95" s="2"/>
      <c r="E95" s="2"/>
      <c r="F95" s="2"/>
      <c r="G95" s="2"/>
      <c r="H95" s="2"/>
      <c r="I95" s="2"/>
      <c r="J95" s="2"/>
      <c r="K95" s="97"/>
      <c r="L95" s="33">
        <v>94</v>
      </c>
      <c r="M95" s="63"/>
      <c r="N95" s="15"/>
      <c r="O95" s="49"/>
      <c r="P95" s="458"/>
      <c r="Q95" s="456">
        <f t="shared" si="5"/>
        <v>0</v>
      </c>
    </row>
    <row r="96" spans="1:17" ht="11.5" x14ac:dyDescent="0.25">
      <c r="A96" s="2"/>
      <c r="B96" s="2"/>
      <c r="C96" s="2"/>
      <c r="D96" s="2"/>
      <c r="E96" s="2"/>
      <c r="F96" s="2"/>
      <c r="G96" s="2"/>
      <c r="H96" s="2"/>
      <c r="I96" s="2"/>
      <c r="J96" s="2"/>
      <c r="K96" s="97"/>
      <c r="L96" s="33">
        <v>95</v>
      </c>
      <c r="M96" s="63"/>
      <c r="N96" s="15"/>
      <c r="O96" s="49"/>
      <c r="P96" s="458"/>
      <c r="Q96" s="456">
        <f t="shared" si="5"/>
        <v>0</v>
      </c>
    </row>
    <row r="97" spans="1:17" ht="11.5" x14ac:dyDescent="0.25">
      <c r="A97" s="2"/>
      <c r="B97" s="2"/>
      <c r="C97" s="2"/>
      <c r="D97" s="2"/>
      <c r="E97" s="2"/>
      <c r="F97" s="2"/>
      <c r="G97" s="2"/>
      <c r="H97" s="2"/>
      <c r="I97" s="2"/>
      <c r="J97" s="2"/>
      <c r="K97" s="97"/>
      <c r="L97" s="33">
        <v>96</v>
      </c>
      <c r="M97" s="63"/>
      <c r="N97" s="15"/>
      <c r="O97" s="49"/>
      <c r="P97" s="458"/>
      <c r="Q97" s="456">
        <f t="shared" si="5"/>
        <v>0</v>
      </c>
    </row>
    <row r="98" spans="1:17" ht="11.5" x14ac:dyDescent="0.25">
      <c r="A98" s="2"/>
      <c r="B98" s="2"/>
      <c r="C98" s="2"/>
      <c r="D98" s="2"/>
      <c r="E98" s="2"/>
      <c r="F98" s="2"/>
      <c r="G98" s="2"/>
      <c r="H98" s="2"/>
      <c r="I98" s="2"/>
      <c r="J98" s="2"/>
      <c r="K98" s="97"/>
      <c r="L98" s="33">
        <v>97</v>
      </c>
      <c r="M98" s="63"/>
      <c r="N98" s="15"/>
      <c r="O98" s="49"/>
      <c r="P98" s="458"/>
      <c r="Q98" s="456">
        <f t="shared" si="5"/>
        <v>0</v>
      </c>
    </row>
    <row r="99" spans="1:17" ht="11.5" x14ac:dyDescent="0.25">
      <c r="A99" s="2"/>
      <c r="B99" s="2"/>
      <c r="C99" s="2"/>
      <c r="D99" s="2"/>
      <c r="E99" s="2"/>
      <c r="F99" s="2"/>
      <c r="G99" s="2"/>
      <c r="H99" s="2"/>
      <c r="I99" s="2"/>
      <c r="J99" s="2"/>
      <c r="K99" s="97"/>
      <c r="L99" s="33">
        <v>98</v>
      </c>
      <c r="M99" s="63"/>
      <c r="N99" s="15"/>
      <c r="O99" s="49"/>
      <c r="P99" s="66"/>
      <c r="Q99" s="65">
        <f t="shared" si="5"/>
        <v>0</v>
      </c>
    </row>
    <row r="100" spans="1:17" ht="11.5" x14ac:dyDescent="0.25">
      <c r="A100" s="2"/>
      <c r="B100" s="2"/>
      <c r="C100" s="2"/>
      <c r="D100" s="2"/>
      <c r="E100" s="2"/>
      <c r="F100" s="2"/>
      <c r="G100" s="2"/>
      <c r="H100" s="2"/>
      <c r="I100" s="2"/>
      <c r="J100" s="2"/>
      <c r="K100" s="97"/>
      <c r="L100" s="33">
        <v>99</v>
      </c>
      <c r="M100" s="63"/>
      <c r="N100" s="15"/>
      <c r="O100" s="49"/>
      <c r="P100" s="66"/>
      <c r="Q100" s="65">
        <f t="shared" si="5"/>
        <v>0</v>
      </c>
    </row>
    <row r="101" spans="1:17" ht="12" thickBot="1" x14ac:dyDescent="0.3">
      <c r="A101" s="2"/>
      <c r="B101" s="2"/>
      <c r="C101" s="2"/>
      <c r="D101" s="2"/>
      <c r="E101" s="2"/>
      <c r="F101" s="2"/>
      <c r="G101" s="2"/>
      <c r="H101" s="2"/>
      <c r="I101" s="2"/>
      <c r="J101" s="2"/>
      <c r="K101" s="97"/>
      <c r="L101" s="34">
        <v>100</v>
      </c>
      <c r="M101" s="64"/>
      <c r="N101" s="16"/>
      <c r="O101" s="50"/>
      <c r="P101" s="78"/>
      <c r="Q101" s="77">
        <f t="shared" si="5"/>
        <v>0</v>
      </c>
    </row>
    <row r="102" spans="1:17" ht="11.5" x14ac:dyDescent="0.25">
      <c r="A102" s="2"/>
      <c r="B102" s="2"/>
      <c r="C102" s="2"/>
      <c r="D102" s="2"/>
      <c r="E102" s="2"/>
      <c r="F102" s="2"/>
      <c r="G102" s="2"/>
      <c r="H102" s="2"/>
      <c r="I102" s="2"/>
      <c r="J102" s="2"/>
      <c r="K102" s="97"/>
      <c r="L102" s="534" t="s">
        <v>417</v>
      </c>
      <c r="M102" s="534"/>
      <c r="N102" s="534"/>
      <c r="O102" s="534"/>
      <c r="P102" s="534"/>
      <c r="Q102" s="67">
        <f>SUM(Q2:Q101)</f>
        <v>824894</v>
      </c>
    </row>
    <row r="103" spans="1:17" ht="11.5" x14ac:dyDescent="0.25">
      <c r="A103" s="2"/>
      <c r="B103" s="2"/>
      <c r="C103" s="2"/>
      <c r="D103" s="2"/>
      <c r="E103" s="2"/>
      <c r="F103" s="2"/>
      <c r="G103" s="2"/>
      <c r="H103" s="2"/>
      <c r="I103" s="2"/>
      <c r="J103" s="2"/>
      <c r="K103" s="97"/>
      <c r="L103" s="535" t="s">
        <v>260</v>
      </c>
      <c r="M103" s="535"/>
      <c r="N103" s="535"/>
      <c r="O103" s="535"/>
      <c r="P103" s="535"/>
      <c r="Q103" s="55">
        <v>0</v>
      </c>
    </row>
    <row r="104" spans="1:17" ht="11.5" x14ac:dyDescent="0.25">
      <c r="A104" s="2"/>
      <c r="B104" s="2"/>
      <c r="C104" s="2"/>
      <c r="D104" s="2"/>
      <c r="E104" s="2"/>
      <c r="F104" s="2"/>
      <c r="G104" s="2"/>
      <c r="H104" s="2"/>
      <c r="I104" s="2"/>
      <c r="J104" s="2"/>
      <c r="K104" s="97"/>
      <c r="L104" s="570" t="s">
        <v>255</v>
      </c>
      <c r="M104" s="570"/>
      <c r="N104" s="570"/>
      <c r="O104" s="570"/>
      <c r="P104" s="570"/>
      <c r="Q104" s="79">
        <f>SUM(Q102:Q103)</f>
        <v>824894</v>
      </c>
    </row>
    <row r="105" spans="1:17" ht="11.5" x14ac:dyDescent="0.25">
      <c r="A105" s="2"/>
      <c r="B105" s="2"/>
      <c r="C105" s="2"/>
      <c r="D105" s="2"/>
      <c r="E105" s="2"/>
      <c r="F105" s="2"/>
      <c r="G105" s="2"/>
      <c r="H105" s="2"/>
      <c r="I105" s="2"/>
      <c r="J105" s="2"/>
      <c r="K105" s="97"/>
      <c r="P105" s="55"/>
    </row>
    <row r="106" spans="1:17" ht="11.5" x14ac:dyDescent="0.25">
      <c r="A106" s="2"/>
      <c r="B106" s="2"/>
      <c r="C106" s="2"/>
      <c r="D106" s="2"/>
      <c r="E106" s="2"/>
      <c r="F106" s="2"/>
      <c r="G106" s="2"/>
      <c r="H106" s="2"/>
      <c r="I106" s="2"/>
      <c r="J106" s="2"/>
      <c r="K106" s="97"/>
      <c r="P106" s="55"/>
    </row>
    <row r="107" spans="1:17" ht="11.5" x14ac:dyDescent="0.25">
      <c r="A107" s="2"/>
      <c r="B107" s="2"/>
      <c r="C107" s="2"/>
      <c r="D107" s="2"/>
      <c r="E107" s="2"/>
      <c r="F107" s="2"/>
      <c r="G107" s="2"/>
      <c r="H107" s="2"/>
      <c r="I107" s="2"/>
      <c r="J107" s="2"/>
      <c r="K107" s="97"/>
    </row>
    <row r="108" spans="1:17" ht="11.5" x14ac:dyDescent="0.25">
      <c r="A108" s="2"/>
      <c r="B108" s="2"/>
      <c r="C108" s="2"/>
      <c r="D108" s="2"/>
      <c r="E108" s="2"/>
      <c r="F108" s="2"/>
      <c r="G108" s="2"/>
      <c r="H108" s="2"/>
      <c r="I108" s="2"/>
      <c r="J108" s="2"/>
      <c r="K108" s="97"/>
    </row>
    <row r="109" spans="1:17" ht="11.5" x14ac:dyDescent="0.25">
      <c r="A109" s="2"/>
      <c r="B109" s="2"/>
      <c r="C109" s="2"/>
      <c r="D109" s="2"/>
      <c r="E109" s="2"/>
      <c r="F109" s="2"/>
      <c r="G109" s="2"/>
      <c r="H109" s="2"/>
      <c r="I109" s="2"/>
      <c r="J109" s="2"/>
      <c r="K109" s="97"/>
    </row>
    <row r="110" spans="1:17" ht="11.5" x14ac:dyDescent="0.25">
      <c r="A110" s="2"/>
      <c r="B110" s="2"/>
      <c r="C110" s="2"/>
      <c r="D110" s="2"/>
      <c r="E110" s="2"/>
      <c r="F110" s="2"/>
      <c r="G110" s="2"/>
      <c r="H110" s="2"/>
      <c r="I110" s="2"/>
      <c r="J110" s="2"/>
      <c r="K110" s="97"/>
    </row>
    <row r="111" spans="1:17" ht="11.5" x14ac:dyDescent="0.25">
      <c r="A111" s="2"/>
      <c r="B111" s="2"/>
      <c r="C111" s="2"/>
      <c r="D111" s="2"/>
      <c r="E111" s="2"/>
      <c r="F111" s="2"/>
      <c r="G111" s="2"/>
      <c r="H111" s="2"/>
      <c r="I111" s="2"/>
      <c r="J111" s="2"/>
      <c r="K111" s="97"/>
    </row>
    <row r="112" spans="1:17" ht="11.5" x14ac:dyDescent="0.25">
      <c r="A112" s="2"/>
      <c r="B112" s="2"/>
      <c r="C112" s="2"/>
      <c r="D112" s="2"/>
      <c r="E112" s="2"/>
      <c r="F112" s="2"/>
      <c r="G112" s="2"/>
      <c r="H112" s="2"/>
      <c r="I112" s="2"/>
      <c r="J112" s="2"/>
      <c r="K112" s="97"/>
    </row>
    <row r="113" spans="1:11" ht="11.5" x14ac:dyDescent="0.25">
      <c r="A113" s="2"/>
      <c r="B113" s="2"/>
      <c r="C113" s="2"/>
      <c r="D113" s="2"/>
      <c r="E113" s="2"/>
      <c r="F113" s="2"/>
      <c r="G113" s="2"/>
      <c r="H113" s="2"/>
      <c r="I113" s="2"/>
      <c r="J113" s="2"/>
      <c r="K113" s="97"/>
    </row>
    <row r="114" spans="1:11" ht="11.5" x14ac:dyDescent="0.25">
      <c r="A114" s="2"/>
      <c r="B114" s="2"/>
      <c r="C114" s="2"/>
      <c r="D114" s="2"/>
      <c r="E114" s="2"/>
      <c r="F114" s="2"/>
      <c r="G114" s="2"/>
      <c r="H114" s="2"/>
      <c r="I114" s="2"/>
      <c r="J114" s="2"/>
      <c r="K114" s="97"/>
    </row>
    <row r="115" spans="1:11" ht="11.5" x14ac:dyDescent="0.25">
      <c r="A115" s="2"/>
      <c r="B115" s="2"/>
      <c r="C115" s="2"/>
      <c r="D115" s="2"/>
      <c r="E115" s="2"/>
      <c r="F115" s="2"/>
      <c r="G115" s="2"/>
      <c r="H115" s="2"/>
      <c r="I115" s="2"/>
      <c r="J115" s="2"/>
      <c r="K115" s="97"/>
    </row>
    <row r="116" spans="1:11" ht="11.5" x14ac:dyDescent="0.25">
      <c r="A116" s="2"/>
      <c r="B116" s="2"/>
      <c r="C116" s="2"/>
      <c r="D116" s="2"/>
      <c r="E116" s="2"/>
      <c r="F116" s="2"/>
      <c r="G116" s="2"/>
      <c r="H116" s="2"/>
      <c r="I116" s="2"/>
      <c r="J116" s="2"/>
      <c r="K116" s="97"/>
    </row>
    <row r="117" spans="1:11" ht="11.5" x14ac:dyDescent="0.25">
      <c r="A117" s="2"/>
      <c r="B117" s="2"/>
      <c r="C117" s="2"/>
      <c r="D117" s="2"/>
      <c r="E117" s="2"/>
      <c r="F117" s="2"/>
      <c r="G117" s="2"/>
      <c r="H117" s="2"/>
      <c r="I117" s="2"/>
      <c r="J117" s="2"/>
      <c r="K117" s="97"/>
    </row>
    <row r="118" spans="1:11" ht="11.5" x14ac:dyDescent="0.25">
      <c r="A118" s="2"/>
      <c r="B118" s="2"/>
      <c r="C118" s="2"/>
      <c r="D118" s="2"/>
      <c r="E118" s="2"/>
      <c r="F118" s="2"/>
      <c r="G118" s="2"/>
      <c r="H118" s="2"/>
      <c r="I118" s="2"/>
      <c r="J118" s="2"/>
      <c r="K118" s="97"/>
    </row>
    <row r="119" spans="1:11" ht="11.5" x14ac:dyDescent="0.25">
      <c r="A119" s="2"/>
      <c r="B119" s="2"/>
      <c r="C119" s="2"/>
      <c r="D119" s="2"/>
      <c r="E119" s="2"/>
      <c r="F119" s="2"/>
      <c r="G119" s="2"/>
      <c r="H119" s="2"/>
      <c r="I119" s="2"/>
      <c r="J119" s="2"/>
      <c r="K119" s="97"/>
    </row>
    <row r="120" spans="1:11" ht="11.5" x14ac:dyDescent="0.25">
      <c r="A120" s="2"/>
      <c r="B120" s="2"/>
      <c r="C120" s="2"/>
      <c r="D120" s="2"/>
      <c r="E120" s="2"/>
      <c r="F120" s="2"/>
      <c r="G120" s="2"/>
      <c r="H120" s="2"/>
      <c r="I120" s="2"/>
      <c r="J120" s="2"/>
      <c r="K120" s="97"/>
    </row>
    <row r="121" spans="1:11" ht="11.5" x14ac:dyDescent="0.25">
      <c r="A121" s="2"/>
      <c r="B121" s="2"/>
      <c r="C121" s="2"/>
      <c r="D121" s="2"/>
      <c r="E121" s="2"/>
      <c r="F121" s="2"/>
      <c r="G121" s="2"/>
      <c r="H121" s="2"/>
      <c r="I121" s="2"/>
      <c r="J121" s="2"/>
      <c r="K121" s="97"/>
    </row>
    <row r="122" spans="1:11" ht="11.5" x14ac:dyDescent="0.25">
      <c r="A122" s="2"/>
      <c r="B122" s="2"/>
      <c r="C122" s="2"/>
      <c r="D122" s="2"/>
      <c r="E122" s="2"/>
      <c r="F122" s="2"/>
      <c r="G122" s="2"/>
      <c r="H122" s="2"/>
      <c r="I122" s="2"/>
      <c r="J122" s="2"/>
      <c r="K122" s="97"/>
    </row>
    <row r="123" spans="1:11" ht="11.5" x14ac:dyDescent="0.25">
      <c r="A123" s="2"/>
      <c r="B123" s="2"/>
      <c r="C123" s="2"/>
      <c r="D123" s="2"/>
      <c r="E123" s="2"/>
      <c r="F123" s="2"/>
      <c r="G123" s="2"/>
      <c r="H123" s="2"/>
      <c r="I123" s="2"/>
      <c r="J123" s="2"/>
      <c r="K123" s="97"/>
    </row>
    <row r="124" spans="1:11" ht="11.5" x14ac:dyDescent="0.25">
      <c r="A124" s="2"/>
      <c r="B124" s="2"/>
      <c r="C124" s="2"/>
      <c r="D124" s="2"/>
      <c r="E124" s="2"/>
      <c r="F124" s="2"/>
      <c r="G124" s="2"/>
      <c r="H124" s="2"/>
      <c r="I124" s="2"/>
      <c r="J124" s="2"/>
      <c r="K124" s="97"/>
    </row>
    <row r="125" spans="1:11" ht="11.5" x14ac:dyDescent="0.25">
      <c r="A125" s="2"/>
      <c r="B125" s="2"/>
      <c r="C125" s="2"/>
      <c r="D125" s="2"/>
      <c r="E125" s="2"/>
      <c r="F125" s="2"/>
      <c r="G125" s="2"/>
      <c r="H125" s="2"/>
      <c r="I125" s="2"/>
      <c r="J125" s="2"/>
      <c r="K125" s="97"/>
    </row>
    <row r="126" spans="1:11" ht="11.5" x14ac:dyDescent="0.25">
      <c r="A126" s="2"/>
      <c r="B126" s="2"/>
      <c r="C126" s="2"/>
      <c r="D126" s="2"/>
      <c r="E126" s="2"/>
      <c r="F126" s="2"/>
      <c r="G126" s="2"/>
      <c r="H126" s="2"/>
      <c r="I126" s="2"/>
      <c r="J126" s="2"/>
      <c r="K126" s="97"/>
    </row>
    <row r="127" spans="1:11" ht="11.5" x14ac:dyDescent="0.25">
      <c r="A127" s="2"/>
      <c r="B127" s="2"/>
      <c r="C127" s="2"/>
      <c r="D127" s="2"/>
      <c r="E127" s="2"/>
      <c r="F127" s="2"/>
      <c r="G127" s="2"/>
      <c r="H127" s="2"/>
      <c r="I127" s="2"/>
      <c r="J127" s="2"/>
      <c r="K127" s="97"/>
    </row>
    <row r="128" spans="1:11" ht="11.5" x14ac:dyDescent="0.25">
      <c r="A128" s="2"/>
      <c r="B128" s="2"/>
      <c r="C128" s="2"/>
      <c r="D128" s="2"/>
      <c r="E128" s="2"/>
      <c r="F128" s="2"/>
      <c r="G128" s="2"/>
      <c r="H128" s="2"/>
      <c r="I128" s="2"/>
      <c r="J128" s="2"/>
      <c r="K128" s="97"/>
    </row>
    <row r="129" spans="1:11" ht="11.5" x14ac:dyDescent="0.25">
      <c r="A129" s="2"/>
      <c r="B129" s="2"/>
      <c r="C129" s="2"/>
      <c r="D129" s="2"/>
      <c r="E129" s="2"/>
      <c r="F129" s="2"/>
      <c r="G129" s="2"/>
      <c r="H129" s="2"/>
      <c r="I129" s="2"/>
      <c r="J129" s="2"/>
      <c r="K129" s="97"/>
    </row>
    <row r="130" spans="1:11" ht="11.5" x14ac:dyDescent="0.25">
      <c r="A130" s="2"/>
      <c r="B130" s="2"/>
      <c r="C130" s="2"/>
      <c r="D130" s="2"/>
      <c r="E130" s="2"/>
      <c r="F130" s="2"/>
      <c r="G130" s="2"/>
      <c r="H130" s="2"/>
      <c r="I130" s="2"/>
      <c r="J130" s="2"/>
      <c r="K130" s="97"/>
    </row>
    <row r="131" spans="1:11" ht="11.5" x14ac:dyDescent="0.25">
      <c r="A131" s="2"/>
      <c r="B131" s="2"/>
      <c r="C131" s="2"/>
      <c r="D131" s="2"/>
      <c r="E131" s="2"/>
      <c r="F131" s="2"/>
      <c r="G131" s="2"/>
      <c r="H131" s="2"/>
      <c r="I131" s="2"/>
      <c r="J131" s="2"/>
    </row>
    <row r="132" spans="1:11" ht="11.5" x14ac:dyDescent="0.25">
      <c r="A132" s="2"/>
      <c r="B132" s="2"/>
      <c r="C132" s="2"/>
      <c r="D132" s="2"/>
      <c r="E132" s="2"/>
      <c r="F132" s="2"/>
      <c r="G132" s="2"/>
      <c r="H132" s="2"/>
      <c r="I132" s="2"/>
      <c r="J132" s="2"/>
    </row>
    <row r="133" spans="1:11" ht="11.5" x14ac:dyDescent="0.25">
      <c r="A133" s="2"/>
      <c r="B133" s="2"/>
      <c r="C133" s="2"/>
      <c r="D133" s="2"/>
      <c r="E133" s="2"/>
      <c r="F133" s="2"/>
      <c r="G133" s="2"/>
      <c r="H133" s="2"/>
      <c r="I133" s="2"/>
      <c r="J133" s="2"/>
    </row>
    <row r="134" spans="1:11" ht="11.5" x14ac:dyDescent="0.25">
      <c r="A134" s="2"/>
      <c r="B134" s="2"/>
      <c r="C134" s="2"/>
      <c r="D134" s="2"/>
      <c r="E134" s="2"/>
      <c r="F134" s="2"/>
      <c r="G134" s="2"/>
      <c r="H134" s="2"/>
      <c r="I134" s="2"/>
      <c r="J134" s="2"/>
    </row>
    <row r="135" spans="1:11" ht="11.5" x14ac:dyDescent="0.25">
      <c r="A135" s="2"/>
      <c r="B135" s="2"/>
      <c r="C135" s="2"/>
      <c r="D135" s="2"/>
      <c r="E135" s="2"/>
      <c r="F135" s="2"/>
      <c r="G135" s="2"/>
      <c r="H135" s="2"/>
      <c r="I135" s="2"/>
      <c r="J135" s="2"/>
    </row>
    <row r="136" spans="1:11" ht="11.5" x14ac:dyDescent="0.25">
      <c r="A136" s="2"/>
      <c r="B136" s="2"/>
      <c r="C136" s="2"/>
      <c r="D136" s="2"/>
      <c r="E136" s="2"/>
      <c r="F136" s="2"/>
      <c r="G136" s="2"/>
      <c r="H136" s="2"/>
      <c r="I136" s="2"/>
      <c r="J136" s="2"/>
    </row>
    <row r="137" spans="1:11" ht="11.5" x14ac:dyDescent="0.25">
      <c r="A137" s="2"/>
      <c r="B137" s="2"/>
      <c r="C137" s="2"/>
      <c r="D137" s="2"/>
      <c r="E137" s="2"/>
      <c r="F137" s="2"/>
      <c r="G137" s="2"/>
      <c r="H137" s="2"/>
      <c r="I137" s="2"/>
      <c r="J137" s="2"/>
    </row>
    <row r="138" spans="1:11" ht="11.5" x14ac:dyDescent="0.25">
      <c r="A138" s="2"/>
      <c r="B138" s="2"/>
      <c r="C138" s="2"/>
      <c r="D138" s="2"/>
      <c r="E138" s="2"/>
      <c r="F138" s="2"/>
      <c r="G138" s="2"/>
      <c r="H138" s="2"/>
      <c r="I138" s="2"/>
      <c r="J138" s="2"/>
    </row>
    <row r="139" spans="1:11" ht="11.5" x14ac:dyDescent="0.25">
      <c r="A139" s="2"/>
      <c r="B139" s="2"/>
      <c r="C139" s="2"/>
      <c r="D139" s="2"/>
      <c r="E139" s="2"/>
      <c r="F139" s="2"/>
      <c r="G139" s="2"/>
      <c r="H139" s="2"/>
      <c r="I139" s="2"/>
      <c r="J139" s="2"/>
    </row>
    <row r="140" spans="1:11" ht="11.5" x14ac:dyDescent="0.25">
      <c r="A140" s="2"/>
      <c r="B140" s="2"/>
      <c r="C140" s="2"/>
      <c r="D140" s="2"/>
      <c r="E140" s="2"/>
      <c r="F140" s="2"/>
      <c r="G140" s="2"/>
      <c r="H140" s="2"/>
      <c r="I140" s="2"/>
      <c r="J140" s="2"/>
    </row>
    <row r="141" spans="1:11" ht="11.5" x14ac:dyDescent="0.25">
      <c r="A141" s="2"/>
      <c r="B141" s="2"/>
      <c r="C141" s="2"/>
      <c r="D141" s="2"/>
      <c r="E141" s="2"/>
      <c r="F141" s="2"/>
      <c r="G141" s="2"/>
      <c r="H141" s="2"/>
      <c r="I141" s="2"/>
      <c r="J141" s="2"/>
    </row>
    <row r="142" spans="1:11" ht="11.5" x14ac:dyDescent="0.25">
      <c r="A142" s="2"/>
      <c r="B142" s="2"/>
      <c r="C142" s="2"/>
      <c r="D142" s="2"/>
      <c r="E142" s="2"/>
      <c r="F142" s="2"/>
      <c r="G142" s="2"/>
      <c r="H142" s="2"/>
      <c r="I142" s="2"/>
      <c r="J142" s="2"/>
    </row>
    <row r="143" spans="1:11" ht="11.5" x14ac:dyDescent="0.25">
      <c r="A143" s="2"/>
      <c r="B143" s="2"/>
      <c r="C143" s="2"/>
      <c r="D143" s="2"/>
      <c r="E143" s="2"/>
      <c r="F143" s="2"/>
      <c r="G143" s="2"/>
      <c r="H143" s="2"/>
      <c r="I143" s="2"/>
      <c r="J143" s="2"/>
    </row>
    <row r="144" spans="1:11" ht="11.5" x14ac:dyDescent="0.25">
      <c r="A144" s="2"/>
      <c r="B144" s="2"/>
      <c r="C144" s="2"/>
      <c r="D144" s="2"/>
      <c r="E144" s="2"/>
      <c r="F144" s="2"/>
      <c r="G144" s="2"/>
      <c r="H144" s="2"/>
      <c r="I144" s="2"/>
      <c r="J144" s="2"/>
    </row>
    <row r="145" spans="1:10" ht="11.5" x14ac:dyDescent="0.25">
      <c r="A145" s="2"/>
      <c r="B145" s="2"/>
      <c r="C145" s="2"/>
      <c r="D145" s="2"/>
      <c r="E145" s="2"/>
      <c r="F145" s="2"/>
      <c r="G145" s="2"/>
      <c r="H145" s="2"/>
      <c r="I145" s="2"/>
      <c r="J145" s="2"/>
    </row>
    <row r="146" spans="1:10" ht="11.5" x14ac:dyDescent="0.25">
      <c r="A146" s="2"/>
      <c r="B146" s="2"/>
      <c r="C146" s="2"/>
      <c r="D146" s="2"/>
      <c r="E146" s="2"/>
      <c r="F146" s="2"/>
      <c r="G146" s="2"/>
      <c r="H146" s="2"/>
      <c r="I146" s="2"/>
      <c r="J146" s="2"/>
    </row>
    <row r="147" spans="1:10" ht="11.5" x14ac:dyDescent="0.25">
      <c r="A147" s="2"/>
      <c r="B147" s="2"/>
      <c r="C147" s="2"/>
      <c r="D147" s="2"/>
      <c r="E147" s="2"/>
      <c r="F147" s="2"/>
      <c r="G147" s="2"/>
      <c r="H147" s="2"/>
      <c r="I147" s="2"/>
      <c r="J147" s="2"/>
    </row>
    <row r="148" spans="1:10" ht="11.5" x14ac:dyDescent="0.25">
      <c r="A148" s="2"/>
      <c r="B148" s="2"/>
      <c r="C148" s="2"/>
      <c r="D148" s="2"/>
      <c r="E148" s="2"/>
      <c r="F148" s="2"/>
      <c r="G148" s="2"/>
      <c r="H148" s="2"/>
      <c r="I148" s="2"/>
      <c r="J148" s="2"/>
    </row>
    <row r="149" spans="1:10" ht="11.5" x14ac:dyDescent="0.25">
      <c r="A149" s="2"/>
      <c r="B149" s="2"/>
      <c r="C149" s="2"/>
      <c r="D149" s="2"/>
      <c r="E149" s="2"/>
      <c r="F149" s="2"/>
      <c r="G149" s="2"/>
      <c r="H149" s="2"/>
      <c r="I149" s="2"/>
      <c r="J149" s="2"/>
    </row>
    <row r="150" spans="1:10" ht="11.5" x14ac:dyDescent="0.25">
      <c r="A150" s="2"/>
      <c r="B150" s="2"/>
      <c r="C150" s="2"/>
      <c r="D150" s="2"/>
      <c r="E150" s="2"/>
      <c r="F150" s="2"/>
      <c r="G150" s="2"/>
      <c r="H150" s="2"/>
      <c r="I150" s="2"/>
      <c r="J150" s="2"/>
    </row>
    <row r="151" spans="1:10" ht="11.5" x14ac:dyDescent="0.25">
      <c r="A151" s="2"/>
      <c r="B151" s="2"/>
      <c r="C151" s="2"/>
      <c r="D151" s="2"/>
      <c r="E151" s="2"/>
      <c r="F151" s="2"/>
      <c r="G151" s="2"/>
      <c r="H151" s="2"/>
      <c r="I151" s="2"/>
      <c r="J151" s="2"/>
    </row>
    <row r="152" spans="1:10" ht="11.5" x14ac:dyDescent="0.25">
      <c r="A152" s="2"/>
      <c r="B152" s="2"/>
      <c r="C152" s="2"/>
      <c r="D152" s="2"/>
      <c r="E152" s="2"/>
      <c r="F152" s="2"/>
      <c r="G152" s="2"/>
      <c r="H152" s="2"/>
      <c r="I152" s="2"/>
      <c r="J152" s="2"/>
    </row>
    <row r="153" spans="1:10" ht="11.5" x14ac:dyDescent="0.25">
      <c r="A153" s="2"/>
      <c r="B153" s="2"/>
      <c r="C153" s="2"/>
      <c r="D153" s="2"/>
      <c r="E153" s="2"/>
      <c r="F153" s="2"/>
      <c r="G153" s="2"/>
      <c r="H153" s="2"/>
      <c r="I153" s="2"/>
      <c r="J153" s="2"/>
    </row>
    <row r="154" spans="1:10" ht="11.5" x14ac:dyDescent="0.25">
      <c r="A154" s="2"/>
      <c r="B154" s="2"/>
      <c r="C154" s="2"/>
      <c r="D154" s="2"/>
      <c r="E154" s="2"/>
      <c r="F154" s="2"/>
      <c r="G154" s="2"/>
      <c r="H154" s="2"/>
      <c r="I154" s="2"/>
      <c r="J154" s="2"/>
    </row>
    <row r="155" spans="1:10" ht="11.5" x14ac:dyDescent="0.25">
      <c r="A155" s="2"/>
      <c r="B155" s="2"/>
      <c r="C155" s="2"/>
      <c r="D155" s="2"/>
      <c r="E155" s="2"/>
      <c r="F155" s="2"/>
      <c r="G155" s="2"/>
      <c r="H155" s="2"/>
      <c r="I155" s="2"/>
      <c r="J155" s="2"/>
    </row>
    <row r="156" spans="1:10" ht="11.5" x14ac:dyDescent="0.25">
      <c r="A156" s="2"/>
      <c r="B156" s="2"/>
      <c r="C156" s="2"/>
      <c r="D156" s="2"/>
      <c r="E156" s="2"/>
      <c r="F156" s="2"/>
      <c r="G156" s="2"/>
      <c r="H156" s="2"/>
      <c r="I156" s="2"/>
      <c r="J156" s="2"/>
    </row>
    <row r="157" spans="1:10" ht="11.5" x14ac:dyDescent="0.25">
      <c r="A157" s="2"/>
      <c r="B157" s="2"/>
      <c r="C157" s="2"/>
      <c r="D157" s="2"/>
      <c r="E157" s="2"/>
      <c r="F157" s="2"/>
      <c r="G157" s="2"/>
      <c r="H157" s="2"/>
      <c r="I157" s="2"/>
      <c r="J157" s="2"/>
    </row>
    <row r="158" spans="1:10" ht="11.5" x14ac:dyDescent="0.25">
      <c r="A158" s="2"/>
      <c r="B158" s="2"/>
      <c r="C158" s="2"/>
      <c r="D158" s="2"/>
      <c r="E158" s="2"/>
      <c r="F158" s="2"/>
      <c r="G158" s="2"/>
      <c r="H158" s="2"/>
      <c r="I158" s="2"/>
      <c r="J158" s="2"/>
    </row>
    <row r="159" spans="1:10" ht="11.5" x14ac:dyDescent="0.25">
      <c r="A159" s="2"/>
      <c r="B159" s="2"/>
      <c r="C159" s="2"/>
      <c r="D159" s="2"/>
      <c r="E159" s="2"/>
      <c r="F159" s="2"/>
      <c r="G159" s="2"/>
      <c r="H159" s="2"/>
      <c r="I159" s="2"/>
      <c r="J159" s="2"/>
    </row>
    <row r="160" spans="1:10" ht="11.5" x14ac:dyDescent="0.25">
      <c r="A160" s="2"/>
      <c r="B160" s="2"/>
      <c r="C160" s="2"/>
      <c r="D160" s="2"/>
      <c r="E160" s="2"/>
      <c r="F160" s="2"/>
      <c r="G160" s="2"/>
      <c r="H160" s="2"/>
      <c r="I160" s="2"/>
      <c r="J160" s="2"/>
    </row>
    <row r="161" spans="1:10" ht="11.5" x14ac:dyDescent="0.25">
      <c r="A161" s="2"/>
      <c r="B161" s="2"/>
      <c r="C161" s="2"/>
      <c r="D161" s="2"/>
      <c r="E161" s="2"/>
      <c r="F161" s="2"/>
      <c r="G161" s="2"/>
      <c r="H161" s="2"/>
      <c r="I161" s="2"/>
      <c r="J161" s="2"/>
    </row>
    <row r="162" spans="1:10" ht="11.5" x14ac:dyDescent="0.25">
      <c r="A162" s="2"/>
      <c r="B162" s="2"/>
      <c r="C162" s="2"/>
      <c r="D162" s="2"/>
      <c r="E162" s="2"/>
      <c r="F162" s="2"/>
      <c r="G162" s="2"/>
      <c r="H162" s="2"/>
      <c r="I162" s="2"/>
      <c r="J162" s="2"/>
    </row>
    <row r="163" spans="1:10" ht="11.5" x14ac:dyDescent="0.25">
      <c r="A163" s="2"/>
      <c r="B163" s="2"/>
      <c r="C163" s="2"/>
      <c r="D163" s="2"/>
      <c r="E163" s="2"/>
      <c r="F163" s="2"/>
      <c r="G163" s="2"/>
      <c r="H163" s="2"/>
      <c r="I163" s="2"/>
      <c r="J163" s="2"/>
    </row>
    <row r="164" spans="1:10" ht="11.5" x14ac:dyDescent="0.25">
      <c r="A164" s="2"/>
      <c r="B164" s="2"/>
      <c r="C164" s="2"/>
      <c r="D164" s="2"/>
      <c r="E164" s="2"/>
      <c r="F164" s="2"/>
      <c r="G164" s="2"/>
      <c r="H164" s="2"/>
      <c r="I164" s="2"/>
      <c r="J164" s="2"/>
    </row>
    <row r="165" spans="1:10" ht="11.5" x14ac:dyDescent="0.25">
      <c r="A165" s="2"/>
      <c r="B165" s="2"/>
      <c r="C165" s="2"/>
      <c r="D165" s="2"/>
      <c r="E165" s="2"/>
      <c r="F165" s="2"/>
      <c r="G165" s="2"/>
      <c r="H165" s="2"/>
      <c r="I165" s="2"/>
      <c r="J165" s="2"/>
    </row>
    <row r="166" spans="1:10" ht="11.5" x14ac:dyDescent="0.25">
      <c r="A166" s="2"/>
      <c r="B166" s="2"/>
      <c r="C166" s="2"/>
      <c r="D166" s="2"/>
      <c r="E166" s="2"/>
      <c r="F166" s="2"/>
      <c r="G166" s="2"/>
      <c r="H166" s="2"/>
      <c r="I166" s="2"/>
      <c r="J166" s="2"/>
    </row>
    <row r="167" spans="1:10" ht="11.5" x14ac:dyDescent="0.25">
      <c r="A167" s="2"/>
      <c r="B167" s="2"/>
      <c r="C167" s="2"/>
      <c r="D167" s="2"/>
      <c r="E167" s="2"/>
      <c r="F167" s="2"/>
      <c r="G167" s="2"/>
      <c r="H167" s="2"/>
      <c r="I167" s="2"/>
      <c r="J167" s="2"/>
    </row>
    <row r="168" spans="1:10" ht="11.5" x14ac:dyDescent="0.25">
      <c r="A168" s="2"/>
      <c r="B168" s="2"/>
      <c r="C168" s="2"/>
      <c r="D168" s="2"/>
      <c r="E168" s="2"/>
      <c r="F168" s="2"/>
      <c r="G168" s="2"/>
      <c r="H168" s="2"/>
      <c r="I168" s="2"/>
      <c r="J168" s="2"/>
    </row>
    <row r="169" spans="1:10" ht="11.5" x14ac:dyDescent="0.25">
      <c r="A169" s="2"/>
      <c r="B169" s="2"/>
      <c r="C169" s="2"/>
      <c r="D169" s="2"/>
      <c r="E169" s="2"/>
      <c r="F169" s="2"/>
      <c r="G169" s="2"/>
      <c r="H169" s="2"/>
      <c r="I169" s="2"/>
      <c r="J169" s="2"/>
    </row>
    <row r="170" spans="1:10" ht="11.5" x14ac:dyDescent="0.25">
      <c r="A170" s="2"/>
      <c r="B170" s="2"/>
      <c r="C170" s="2"/>
      <c r="D170" s="2"/>
      <c r="E170" s="2"/>
      <c r="F170" s="2"/>
      <c r="G170" s="2"/>
      <c r="H170" s="2"/>
      <c r="I170" s="2"/>
      <c r="J170" s="2"/>
    </row>
    <row r="171" spans="1:10" ht="11.5" x14ac:dyDescent="0.25">
      <c r="A171" s="2"/>
      <c r="B171" s="2"/>
      <c r="C171" s="2"/>
      <c r="D171" s="2"/>
      <c r="E171" s="2"/>
      <c r="F171" s="2"/>
      <c r="G171" s="2"/>
      <c r="H171" s="2"/>
      <c r="I171" s="2"/>
      <c r="J171" s="2"/>
    </row>
    <row r="172" spans="1:10" ht="11.5" x14ac:dyDescent="0.25">
      <c r="A172" s="2"/>
      <c r="B172" s="2"/>
      <c r="C172" s="2"/>
      <c r="D172" s="2"/>
      <c r="E172" s="2"/>
      <c r="F172" s="2"/>
      <c r="G172" s="2"/>
      <c r="H172" s="2"/>
      <c r="I172" s="2"/>
      <c r="J172" s="2"/>
    </row>
    <row r="173" spans="1:10" ht="11.5" x14ac:dyDescent="0.25">
      <c r="A173" s="2"/>
      <c r="B173" s="2"/>
      <c r="C173" s="2"/>
      <c r="D173" s="2"/>
      <c r="E173" s="2"/>
      <c r="F173" s="2"/>
      <c r="G173" s="2"/>
      <c r="H173" s="2"/>
      <c r="I173" s="2"/>
      <c r="J173" s="2"/>
    </row>
    <row r="174" spans="1:10" ht="11.5" x14ac:dyDescent="0.25">
      <c r="A174" s="2"/>
      <c r="B174" s="2"/>
      <c r="C174" s="2"/>
      <c r="D174" s="2"/>
      <c r="E174" s="2"/>
      <c r="F174" s="2"/>
      <c r="G174" s="2"/>
      <c r="H174" s="2"/>
      <c r="I174" s="2"/>
      <c r="J174" s="2"/>
    </row>
    <row r="175" spans="1:10" ht="11.5" x14ac:dyDescent="0.25">
      <c r="A175" s="2"/>
      <c r="B175" s="2"/>
      <c r="C175" s="2"/>
      <c r="D175" s="2"/>
      <c r="E175" s="2"/>
      <c r="F175" s="2"/>
      <c r="G175" s="2"/>
      <c r="H175" s="2"/>
      <c r="I175" s="2"/>
      <c r="J175" s="2"/>
    </row>
    <row r="176" spans="1:10" ht="11.5" x14ac:dyDescent="0.25">
      <c r="A176" s="2"/>
      <c r="B176" s="2"/>
      <c r="C176" s="2"/>
      <c r="D176" s="2"/>
      <c r="E176" s="2"/>
      <c r="F176" s="2"/>
      <c r="G176" s="2"/>
      <c r="H176" s="2"/>
      <c r="I176" s="2"/>
      <c r="J176" s="2"/>
    </row>
    <row r="177" spans="1:10" ht="11.5" x14ac:dyDescent="0.25">
      <c r="A177" s="2"/>
      <c r="B177" s="2"/>
      <c r="C177" s="2"/>
      <c r="D177" s="2"/>
      <c r="E177" s="2"/>
      <c r="F177" s="2"/>
      <c r="G177" s="2"/>
      <c r="H177" s="2"/>
      <c r="I177" s="2"/>
      <c r="J177" s="2"/>
    </row>
    <row r="178" spans="1:10" ht="11.5" x14ac:dyDescent="0.25">
      <c r="A178" s="2"/>
      <c r="B178" s="2"/>
      <c r="C178" s="2"/>
      <c r="D178" s="2"/>
      <c r="E178" s="2"/>
      <c r="F178" s="2"/>
      <c r="G178" s="2"/>
      <c r="H178" s="2"/>
      <c r="I178" s="2"/>
      <c r="J178" s="2"/>
    </row>
    <row r="179" spans="1:10" ht="11.5" x14ac:dyDescent="0.25">
      <c r="A179" s="2"/>
      <c r="B179" s="2"/>
      <c r="C179" s="2"/>
      <c r="D179" s="2"/>
      <c r="E179" s="2"/>
      <c r="F179" s="2"/>
      <c r="G179" s="2"/>
      <c r="H179" s="2"/>
      <c r="I179" s="2"/>
      <c r="J179" s="2"/>
    </row>
    <row r="180" spans="1:10" ht="11.5" x14ac:dyDescent="0.25">
      <c r="A180" s="2"/>
      <c r="B180" s="2"/>
      <c r="C180" s="2"/>
      <c r="D180" s="2"/>
      <c r="E180" s="2"/>
      <c r="F180" s="2"/>
      <c r="G180" s="2"/>
      <c r="H180" s="2"/>
      <c r="I180" s="2"/>
      <c r="J180" s="2"/>
    </row>
    <row r="181" spans="1:10" ht="11.5" x14ac:dyDescent="0.25">
      <c r="A181" s="2"/>
      <c r="B181" s="2"/>
      <c r="C181" s="2"/>
      <c r="D181" s="2"/>
      <c r="E181" s="2"/>
      <c r="F181" s="2"/>
      <c r="G181" s="2"/>
      <c r="H181" s="2"/>
      <c r="I181" s="2"/>
      <c r="J181" s="2"/>
    </row>
    <row r="182" spans="1:10" ht="11.5" x14ac:dyDescent="0.25">
      <c r="A182" s="2"/>
      <c r="B182" s="2"/>
      <c r="C182" s="2"/>
      <c r="D182" s="2"/>
      <c r="E182" s="2"/>
      <c r="F182" s="2"/>
      <c r="G182" s="2"/>
      <c r="H182" s="2"/>
      <c r="I182" s="2"/>
      <c r="J182" s="2"/>
    </row>
    <row r="183" spans="1:10" ht="11.5" x14ac:dyDescent="0.25">
      <c r="A183" s="2"/>
      <c r="B183" s="2"/>
      <c r="C183" s="2"/>
      <c r="D183" s="2"/>
      <c r="E183" s="2"/>
      <c r="F183" s="2"/>
      <c r="G183" s="2"/>
      <c r="H183" s="2"/>
      <c r="I183" s="2"/>
      <c r="J183" s="2"/>
    </row>
    <row r="184" spans="1:10" ht="11.5" x14ac:dyDescent="0.25">
      <c r="A184" s="2"/>
      <c r="B184" s="2"/>
      <c r="C184" s="2"/>
      <c r="D184" s="2"/>
      <c r="E184" s="2"/>
      <c r="F184" s="2"/>
      <c r="G184" s="2"/>
      <c r="H184" s="2"/>
      <c r="I184" s="2"/>
      <c r="J184" s="2"/>
    </row>
    <row r="185" spans="1:10" ht="11.5" x14ac:dyDescent="0.25">
      <c r="A185" s="2"/>
      <c r="B185" s="2"/>
      <c r="C185" s="2"/>
      <c r="D185" s="2"/>
      <c r="E185" s="2"/>
      <c r="F185" s="2"/>
      <c r="G185" s="2"/>
      <c r="H185" s="2"/>
      <c r="I185" s="2"/>
      <c r="J185" s="2"/>
    </row>
    <row r="186" spans="1:10" ht="11.5" x14ac:dyDescent="0.25">
      <c r="A186" s="2"/>
      <c r="B186" s="2"/>
      <c r="C186" s="2"/>
      <c r="D186" s="2"/>
      <c r="E186" s="2"/>
      <c r="F186" s="2"/>
      <c r="G186" s="2"/>
      <c r="H186" s="2"/>
      <c r="I186" s="2"/>
      <c r="J186" s="2"/>
    </row>
    <row r="187" spans="1:10" ht="11.5" x14ac:dyDescent="0.25">
      <c r="A187" s="2"/>
      <c r="B187" s="2"/>
      <c r="C187" s="2"/>
      <c r="D187" s="2"/>
      <c r="E187" s="2"/>
      <c r="F187" s="2"/>
      <c r="G187" s="2"/>
      <c r="H187" s="2"/>
      <c r="I187" s="2"/>
      <c r="J187" s="2"/>
    </row>
    <row r="188" spans="1:10" ht="11.5" x14ac:dyDescent="0.25">
      <c r="A188" s="2"/>
      <c r="B188" s="2"/>
      <c r="C188" s="2"/>
      <c r="D188" s="2"/>
      <c r="E188" s="2"/>
      <c r="F188" s="2"/>
      <c r="G188" s="2"/>
      <c r="H188" s="2"/>
      <c r="I188" s="2"/>
      <c r="J188" s="2"/>
    </row>
    <row r="189" spans="1:10" ht="11.5" x14ac:dyDescent="0.25">
      <c r="A189" s="2"/>
      <c r="B189" s="2"/>
      <c r="C189" s="2"/>
      <c r="D189" s="2"/>
      <c r="E189" s="2"/>
      <c r="F189" s="2"/>
      <c r="G189" s="2"/>
      <c r="H189" s="2"/>
      <c r="I189" s="2"/>
      <c r="J189" s="2"/>
    </row>
    <row r="190" spans="1:10" ht="11.5" x14ac:dyDescent="0.25">
      <c r="A190" s="2"/>
      <c r="B190" s="2"/>
      <c r="C190" s="2"/>
      <c r="D190" s="2"/>
      <c r="E190" s="2"/>
      <c r="F190" s="2"/>
      <c r="G190" s="2"/>
      <c r="H190" s="2"/>
      <c r="I190" s="2"/>
      <c r="J190" s="2"/>
    </row>
    <row r="191" spans="1:10" ht="11.5" x14ac:dyDescent="0.25">
      <c r="A191" s="2"/>
      <c r="B191" s="2"/>
      <c r="C191" s="2"/>
      <c r="D191" s="2"/>
      <c r="E191" s="2"/>
      <c r="F191" s="2"/>
      <c r="G191" s="2"/>
      <c r="H191" s="2"/>
      <c r="I191" s="2"/>
      <c r="J191" s="2"/>
    </row>
    <row r="192" spans="1:10" ht="11.5" x14ac:dyDescent="0.25">
      <c r="A192" s="2"/>
      <c r="B192" s="2"/>
      <c r="C192" s="2"/>
      <c r="D192" s="2"/>
      <c r="E192" s="2"/>
      <c r="F192" s="2"/>
      <c r="G192" s="2"/>
      <c r="H192" s="2"/>
      <c r="I192" s="2"/>
      <c r="J192" s="2"/>
    </row>
    <row r="193" spans="1:10" ht="11.5" x14ac:dyDescent="0.25">
      <c r="A193" s="2"/>
      <c r="B193" s="2"/>
      <c r="C193" s="2"/>
      <c r="D193" s="2"/>
      <c r="E193" s="2"/>
      <c r="F193" s="2"/>
      <c r="G193" s="2"/>
      <c r="H193" s="2"/>
      <c r="I193" s="2"/>
      <c r="J193" s="2"/>
    </row>
    <row r="194" spans="1:10" ht="11.5" x14ac:dyDescent="0.25">
      <c r="A194" s="2"/>
      <c r="B194" s="2"/>
      <c r="C194" s="2"/>
      <c r="D194" s="2"/>
      <c r="E194" s="2"/>
      <c r="F194" s="2"/>
      <c r="G194" s="2"/>
      <c r="H194" s="2"/>
      <c r="I194" s="2"/>
      <c r="J194" s="2"/>
    </row>
    <row r="195" spans="1:10" ht="11.5" x14ac:dyDescent="0.25">
      <c r="A195" s="2"/>
      <c r="B195" s="2"/>
      <c r="C195" s="2"/>
      <c r="D195" s="2"/>
      <c r="E195" s="2"/>
      <c r="F195" s="2"/>
      <c r="G195" s="2"/>
      <c r="H195" s="2"/>
      <c r="I195" s="2"/>
      <c r="J195" s="2"/>
    </row>
    <row r="196" spans="1:10" ht="11.5" x14ac:dyDescent="0.25">
      <c r="A196" s="2"/>
      <c r="B196" s="2"/>
      <c r="C196" s="2"/>
      <c r="D196" s="2"/>
      <c r="E196" s="2"/>
      <c r="F196" s="2"/>
      <c r="G196" s="2"/>
      <c r="H196" s="2"/>
      <c r="I196" s="2"/>
      <c r="J196" s="2"/>
    </row>
    <row r="197" spans="1:10" ht="11.5" x14ac:dyDescent="0.25">
      <c r="A197" s="2"/>
      <c r="B197" s="2"/>
      <c r="C197" s="2"/>
      <c r="D197" s="2"/>
      <c r="E197" s="2"/>
      <c r="F197" s="2"/>
      <c r="G197" s="2"/>
      <c r="H197" s="2"/>
      <c r="I197" s="2"/>
      <c r="J197" s="2"/>
    </row>
    <row r="198" spans="1:10" ht="11.5" x14ac:dyDescent="0.25">
      <c r="A198" s="2"/>
      <c r="B198" s="2"/>
      <c r="C198" s="2"/>
      <c r="D198" s="2"/>
      <c r="E198" s="2"/>
      <c r="F198" s="2"/>
      <c r="G198" s="2"/>
      <c r="H198" s="2"/>
      <c r="I198" s="2"/>
      <c r="J198" s="2"/>
    </row>
    <row r="199" spans="1:10" ht="11.5" x14ac:dyDescent="0.25">
      <c r="A199" s="2"/>
      <c r="B199" s="2"/>
      <c r="C199" s="2"/>
      <c r="D199" s="2"/>
      <c r="E199" s="2"/>
      <c r="F199" s="2"/>
      <c r="G199" s="2"/>
      <c r="H199" s="2"/>
      <c r="I199" s="2"/>
      <c r="J199" s="2"/>
    </row>
    <row r="200" spans="1:10" ht="11.5" x14ac:dyDescent="0.25">
      <c r="A200" s="2"/>
      <c r="B200" s="2"/>
      <c r="C200" s="2"/>
      <c r="D200" s="2"/>
      <c r="E200" s="2"/>
      <c r="F200" s="2"/>
      <c r="G200" s="2"/>
      <c r="H200" s="2"/>
      <c r="I200" s="2"/>
      <c r="J200" s="2"/>
    </row>
    <row r="201" spans="1:10" ht="11.5" x14ac:dyDescent="0.25">
      <c r="A201" s="2"/>
      <c r="B201" s="2"/>
      <c r="C201" s="2"/>
      <c r="D201" s="2"/>
      <c r="E201" s="2"/>
      <c r="F201" s="2"/>
      <c r="G201" s="2"/>
      <c r="H201" s="2"/>
      <c r="I201" s="2"/>
      <c r="J201" s="2"/>
    </row>
    <row r="202" spans="1:10" ht="11.5" x14ac:dyDescent="0.25">
      <c r="A202" s="2"/>
      <c r="B202" s="2"/>
      <c r="C202" s="2"/>
      <c r="D202" s="2"/>
      <c r="E202" s="2"/>
      <c r="F202" s="2"/>
      <c r="G202" s="2"/>
      <c r="H202" s="2"/>
      <c r="I202" s="2"/>
      <c r="J202" s="2"/>
    </row>
    <row r="203" spans="1:10" ht="11.5" x14ac:dyDescent="0.25">
      <c r="A203" s="2"/>
      <c r="B203" s="2"/>
      <c r="C203" s="2"/>
      <c r="D203" s="2"/>
      <c r="E203" s="2"/>
      <c r="F203" s="2"/>
      <c r="G203" s="2"/>
      <c r="H203" s="2"/>
      <c r="I203" s="2"/>
      <c r="J203" s="2"/>
    </row>
    <row r="204" spans="1:10" ht="11.5" x14ac:dyDescent="0.25">
      <c r="A204" s="2"/>
      <c r="B204" s="2"/>
      <c r="C204" s="2"/>
      <c r="D204" s="2"/>
      <c r="E204" s="2"/>
      <c r="F204" s="2"/>
      <c r="G204" s="2"/>
      <c r="H204" s="2"/>
      <c r="I204" s="2"/>
      <c r="J204" s="2"/>
    </row>
    <row r="205" spans="1:10" ht="11.5" x14ac:dyDescent="0.25">
      <c r="A205" s="2"/>
      <c r="B205" s="2"/>
      <c r="C205" s="2"/>
      <c r="D205" s="2"/>
      <c r="E205" s="2"/>
      <c r="F205" s="2"/>
      <c r="G205" s="2"/>
      <c r="H205" s="2"/>
      <c r="I205" s="2"/>
      <c r="J205" s="2"/>
    </row>
    <row r="206" spans="1:10" ht="11.5" x14ac:dyDescent="0.25">
      <c r="A206" s="2"/>
      <c r="B206" s="2"/>
      <c r="C206" s="2"/>
      <c r="D206" s="2"/>
      <c r="E206" s="2"/>
      <c r="F206" s="2"/>
      <c r="G206" s="2"/>
      <c r="H206" s="2"/>
      <c r="I206" s="2"/>
      <c r="J206" s="2"/>
    </row>
    <row r="207" spans="1:10" ht="11.5" x14ac:dyDescent="0.25">
      <c r="A207" s="2"/>
      <c r="B207" s="2"/>
      <c r="C207" s="2"/>
      <c r="D207" s="2"/>
      <c r="E207" s="2"/>
      <c r="F207" s="2"/>
      <c r="G207" s="2"/>
      <c r="H207" s="2"/>
      <c r="I207" s="2"/>
      <c r="J207" s="2"/>
    </row>
    <row r="208" spans="1:10" ht="11.5" x14ac:dyDescent="0.25">
      <c r="A208" s="2"/>
      <c r="B208" s="2"/>
      <c r="C208" s="2"/>
      <c r="D208" s="2"/>
      <c r="E208" s="2"/>
      <c r="F208" s="2"/>
      <c r="G208" s="2"/>
      <c r="H208" s="2"/>
      <c r="I208" s="2"/>
      <c r="J208" s="2"/>
    </row>
    <row r="209" spans="1:10" ht="11.5" x14ac:dyDescent="0.25">
      <c r="A209" s="2"/>
      <c r="B209" s="2"/>
      <c r="C209" s="2"/>
      <c r="D209" s="2"/>
      <c r="E209" s="2"/>
      <c r="F209" s="2"/>
      <c r="G209" s="2"/>
      <c r="H209" s="2"/>
      <c r="I209" s="2"/>
      <c r="J209" s="2"/>
    </row>
    <row r="210" spans="1:10" ht="11.5" x14ac:dyDescent="0.25">
      <c r="A210" s="2"/>
      <c r="B210" s="2"/>
      <c r="C210" s="2"/>
      <c r="D210" s="2"/>
      <c r="E210" s="2"/>
      <c r="F210" s="2"/>
      <c r="G210" s="2"/>
      <c r="H210" s="2"/>
      <c r="I210" s="2"/>
      <c r="J210" s="2"/>
    </row>
    <row r="211" spans="1:10" ht="11.5" x14ac:dyDescent="0.25">
      <c r="A211" s="2"/>
      <c r="B211" s="2"/>
      <c r="C211" s="2"/>
      <c r="D211" s="2"/>
      <c r="E211" s="2"/>
      <c r="F211" s="2"/>
      <c r="G211" s="2"/>
      <c r="H211" s="2"/>
      <c r="I211" s="2"/>
      <c r="J211" s="2"/>
    </row>
    <row r="212" spans="1:10" ht="11.5" x14ac:dyDescent="0.25">
      <c r="A212" s="2"/>
      <c r="B212" s="2"/>
      <c r="C212" s="2"/>
      <c r="D212" s="2"/>
      <c r="E212" s="2"/>
      <c r="F212" s="2"/>
      <c r="G212" s="2"/>
      <c r="H212" s="2"/>
      <c r="I212" s="2"/>
      <c r="J212" s="2"/>
    </row>
    <row r="213" spans="1:10" ht="11.5" x14ac:dyDescent="0.25">
      <c r="A213" s="2"/>
      <c r="B213" s="2"/>
      <c r="C213" s="2"/>
      <c r="D213" s="2"/>
      <c r="E213" s="2"/>
      <c r="F213" s="2"/>
      <c r="G213" s="2"/>
      <c r="H213" s="2"/>
      <c r="I213" s="2"/>
      <c r="J213" s="2"/>
    </row>
    <row r="214" spans="1:10" ht="11.5" x14ac:dyDescent="0.25">
      <c r="A214" s="2"/>
      <c r="B214" s="2"/>
      <c r="C214" s="2"/>
      <c r="D214" s="2"/>
      <c r="E214" s="2"/>
      <c r="F214" s="2"/>
      <c r="G214" s="2"/>
      <c r="H214" s="2"/>
      <c r="I214" s="2"/>
      <c r="J214" s="2"/>
    </row>
    <row r="215" spans="1:10" ht="11.5" x14ac:dyDescent="0.25">
      <c r="A215" s="2"/>
      <c r="B215" s="2"/>
      <c r="C215" s="2"/>
      <c r="D215" s="2"/>
      <c r="E215" s="2"/>
      <c r="F215" s="2"/>
      <c r="G215" s="2"/>
      <c r="H215" s="2"/>
      <c r="I215" s="2"/>
      <c r="J215" s="2"/>
    </row>
    <row r="216" spans="1:10" ht="11.5" x14ac:dyDescent="0.25">
      <c r="A216" s="2"/>
      <c r="B216" s="2"/>
      <c r="C216" s="2"/>
      <c r="D216" s="2"/>
      <c r="E216" s="2"/>
      <c r="F216" s="2"/>
      <c r="G216" s="2"/>
      <c r="H216" s="2"/>
      <c r="I216" s="2"/>
      <c r="J216" s="2"/>
    </row>
    <row r="217" spans="1:10" ht="11.5" x14ac:dyDescent="0.25">
      <c r="A217" s="2"/>
      <c r="B217" s="2"/>
      <c r="C217" s="2"/>
      <c r="D217" s="2"/>
      <c r="E217" s="2"/>
      <c r="F217" s="2"/>
      <c r="G217" s="2"/>
      <c r="H217" s="2"/>
      <c r="I217" s="2"/>
      <c r="J217" s="2"/>
    </row>
    <row r="218" spans="1:10" ht="11.5" x14ac:dyDescent="0.25">
      <c r="A218" s="2"/>
      <c r="B218" s="2"/>
      <c r="C218" s="2"/>
      <c r="D218" s="2"/>
      <c r="E218" s="2"/>
      <c r="F218" s="2"/>
      <c r="G218" s="2"/>
      <c r="H218" s="2"/>
      <c r="I218" s="2"/>
      <c r="J218" s="2"/>
    </row>
    <row r="219" spans="1:10" ht="11.5" x14ac:dyDescent="0.25">
      <c r="A219" s="2"/>
      <c r="B219" s="2"/>
      <c r="C219" s="2"/>
      <c r="D219" s="2"/>
      <c r="E219" s="2"/>
      <c r="F219" s="2"/>
      <c r="G219" s="2"/>
      <c r="H219" s="2"/>
      <c r="I219" s="2"/>
      <c r="J219" s="2"/>
    </row>
    <row r="220" spans="1:10" ht="11.5" x14ac:dyDescent="0.25">
      <c r="A220" s="2"/>
      <c r="B220" s="2"/>
      <c r="C220" s="2"/>
      <c r="D220" s="2"/>
      <c r="E220" s="2"/>
      <c r="F220" s="2"/>
      <c r="G220" s="2"/>
      <c r="H220" s="2"/>
      <c r="I220" s="2"/>
      <c r="J220" s="2"/>
    </row>
    <row r="221" spans="1:10" ht="11.5" x14ac:dyDescent="0.25">
      <c r="A221" s="2"/>
      <c r="B221" s="2"/>
      <c r="C221" s="2"/>
      <c r="D221" s="2"/>
      <c r="E221" s="2"/>
      <c r="F221" s="2"/>
      <c r="G221" s="2"/>
      <c r="H221" s="2"/>
      <c r="I221" s="2"/>
      <c r="J221" s="2"/>
    </row>
    <row r="222" spans="1:10" ht="11.5" x14ac:dyDescent="0.25">
      <c r="A222" s="2"/>
      <c r="B222" s="2"/>
      <c r="C222" s="2"/>
      <c r="D222" s="2"/>
      <c r="E222" s="2"/>
      <c r="F222" s="2"/>
      <c r="G222" s="2"/>
      <c r="H222" s="2"/>
      <c r="I222" s="2"/>
      <c r="J222" s="2"/>
    </row>
    <row r="223" spans="1:10" ht="11.5" x14ac:dyDescent="0.25">
      <c r="A223" s="2"/>
      <c r="B223" s="2"/>
      <c r="C223" s="2"/>
      <c r="D223" s="2"/>
      <c r="E223" s="2"/>
      <c r="F223" s="2"/>
      <c r="G223" s="2"/>
      <c r="H223" s="2"/>
      <c r="I223" s="2"/>
      <c r="J223" s="2"/>
    </row>
    <row r="224" spans="1:10" ht="11.5" x14ac:dyDescent="0.25">
      <c r="A224" s="2"/>
      <c r="B224" s="2"/>
      <c r="C224" s="2"/>
      <c r="D224" s="2"/>
      <c r="E224" s="2"/>
      <c r="F224" s="2"/>
      <c r="G224" s="2"/>
      <c r="H224" s="2"/>
      <c r="I224" s="2"/>
      <c r="J224" s="2"/>
    </row>
    <row r="225" spans="1:10" ht="11.5" x14ac:dyDescent="0.25">
      <c r="A225" s="2"/>
      <c r="B225" s="2"/>
      <c r="C225" s="2"/>
      <c r="D225" s="2"/>
      <c r="E225" s="2"/>
      <c r="F225" s="2"/>
      <c r="G225" s="2"/>
      <c r="H225" s="2"/>
      <c r="I225" s="2"/>
      <c r="J225" s="2"/>
    </row>
    <row r="226" spans="1:10" ht="11.5" x14ac:dyDescent="0.25">
      <c r="A226" s="2"/>
      <c r="B226" s="2"/>
      <c r="C226" s="2"/>
      <c r="D226" s="2"/>
      <c r="E226" s="2"/>
      <c r="F226" s="2"/>
      <c r="G226" s="2"/>
      <c r="H226" s="2"/>
      <c r="I226" s="2"/>
      <c r="J226" s="2"/>
    </row>
    <row r="227" spans="1:10" ht="11.5" x14ac:dyDescent="0.25">
      <c r="A227" s="2"/>
      <c r="B227" s="2"/>
      <c r="C227" s="2"/>
      <c r="D227" s="2"/>
      <c r="E227" s="2"/>
      <c r="F227" s="2"/>
      <c r="G227" s="2"/>
      <c r="H227" s="2"/>
      <c r="I227" s="2"/>
      <c r="J227" s="2"/>
    </row>
    <row r="228" spans="1:10" ht="11.5" x14ac:dyDescent="0.25">
      <c r="A228" s="2"/>
      <c r="B228" s="2"/>
      <c r="C228" s="2"/>
      <c r="D228" s="2"/>
      <c r="E228" s="2"/>
      <c r="F228" s="2"/>
      <c r="G228" s="2"/>
      <c r="H228" s="2"/>
      <c r="I228" s="2"/>
      <c r="J228" s="2"/>
    </row>
    <row r="229" spans="1:10" ht="11.5" x14ac:dyDescent="0.25">
      <c r="A229" s="2"/>
      <c r="B229" s="2"/>
      <c r="C229" s="2"/>
      <c r="D229" s="2"/>
      <c r="E229" s="2"/>
      <c r="F229" s="2"/>
      <c r="G229" s="2"/>
      <c r="H229" s="2"/>
      <c r="I229" s="2"/>
      <c r="J229" s="2"/>
    </row>
    <row r="230" spans="1:10" ht="11.5" x14ac:dyDescent="0.25">
      <c r="A230" s="2"/>
      <c r="B230" s="2"/>
      <c r="C230" s="2"/>
      <c r="D230" s="2"/>
      <c r="E230" s="2"/>
      <c r="F230" s="2"/>
      <c r="G230" s="2"/>
      <c r="H230" s="2"/>
      <c r="I230" s="2"/>
      <c r="J230" s="2"/>
    </row>
    <row r="231" spans="1:10" ht="11.5" x14ac:dyDescent="0.25">
      <c r="A231" s="2"/>
      <c r="B231" s="2"/>
      <c r="C231" s="2"/>
      <c r="D231" s="2"/>
      <c r="E231" s="2"/>
      <c r="F231" s="2"/>
      <c r="G231" s="2"/>
      <c r="H231" s="2"/>
      <c r="I231" s="2"/>
      <c r="J231" s="2"/>
    </row>
    <row r="232" spans="1:10" ht="11.5" x14ac:dyDescent="0.25">
      <c r="A232" s="2"/>
      <c r="B232" s="2"/>
      <c r="C232" s="2"/>
      <c r="D232" s="2"/>
      <c r="E232" s="2"/>
      <c r="F232" s="2"/>
      <c r="G232" s="2"/>
      <c r="H232" s="2"/>
      <c r="I232" s="2"/>
      <c r="J232" s="2"/>
    </row>
    <row r="233" spans="1:10" ht="11.5" x14ac:dyDescent="0.25">
      <c r="A233" s="2"/>
      <c r="B233" s="2"/>
      <c r="C233" s="2"/>
      <c r="D233" s="2"/>
      <c r="E233" s="2"/>
      <c r="F233" s="2"/>
      <c r="G233" s="2"/>
      <c r="H233" s="2"/>
      <c r="I233" s="2"/>
      <c r="J233" s="2"/>
    </row>
    <row r="234" spans="1:10" ht="11.5" x14ac:dyDescent="0.25">
      <c r="A234" s="2"/>
      <c r="B234" s="2"/>
      <c r="C234" s="2"/>
      <c r="D234" s="2"/>
      <c r="E234" s="2"/>
      <c r="F234" s="2"/>
      <c r="G234" s="2"/>
      <c r="H234" s="2"/>
      <c r="I234" s="2"/>
      <c r="J234" s="2"/>
    </row>
    <row r="235" spans="1:10" ht="11.5" x14ac:dyDescent="0.25">
      <c r="A235" s="2"/>
      <c r="B235" s="2"/>
      <c r="C235" s="2"/>
      <c r="D235" s="2"/>
      <c r="E235" s="2"/>
      <c r="F235" s="2"/>
      <c r="G235" s="2"/>
      <c r="H235" s="2"/>
      <c r="I235" s="2"/>
      <c r="J235" s="2"/>
    </row>
    <row r="236" spans="1:10" ht="11.5" x14ac:dyDescent="0.25">
      <c r="A236" s="2"/>
      <c r="B236" s="2"/>
      <c r="C236" s="2"/>
      <c r="D236" s="2"/>
      <c r="E236" s="2"/>
      <c r="F236" s="2"/>
      <c r="G236" s="2"/>
      <c r="H236" s="2"/>
      <c r="I236" s="2"/>
      <c r="J236" s="2"/>
    </row>
    <row r="237" spans="1:10" ht="11.5" x14ac:dyDescent="0.25">
      <c r="A237" s="2"/>
      <c r="B237" s="2"/>
      <c r="C237" s="2"/>
      <c r="D237" s="2"/>
      <c r="E237" s="2"/>
      <c r="F237" s="2"/>
      <c r="G237" s="2"/>
      <c r="H237" s="2"/>
      <c r="I237" s="2"/>
      <c r="J237" s="2"/>
    </row>
  </sheetData>
  <mergeCells count="63">
    <mergeCell ref="B25:C25"/>
    <mergeCell ref="G17:I17"/>
    <mergeCell ref="G18:I18"/>
    <mergeCell ref="G19:I19"/>
    <mergeCell ref="G20:I20"/>
    <mergeCell ref="G21:I21"/>
    <mergeCell ref="B18:C18"/>
    <mergeCell ref="B20:C20"/>
    <mergeCell ref="B19:C19"/>
    <mergeCell ref="B17:C17"/>
    <mergeCell ref="B22:C22"/>
    <mergeCell ref="B21:C21"/>
    <mergeCell ref="B23:C23"/>
    <mergeCell ref="D22:E22"/>
    <mergeCell ref="G22:H22"/>
    <mergeCell ref="G24:H24"/>
    <mergeCell ref="B12:C12"/>
    <mergeCell ref="B13:C13"/>
    <mergeCell ref="B15:D15"/>
    <mergeCell ref="B1:J4"/>
    <mergeCell ref="B6:J7"/>
    <mergeCell ref="B10:C10"/>
    <mergeCell ref="B11:C11"/>
    <mergeCell ref="D10:G10"/>
    <mergeCell ref="H10:I10"/>
    <mergeCell ref="H11:I11"/>
    <mergeCell ref="H12:I12"/>
    <mergeCell ref="H13:I13"/>
    <mergeCell ref="D11:G11"/>
    <mergeCell ref="D12:G12"/>
    <mergeCell ref="D13:G13"/>
    <mergeCell ref="L104:P104"/>
    <mergeCell ref="H14:I14"/>
    <mergeCell ref="B16:J16"/>
    <mergeCell ref="G36:J36"/>
    <mergeCell ref="G37:J37"/>
    <mergeCell ref="G38:J38"/>
    <mergeCell ref="G39:J39"/>
    <mergeCell ref="E36:F36"/>
    <mergeCell ref="E37:F37"/>
    <mergeCell ref="E38:F38"/>
    <mergeCell ref="E39:F39"/>
    <mergeCell ref="G26:J26"/>
    <mergeCell ref="G25:J25"/>
    <mergeCell ref="G23:J23"/>
    <mergeCell ref="F28:J28"/>
    <mergeCell ref="B24:C24"/>
    <mergeCell ref="B26:C26"/>
    <mergeCell ref="B28:C28"/>
    <mergeCell ref="B30:C30"/>
    <mergeCell ref="L102:P102"/>
    <mergeCell ref="L103:P103"/>
    <mergeCell ref="G44:I44"/>
    <mergeCell ref="G45:I45"/>
    <mergeCell ref="G46:I46"/>
    <mergeCell ref="G27:J27"/>
    <mergeCell ref="F30:J35"/>
    <mergeCell ref="G29:J29"/>
    <mergeCell ref="B32:C32"/>
    <mergeCell ref="B34:C34"/>
    <mergeCell ref="G48:I48"/>
    <mergeCell ref="E43:J43"/>
    <mergeCell ref="G47:I47"/>
  </mergeCells>
  <pageMargins left="0.45" right="0.45" top="0.15" bottom="0.15" header="0.3" footer="0.3"/>
  <pageSetup scale="90"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N27" sqref="N27"/>
    </sheetView>
  </sheetViews>
  <sheetFormatPr baseColWidth="10" defaultRowHeight="10"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82"/>
  <sheetViews>
    <sheetView topLeftCell="A28" workbookViewId="0">
      <selection activeCell="H21" sqref="H21"/>
    </sheetView>
  </sheetViews>
  <sheetFormatPr baseColWidth="10" defaultRowHeight="10" x14ac:dyDescent="0.2"/>
  <cols>
    <col min="1" max="1" width="6" customWidth="1"/>
    <col min="2" max="2" width="18.109375" customWidth="1"/>
    <col min="3" max="3" width="14" customWidth="1"/>
    <col min="4" max="4" width="5" customWidth="1"/>
    <col min="9" max="9" width="5.33203125" customWidth="1"/>
    <col min="10" max="10" width="13.109375" customWidth="1"/>
    <col min="257" max="257" width="6" customWidth="1"/>
    <col min="258" max="258" width="18.109375" customWidth="1"/>
    <col min="259" max="259" width="14" customWidth="1"/>
    <col min="260" max="260" width="5" customWidth="1"/>
    <col min="265" max="265" width="5.33203125" customWidth="1"/>
    <col min="266" max="266" width="15.109375" customWidth="1"/>
    <col min="513" max="513" width="6" customWidth="1"/>
    <col min="514" max="514" width="18.109375" customWidth="1"/>
    <col min="515" max="515" width="14" customWidth="1"/>
    <col min="516" max="516" width="5" customWidth="1"/>
    <col min="521" max="521" width="5.33203125" customWidth="1"/>
    <col min="522" max="522" width="15.109375" customWidth="1"/>
    <col min="769" max="769" width="6" customWidth="1"/>
    <col min="770" max="770" width="18.109375" customWidth="1"/>
    <col min="771" max="771" width="14" customWidth="1"/>
    <col min="772" max="772" width="5" customWidth="1"/>
    <col min="777" max="777" width="5.33203125" customWidth="1"/>
    <col min="778" max="778" width="15.109375" customWidth="1"/>
    <col min="1025" max="1025" width="6" customWidth="1"/>
    <col min="1026" max="1026" width="18.109375" customWidth="1"/>
    <col min="1027" max="1027" width="14" customWidth="1"/>
    <col min="1028" max="1028" width="5" customWidth="1"/>
    <col min="1033" max="1033" width="5.33203125" customWidth="1"/>
    <col min="1034" max="1034" width="15.109375" customWidth="1"/>
    <col min="1281" max="1281" width="6" customWidth="1"/>
    <col min="1282" max="1282" width="18.109375" customWidth="1"/>
    <col min="1283" max="1283" width="14" customWidth="1"/>
    <col min="1284" max="1284" width="5" customWidth="1"/>
    <col min="1289" max="1289" width="5.33203125" customWidth="1"/>
    <col min="1290" max="1290" width="15.109375" customWidth="1"/>
    <col min="1537" max="1537" width="6" customWidth="1"/>
    <col min="1538" max="1538" width="18.109375" customWidth="1"/>
    <col min="1539" max="1539" width="14" customWidth="1"/>
    <col min="1540" max="1540" width="5" customWidth="1"/>
    <col min="1545" max="1545" width="5.33203125" customWidth="1"/>
    <col min="1546" max="1546" width="15.109375" customWidth="1"/>
    <col min="1793" max="1793" width="6" customWidth="1"/>
    <col min="1794" max="1794" width="18.109375" customWidth="1"/>
    <col min="1795" max="1795" width="14" customWidth="1"/>
    <col min="1796" max="1796" width="5" customWidth="1"/>
    <col min="1801" max="1801" width="5.33203125" customWidth="1"/>
    <col min="1802" max="1802" width="15.109375" customWidth="1"/>
    <col min="2049" max="2049" width="6" customWidth="1"/>
    <col min="2050" max="2050" width="18.109375" customWidth="1"/>
    <col min="2051" max="2051" width="14" customWidth="1"/>
    <col min="2052" max="2052" width="5" customWidth="1"/>
    <col min="2057" max="2057" width="5.33203125" customWidth="1"/>
    <col min="2058" max="2058" width="15.109375" customWidth="1"/>
    <col min="2305" max="2305" width="6" customWidth="1"/>
    <col min="2306" max="2306" width="18.109375" customWidth="1"/>
    <col min="2307" max="2307" width="14" customWidth="1"/>
    <col min="2308" max="2308" width="5" customWidth="1"/>
    <col min="2313" max="2313" width="5.33203125" customWidth="1"/>
    <col min="2314" max="2314" width="15.109375" customWidth="1"/>
    <col min="2561" max="2561" width="6" customWidth="1"/>
    <col min="2562" max="2562" width="18.109375" customWidth="1"/>
    <col min="2563" max="2563" width="14" customWidth="1"/>
    <col min="2564" max="2564" width="5" customWidth="1"/>
    <col min="2569" max="2569" width="5.33203125" customWidth="1"/>
    <col min="2570" max="2570" width="15.109375" customWidth="1"/>
    <col min="2817" max="2817" width="6" customWidth="1"/>
    <col min="2818" max="2818" width="18.109375" customWidth="1"/>
    <col min="2819" max="2819" width="14" customWidth="1"/>
    <col min="2820" max="2820" width="5" customWidth="1"/>
    <col min="2825" max="2825" width="5.33203125" customWidth="1"/>
    <col min="2826" max="2826" width="15.109375" customWidth="1"/>
    <col min="3073" max="3073" width="6" customWidth="1"/>
    <col min="3074" max="3074" width="18.109375" customWidth="1"/>
    <col min="3075" max="3075" width="14" customWidth="1"/>
    <col min="3076" max="3076" width="5" customWidth="1"/>
    <col min="3081" max="3081" width="5.33203125" customWidth="1"/>
    <col min="3082" max="3082" width="15.109375" customWidth="1"/>
    <col min="3329" max="3329" width="6" customWidth="1"/>
    <col min="3330" max="3330" width="18.109375" customWidth="1"/>
    <col min="3331" max="3331" width="14" customWidth="1"/>
    <col min="3332" max="3332" width="5" customWidth="1"/>
    <col min="3337" max="3337" width="5.33203125" customWidth="1"/>
    <col min="3338" max="3338" width="15.109375" customWidth="1"/>
    <col min="3585" max="3585" width="6" customWidth="1"/>
    <col min="3586" max="3586" width="18.109375" customWidth="1"/>
    <col min="3587" max="3587" width="14" customWidth="1"/>
    <col min="3588" max="3588" width="5" customWidth="1"/>
    <col min="3593" max="3593" width="5.33203125" customWidth="1"/>
    <col min="3594" max="3594" width="15.109375" customWidth="1"/>
    <col min="3841" max="3841" width="6" customWidth="1"/>
    <col min="3842" max="3842" width="18.109375" customWidth="1"/>
    <col min="3843" max="3843" width="14" customWidth="1"/>
    <col min="3844" max="3844" width="5" customWidth="1"/>
    <col min="3849" max="3849" width="5.33203125" customWidth="1"/>
    <col min="3850" max="3850" width="15.109375" customWidth="1"/>
    <col min="4097" max="4097" width="6" customWidth="1"/>
    <col min="4098" max="4098" width="18.109375" customWidth="1"/>
    <col min="4099" max="4099" width="14" customWidth="1"/>
    <col min="4100" max="4100" width="5" customWidth="1"/>
    <col min="4105" max="4105" width="5.33203125" customWidth="1"/>
    <col min="4106" max="4106" width="15.109375" customWidth="1"/>
    <col min="4353" max="4353" width="6" customWidth="1"/>
    <col min="4354" max="4354" width="18.109375" customWidth="1"/>
    <col min="4355" max="4355" width="14" customWidth="1"/>
    <col min="4356" max="4356" width="5" customWidth="1"/>
    <col min="4361" max="4361" width="5.33203125" customWidth="1"/>
    <col min="4362" max="4362" width="15.109375" customWidth="1"/>
    <col min="4609" max="4609" width="6" customWidth="1"/>
    <col min="4610" max="4610" width="18.109375" customWidth="1"/>
    <col min="4611" max="4611" width="14" customWidth="1"/>
    <col min="4612" max="4612" width="5" customWidth="1"/>
    <col min="4617" max="4617" width="5.33203125" customWidth="1"/>
    <col min="4618" max="4618" width="15.109375" customWidth="1"/>
    <col min="4865" max="4865" width="6" customWidth="1"/>
    <col min="4866" max="4866" width="18.109375" customWidth="1"/>
    <col min="4867" max="4867" width="14" customWidth="1"/>
    <col min="4868" max="4868" width="5" customWidth="1"/>
    <col min="4873" max="4873" width="5.33203125" customWidth="1"/>
    <col min="4874" max="4874" width="15.109375" customWidth="1"/>
    <col min="5121" max="5121" width="6" customWidth="1"/>
    <col min="5122" max="5122" width="18.109375" customWidth="1"/>
    <col min="5123" max="5123" width="14" customWidth="1"/>
    <col min="5124" max="5124" width="5" customWidth="1"/>
    <col min="5129" max="5129" width="5.33203125" customWidth="1"/>
    <col min="5130" max="5130" width="15.109375" customWidth="1"/>
    <col min="5377" max="5377" width="6" customWidth="1"/>
    <col min="5378" max="5378" width="18.109375" customWidth="1"/>
    <col min="5379" max="5379" width="14" customWidth="1"/>
    <col min="5380" max="5380" width="5" customWidth="1"/>
    <col min="5385" max="5385" width="5.33203125" customWidth="1"/>
    <col min="5386" max="5386" width="15.109375" customWidth="1"/>
    <col min="5633" max="5633" width="6" customWidth="1"/>
    <col min="5634" max="5634" width="18.109375" customWidth="1"/>
    <col min="5635" max="5635" width="14" customWidth="1"/>
    <col min="5636" max="5636" width="5" customWidth="1"/>
    <col min="5641" max="5641" width="5.33203125" customWidth="1"/>
    <col min="5642" max="5642" width="15.109375" customWidth="1"/>
    <col min="5889" max="5889" width="6" customWidth="1"/>
    <col min="5890" max="5890" width="18.109375" customWidth="1"/>
    <col min="5891" max="5891" width="14" customWidth="1"/>
    <col min="5892" max="5892" width="5" customWidth="1"/>
    <col min="5897" max="5897" width="5.33203125" customWidth="1"/>
    <col min="5898" max="5898" width="15.109375" customWidth="1"/>
    <col min="6145" max="6145" width="6" customWidth="1"/>
    <col min="6146" max="6146" width="18.109375" customWidth="1"/>
    <col min="6147" max="6147" width="14" customWidth="1"/>
    <col min="6148" max="6148" width="5" customWidth="1"/>
    <col min="6153" max="6153" width="5.33203125" customWidth="1"/>
    <col min="6154" max="6154" width="15.109375" customWidth="1"/>
    <col min="6401" max="6401" width="6" customWidth="1"/>
    <col min="6402" max="6402" width="18.109375" customWidth="1"/>
    <col min="6403" max="6403" width="14" customWidth="1"/>
    <col min="6404" max="6404" width="5" customWidth="1"/>
    <col min="6409" max="6409" width="5.33203125" customWidth="1"/>
    <col min="6410" max="6410" width="15.109375" customWidth="1"/>
    <col min="6657" max="6657" width="6" customWidth="1"/>
    <col min="6658" max="6658" width="18.109375" customWidth="1"/>
    <col min="6659" max="6659" width="14" customWidth="1"/>
    <col min="6660" max="6660" width="5" customWidth="1"/>
    <col min="6665" max="6665" width="5.33203125" customWidth="1"/>
    <col min="6666" max="6666" width="15.109375" customWidth="1"/>
    <col min="6913" max="6913" width="6" customWidth="1"/>
    <col min="6914" max="6914" width="18.109375" customWidth="1"/>
    <col min="6915" max="6915" width="14" customWidth="1"/>
    <col min="6916" max="6916" width="5" customWidth="1"/>
    <col min="6921" max="6921" width="5.33203125" customWidth="1"/>
    <col min="6922" max="6922" width="15.109375" customWidth="1"/>
    <col min="7169" max="7169" width="6" customWidth="1"/>
    <col min="7170" max="7170" width="18.109375" customWidth="1"/>
    <col min="7171" max="7171" width="14" customWidth="1"/>
    <col min="7172" max="7172" width="5" customWidth="1"/>
    <col min="7177" max="7177" width="5.33203125" customWidth="1"/>
    <col min="7178" max="7178" width="15.109375" customWidth="1"/>
    <col min="7425" max="7425" width="6" customWidth="1"/>
    <col min="7426" max="7426" width="18.109375" customWidth="1"/>
    <col min="7427" max="7427" width="14" customWidth="1"/>
    <col min="7428" max="7428" width="5" customWidth="1"/>
    <col min="7433" max="7433" width="5.33203125" customWidth="1"/>
    <col min="7434" max="7434" width="15.109375" customWidth="1"/>
    <col min="7681" max="7681" width="6" customWidth="1"/>
    <col min="7682" max="7682" width="18.109375" customWidth="1"/>
    <col min="7683" max="7683" width="14" customWidth="1"/>
    <col min="7684" max="7684" width="5" customWidth="1"/>
    <col min="7689" max="7689" width="5.33203125" customWidth="1"/>
    <col min="7690" max="7690" width="15.109375" customWidth="1"/>
    <col min="7937" max="7937" width="6" customWidth="1"/>
    <col min="7938" max="7938" width="18.109375" customWidth="1"/>
    <col min="7939" max="7939" width="14" customWidth="1"/>
    <col min="7940" max="7940" width="5" customWidth="1"/>
    <col min="7945" max="7945" width="5.33203125" customWidth="1"/>
    <col min="7946" max="7946" width="15.109375" customWidth="1"/>
    <col min="8193" max="8193" width="6" customWidth="1"/>
    <col min="8194" max="8194" width="18.109375" customWidth="1"/>
    <col min="8195" max="8195" width="14" customWidth="1"/>
    <col min="8196" max="8196" width="5" customWidth="1"/>
    <col min="8201" max="8201" width="5.33203125" customWidth="1"/>
    <col min="8202" max="8202" width="15.109375" customWidth="1"/>
    <col min="8449" max="8449" width="6" customWidth="1"/>
    <col min="8450" max="8450" width="18.109375" customWidth="1"/>
    <col min="8451" max="8451" width="14" customWidth="1"/>
    <col min="8452" max="8452" width="5" customWidth="1"/>
    <col min="8457" max="8457" width="5.33203125" customWidth="1"/>
    <col min="8458" max="8458" width="15.109375" customWidth="1"/>
    <col min="8705" max="8705" width="6" customWidth="1"/>
    <col min="8706" max="8706" width="18.109375" customWidth="1"/>
    <col min="8707" max="8707" width="14" customWidth="1"/>
    <col min="8708" max="8708" width="5" customWidth="1"/>
    <col min="8713" max="8713" width="5.33203125" customWidth="1"/>
    <col min="8714" max="8714" width="15.109375" customWidth="1"/>
    <col min="8961" max="8961" width="6" customWidth="1"/>
    <col min="8962" max="8962" width="18.109375" customWidth="1"/>
    <col min="8963" max="8963" width="14" customWidth="1"/>
    <col min="8964" max="8964" width="5" customWidth="1"/>
    <col min="8969" max="8969" width="5.33203125" customWidth="1"/>
    <col min="8970" max="8970" width="15.109375" customWidth="1"/>
    <col min="9217" max="9217" width="6" customWidth="1"/>
    <col min="9218" max="9218" width="18.109375" customWidth="1"/>
    <col min="9219" max="9219" width="14" customWidth="1"/>
    <col min="9220" max="9220" width="5" customWidth="1"/>
    <col min="9225" max="9225" width="5.33203125" customWidth="1"/>
    <col min="9226" max="9226" width="15.109375" customWidth="1"/>
    <col min="9473" max="9473" width="6" customWidth="1"/>
    <col min="9474" max="9474" width="18.109375" customWidth="1"/>
    <col min="9475" max="9475" width="14" customWidth="1"/>
    <col min="9476" max="9476" width="5" customWidth="1"/>
    <col min="9481" max="9481" width="5.33203125" customWidth="1"/>
    <col min="9482" max="9482" width="15.109375" customWidth="1"/>
    <col min="9729" max="9729" width="6" customWidth="1"/>
    <col min="9730" max="9730" width="18.109375" customWidth="1"/>
    <col min="9731" max="9731" width="14" customWidth="1"/>
    <col min="9732" max="9732" width="5" customWidth="1"/>
    <col min="9737" max="9737" width="5.33203125" customWidth="1"/>
    <col min="9738" max="9738" width="15.109375" customWidth="1"/>
    <col min="9985" max="9985" width="6" customWidth="1"/>
    <col min="9986" max="9986" width="18.109375" customWidth="1"/>
    <col min="9987" max="9987" width="14" customWidth="1"/>
    <col min="9988" max="9988" width="5" customWidth="1"/>
    <col min="9993" max="9993" width="5.33203125" customWidth="1"/>
    <col min="9994" max="9994" width="15.109375" customWidth="1"/>
    <col min="10241" max="10241" width="6" customWidth="1"/>
    <col min="10242" max="10242" width="18.109375" customWidth="1"/>
    <col min="10243" max="10243" width="14" customWidth="1"/>
    <col min="10244" max="10244" width="5" customWidth="1"/>
    <col min="10249" max="10249" width="5.33203125" customWidth="1"/>
    <col min="10250" max="10250" width="15.109375" customWidth="1"/>
    <col min="10497" max="10497" width="6" customWidth="1"/>
    <col min="10498" max="10498" width="18.109375" customWidth="1"/>
    <col min="10499" max="10499" width="14" customWidth="1"/>
    <col min="10500" max="10500" width="5" customWidth="1"/>
    <col min="10505" max="10505" width="5.33203125" customWidth="1"/>
    <col min="10506" max="10506" width="15.109375" customWidth="1"/>
    <col min="10753" max="10753" width="6" customWidth="1"/>
    <col min="10754" max="10754" width="18.109375" customWidth="1"/>
    <col min="10755" max="10755" width="14" customWidth="1"/>
    <col min="10756" max="10756" width="5" customWidth="1"/>
    <col min="10761" max="10761" width="5.33203125" customWidth="1"/>
    <col min="10762" max="10762" width="15.109375" customWidth="1"/>
    <col min="11009" max="11009" width="6" customWidth="1"/>
    <col min="11010" max="11010" width="18.109375" customWidth="1"/>
    <col min="11011" max="11011" width="14" customWidth="1"/>
    <col min="11012" max="11012" width="5" customWidth="1"/>
    <col min="11017" max="11017" width="5.33203125" customWidth="1"/>
    <col min="11018" max="11018" width="15.109375" customWidth="1"/>
    <col min="11265" max="11265" width="6" customWidth="1"/>
    <col min="11266" max="11266" width="18.109375" customWidth="1"/>
    <col min="11267" max="11267" width="14" customWidth="1"/>
    <col min="11268" max="11268" width="5" customWidth="1"/>
    <col min="11273" max="11273" width="5.33203125" customWidth="1"/>
    <col min="11274" max="11274" width="15.109375" customWidth="1"/>
    <col min="11521" max="11521" width="6" customWidth="1"/>
    <col min="11522" max="11522" width="18.109375" customWidth="1"/>
    <col min="11523" max="11523" width="14" customWidth="1"/>
    <col min="11524" max="11524" width="5" customWidth="1"/>
    <col min="11529" max="11529" width="5.33203125" customWidth="1"/>
    <col min="11530" max="11530" width="15.109375" customWidth="1"/>
    <col min="11777" max="11777" width="6" customWidth="1"/>
    <col min="11778" max="11778" width="18.109375" customWidth="1"/>
    <col min="11779" max="11779" width="14" customWidth="1"/>
    <col min="11780" max="11780" width="5" customWidth="1"/>
    <col min="11785" max="11785" width="5.33203125" customWidth="1"/>
    <col min="11786" max="11786" width="15.109375" customWidth="1"/>
    <col min="12033" max="12033" width="6" customWidth="1"/>
    <col min="12034" max="12034" width="18.109375" customWidth="1"/>
    <col min="12035" max="12035" width="14" customWidth="1"/>
    <col min="12036" max="12036" width="5" customWidth="1"/>
    <col min="12041" max="12041" width="5.33203125" customWidth="1"/>
    <col min="12042" max="12042" width="15.109375" customWidth="1"/>
    <col min="12289" max="12289" width="6" customWidth="1"/>
    <col min="12290" max="12290" width="18.109375" customWidth="1"/>
    <col min="12291" max="12291" width="14" customWidth="1"/>
    <col min="12292" max="12292" width="5" customWidth="1"/>
    <col min="12297" max="12297" width="5.33203125" customWidth="1"/>
    <col min="12298" max="12298" width="15.109375" customWidth="1"/>
    <col min="12545" max="12545" width="6" customWidth="1"/>
    <col min="12546" max="12546" width="18.109375" customWidth="1"/>
    <col min="12547" max="12547" width="14" customWidth="1"/>
    <col min="12548" max="12548" width="5" customWidth="1"/>
    <col min="12553" max="12553" width="5.33203125" customWidth="1"/>
    <col min="12554" max="12554" width="15.109375" customWidth="1"/>
    <col min="12801" max="12801" width="6" customWidth="1"/>
    <col min="12802" max="12802" width="18.109375" customWidth="1"/>
    <col min="12803" max="12803" width="14" customWidth="1"/>
    <col min="12804" max="12804" width="5" customWidth="1"/>
    <col min="12809" max="12809" width="5.33203125" customWidth="1"/>
    <col min="12810" max="12810" width="15.109375" customWidth="1"/>
    <col min="13057" max="13057" width="6" customWidth="1"/>
    <col min="13058" max="13058" width="18.109375" customWidth="1"/>
    <col min="13059" max="13059" width="14" customWidth="1"/>
    <col min="13060" max="13060" width="5" customWidth="1"/>
    <col min="13065" max="13065" width="5.33203125" customWidth="1"/>
    <col min="13066" max="13066" width="15.109375" customWidth="1"/>
    <col min="13313" max="13313" width="6" customWidth="1"/>
    <col min="13314" max="13314" width="18.109375" customWidth="1"/>
    <col min="13315" max="13315" width="14" customWidth="1"/>
    <col min="13316" max="13316" width="5" customWidth="1"/>
    <col min="13321" max="13321" width="5.33203125" customWidth="1"/>
    <col min="13322" max="13322" width="15.109375" customWidth="1"/>
    <col min="13569" max="13569" width="6" customWidth="1"/>
    <col min="13570" max="13570" width="18.109375" customWidth="1"/>
    <col min="13571" max="13571" width="14" customWidth="1"/>
    <col min="13572" max="13572" width="5" customWidth="1"/>
    <col min="13577" max="13577" width="5.33203125" customWidth="1"/>
    <col min="13578" max="13578" width="15.109375" customWidth="1"/>
    <col min="13825" max="13825" width="6" customWidth="1"/>
    <col min="13826" max="13826" width="18.109375" customWidth="1"/>
    <col min="13827" max="13827" width="14" customWidth="1"/>
    <col min="13828" max="13828" width="5" customWidth="1"/>
    <col min="13833" max="13833" width="5.33203125" customWidth="1"/>
    <col min="13834" max="13834" width="15.109375" customWidth="1"/>
    <col min="14081" max="14081" width="6" customWidth="1"/>
    <col min="14082" max="14082" width="18.109375" customWidth="1"/>
    <col min="14083" max="14083" width="14" customWidth="1"/>
    <col min="14084" max="14084" width="5" customWidth="1"/>
    <col min="14089" max="14089" width="5.33203125" customWidth="1"/>
    <col min="14090" max="14090" width="15.109375" customWidth="1"/>
    <col min="14337" max="14337" width="6" customWidth="1"/>
    <col min="14338" max="14338" width="18.109375" customWidth="1"/>
    <col min="14339" max="14339" width="14" customWidth="1"/>
    <col min="14340" max="14340" width="5" customWidth="1"/>
    <col min="14345" max="14345" width="5.33203125" customWidth="1"/>
    <col min="14346" max="14346" width="15.109375" customWidth="1"/>
    <col min="14593" max="14593" width="6" customWidth="1"/>
    <col min="14594" max="14594" width="18.109375" customWidth="1"/>
    <col min="14595" max="14595" width="14" customWidth="1"/>
    <col min="14596" max="14596" width="5" customWidth="1"/>
    <col min="14601" max="14601" width="5.33203125" customWidth="1"/>
    <col min="14602" max="14602" width="15.109375" customWidth="1"/>
    <col min="14849" max="14849" width="6" customWidth="1"/>
    <col min="14850" max="14850" width="18.109375" customWidth="1"/>
    <col min="14851" max="14851" width="14" customWidth="1"/>
    <col min="14852" max="14852" width="5" customWidth="1"/>
    <col min="14857" max="14857" width="5.33203125" customWidth="1"/>
    <col min="14858" max="14858" width="15.109375" customWidth="1"/>
    <col min="15105" max="15105" width="6" customWidth="1"/>
    <col min="15106" max="15106" width="18.109375" customWidth="1"/>
    <col min="15107" max="15107" width="14" customWidth="1"/>
    <col min="15108" max="15108" width="5" customWidth="1"/>
    <col min="15113" max="15113" width="5.33203125" customWidth="1"/>
    <col min="15114" max="15114" width="15.109375" customWidth="1"/>
    <col min="15361" max="15361" width="6" customWidth="1"/>
    <col min="15362" max="15362" width="18.109375" customWidth="1"/>
    <col min="15363" max="15363" width="14" customWidth="1"/>
    <col min="15364" max="15364" width="5" customWidth="1"/>
    <col min="15369" max="15369" width="5.33203125" customWidth="1"/>
    <col min="15370" max="15370" width="15.109375" customWidth="1"/>
    <col min="15617" max="15617" width="6" customWidth="1"/>
    <col min="15618" max="15618" width="18.109375" customWidth="1"/>
    <col min="15619" max="15619" width="14" customWidth="1"/>
    <col min="15620" max="15620" width="5" customWidth="1"/>
    <col min="15625" max="15625" width="5.33203125" customWidth="1"/>
    <col min="15626" max="15626" width="15.109375" customWidth="1"/>
    <col min="15873" max="15873" width="6" customWidth="1"/>
    <col min="15874" max="15874" width="18.109375" customWidth="1"/>
    <col min="15875" max="15875" width="14" customWidth="1"/>
    <col min="15876" max="15876" width="5" customWidth="1"/>
    <col min="15881" max="15881" width="5.33203125" customWidth="1"/>
    <col min="15882" max="15882" width="15.109375" customWidth="1"/>
    <col min="16129" max="16129" width="6" customWidth="1"/>
    <col min="16130" max="16130" width="18.109375" customWidth="1"/>
    <col min="16131" max="16131" width="14" customWidth="1"/>
    <col min="16132" max="16132" width="5" customWidth="1"/>
    <col min="16137" max="16137" width="5.33203125" customWidth="1"/>
    <col min="16138" max="16138" width="15.109375" customWidth="1"/>
  </cols>
  <sheetData>
    <row r="1" spans="1:13" ht="33.75" customHeight="1" x14ac:dyDescent="0.35">
      <c r="A1" s="885" t="s">
        <v>309</v>
      </c>
      <c r="B1" s="885"/>
      <c r="C1" s="885"/>
      <c r="D1" s="885"/>
      <c r="E1" s="885"/>
      <c r="F1" s="885"/>
      <c r="G1" s="885"/>
      <c r="H1" s="885"/>
      <c r="I1" s="885"/>
      <c r="J1" s="885"/>
      <c r="K1" s="4"/>
      <c r="L1" s="4"/>
    </row>
    <row r="2" spans="1:13" ht="11.5" x14ac:dyDescent="0.25">
      <c r="A2" s="6"/>
      <c r="B2" s="6"/>
      <c r="C2" s="6"/>
      <c r="D2" s="6"/>
      <c r="E2" s="6"/>
      <c r="F2" s="6"/>
      <c r="G2" s="6"/>
      <c r="H2" s="6"/>
      <c r="I2" s="6"/>
      <c r="J2" s="6"/>
      <c r="K2" s="4"/>
      <c r="L2" s="4"/>
    </row>
    <row r="3" spans="1:13" ht="22.5" customHeight="1" x14ac:dyDescent="0.25">
      <c r="A3" s="6"/>
      <c r="B3" s="6"/>
      <c r="C3" s="6"/>
      <c r="D3" s="6"/>
      <c r="E3" s="6"/>
      <c r="F3" s="6"/>
      <c r="G3" s="6"/>
      <c r="H3" s="6"/>
      <c r="I3" s="6"/>
      <c r="J3" s="6"/>
      <c r="K3" s="4"/>
      <c r="L3" s="4"/>
    </row>
    <row r="4" spans="1:13" ht="11.5" x14ac:dyDescent="0.25">
      <c r="A4" s="36" t="s">
        <v>237</v>
      </c>
      <c r="B4" s="36"/>
      <c r="C4" s="36">
        <f>datos!$B$25</f>
        <v>0</v>
      </c>
      <c r="D4" s="36"/>
      <c r="E4" s="6"/>
      <c r="F4" s="6"/>
      <c r="G4" s="6"/>
      <c r="H4" s="6"/>
      <c r="I4" s="6"/>
      <c r="J4" s="6"/>
      <c r="K4" s="4"/>
      <c r="L4" s="4"/>
    </row>
    <row r="5" spans="1:13" ht="11.5" x14ac:dyDescent="0.25">
      <c r="A5" s="6"/>
      <c r="B5" s="6"/>
      <c r="C5" s="6"/>
      <c r="D5" s="6"/>
      <c r="E5" s="6"/>
      <c r="F5" s="6"/>
      <c r="G5" s="6"/>
      <c r="H5" s="6"/>
      <c r="I5" s="6"/>
      <c r="J5" s="6"/>
      <c r="K5" s="4"/>
      <c r="L5" s="4"/>
    </row>
    <row r="6" spans="1:13" ht="11.5" x14ac:dyDescent="0.25">
      <c r="A6" s="6"/>
      <c r="B6" s="6"/>
      <c r="C6" s="6"/>
      <c r="D6" s="6"/>
      <c r="E6" s="6"/>
      <c r="F6" s="6"/>
      <c r="G6" s="6"/>
      <c r="H6" s="6"/>
      <c r="I6" s="6"/>
      <c r="J6" s="6"/>
      <c r="K6" s="4"/>
      <c r="L6" s="4"/>
    </row>
    <row r="7" spans="1:13" ht="11.5" x14ac:dyDescent="0.25">
      <c r="A7" s="37" t="s">
        <v>310</v>
      </c>
      <c r="B7" s="6"/>
      <c r="C7" s="6"/>
      <c r="D7" s="6"/>
      <c r="E7" s="6"/>
      <c r="F7" s="6"/>
      <c r="G7" s="6"/>
      <c r="H7" s="6"/>
      <c r="I7" s="6"/>
      <c r="J7" s="6"/>
      <c r="K7" s="4"/>
      <c r="L7" s="4"/>
    </row>
    <row r="8" spans="1:13" ht="11.5" x14ac:dyDescent="0.25">
      <c r="A8" s="36" t="str">
        <f>datos!$G$23</f>
        <v>ASEGURADORA SOLIDARIA DE COLOMBIA</v>
      </c>
      <c r="B8" s="36"/>
      <c r="C8" s="36"/>
      <c r="D8" s="36"/>
      <c r="E8" s="36"/>
      <c r="F8" s="6"/>
      <c r="G8" s="6"/>
      <c r="H8" s="6"/>
      <c r="I8" s="6"/>
      <c r="J8" s="6"/>
      <c r="K8" s="4"/>
      <c r="L8" s="4"/>
    </row>
    <row r="9" spans="1:13" ht="11.5" x14ac:dyDescent="0.25">
      <c r="A9" s="37" t="s">
        <v>311</v>
      </c>
      <c r="B9" s="6"/>
      <c r="C9" s="6"/>
      <c r="D9" s="6"/>
      <c r="E9" s="6"/>
      <c r="F9" s="6"/>
      <c r="G9" s="6"/>
      <c r="H9" s="6"/>
      <c r="I9" s="6"/>
      <c r="J9" s="6"/>
      <c r="K9" s="4"/>
      <c r="L9" s="4"/>
    </row>
    <row r="10" spans="1:13" ht="11.5" x14ac:dyDescent="0.25">
      <c r="A10" s="6"/>
      <c r="B10" s="6"/>
      <c r="C10" s="6"/>
      <c r="D10" s="6"/>
      <c r="E10" s="6"/>
      <c r="F10" s="6"/>
      <c r="G10" s="6"/>
      <c r="H10" s="6"/>
      <c r="I10" s="6"/>
      <c r="J10" s="6"/>
      <c r="K10" s="4"/>
      <c r="L10" s="4"/>
    </row>
    <row r="11" spans="1:13" ht="11.5" x14ac:dyDescent="0.25">
      <c r="A11" s="37" t="s">
        <v>312</v>
      </c>
      <c r="B11" s="6"/>
      <c r="C11" s="225" t="s">
        <v>313</v>
      </c>
      <c r="D11" s="225"/>
      <c r="E11" s="112">
        <f>$D$14</f>
        <v>0</v>
      </c>
      <c r="F11" s="6"/>
      <c r="G11" s="6"/>
      <c r="H11" s="6"/>
      <c r="I11" s="6"/>
      <c r="J11" s="6"/>
      <c r="K11" s="4"/>
      <c r="L11" s="4"/>
    </row>
    <row r="12" spans="1:13" ht="11.5" x14ac:dyDescent="0.25">
      <c r="A12" s="6"/>
      <c r="B12" s="6"/>
      <c r="C12" s="6"/>
      <c r="D12" s="6"/>
      <c r="E12" s="6"/>
      <c r="F12" s="6"/>
      <c r="G12" s="6"/>
      <c r="H12" s="6"/>
      <c r="I12" s="6"/>
      <c r="J12" s="6"/>
      <c r="K12" s="4"/>
      <c r="L12" s="4"/>
    </row>
    <row r="13" spans="1:13" ht="11.5" x14ac:dyDescent="0.25">
      <c r="A13" s="37" t="s">
        <v>494</v>
      </c>
      <c r="B13" s="6"/>
      <c r="C13" s="6"/>
      <c r="D13" s="6"/>
      <c r="E13" s="6"/>
      <c r="F13" s="6"/>
      <c r="G13" s="6"/>
      <c r="H13" s="6"/>
      <c r="I13" s="6"/>
      <c r="J13" s="6"/>
      <c r="K13" s="4"/>
      <c r="L13" s="4"/>
    </row>
    <row r="14" spans="1:13" ht="11.5" x14ac:dyDescent="0.25">
      <c r="A14" s="37" t="s">
        <v>429</v>
      </c>
      <c r="B14" s="6"/>
      <c r="C14" s="6"/>
      <c r="D14" s="74">
        <f>datos!$B$20</f>
        <v>0</v>
      </c>
      <c r="E14" s="37" t="s">
        <v>314</v>
      </c>
      <c r="F14" s="6"/>
      <c r="G14" s="6"/>
      <c r="H14" s="6"/>
      <c r="I14" s="6"/>
      <c r="J14" s="6"/>
      <c r="K14" s="4"/>
      <c r="L14" s="4"/>
    </row>
    <row r="15" spans="1:13" ht="12.5" x14ac:dyDescent="0.25">
      <c r="A15" s="37" t="s">
        <v>315</v>
      </c>
      <c r="B15" s="6"/>
      <c r="C15" s="6"/>
      <c r="D15" s="6"/>
      <c r="E15" s="6"/>
      <c r="F15" s="6"/>
      <c r="G15" s="6"/>
      <c r="H15" s="6"/>
      <c r="I15" s="6"/>
      <c r="J15" s="6"/>
      <c r="K15" s="4"/>
      <c r="L15" s="4"/>
      <c r="M15" s="29"/>
    </row>
    <row r="16" spans="1:13" ht="12" thickBot="1" x14ac:dyDescent="0.3">
      <c r="A16" s="6"/>
      <c r="B16" s="6"/>
      <c r="C16" s="6"/>
      <c r="D16" s="6"/>
      <c r="E16" s="6"/>
      <c r="F16" s="6"/>
      <c r="G16" s="6"/>
      <c r="H16" s="6"/>
      <c r="I16" s="6"/>
      <c r="J16" s="6"/>
      <c r="K16" s="4"/>
      <c r="L16" s="4"/>
    </row>
    <row r="17" spans="1:12" ht="92.5" customHeight="1" thickBot="1" x14ac:dyDescent="0.25">
      <c r="A17" s="886"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17" s="887"/>
      <c r="C17" s="887"/>
      <c r="D17" s="887"/>
      <c r="E17" s="887"/>
      <c r="F17" s="887"/>
      <c r="G17" s="887"/>
      <c r="H17" s="887"/>
      <c r="I17" s="887"/>
      <c r="J17" s="888"/>
      <c r="K17" s="4"/>
      <c r="L17" s="4"/>
    </row>
    <row r="18" spans="1:12" ht="21" customHeight="1" thickBot="1" x14ac:dyDescent="0.3">
      <c r="A18" s="6"/>
      <c r="B18" s="6"/>
      <c r="C18" s="6"/>
      <c r="D18" s="6"/>
      <c r="E18" s="6"/>
      <c r="F18" s="6"/>
      <c r="G18" s="6"/>
      <c r="H18" s="6"/>
      <c r="I18" s="6"/>
      <c r="J18" s="6"/>
      <c r="K18" s="4"/>
      <c r="L18" s="4"/>
    </row>
    <row r="19" spans="1:12" ht="22.5" customHeight="1" thickBot="1" x14ac:dyDescent="0.25">
      <c r="A19" s="889" t="s">
        <v>316</v>
      </c>
      <c r="B19" s="890"/>
      <c r="C19" s="890"/>
      <c r="D19" s="890"/>
      <c r="E19" s="890"/>
      <c r="F19" s="890"/>
      <c r="G19" s="890"/>
      <c r="H19" s="890"/>
      <c r="I19" s="890"/>
      <c r="J19" s="891"/>
      <c r="K19" s="4"/>
      <c r="L19" s="4"/>
    </row>
    <row r="20" spans="1:12" ht="26.25" customHeight="1" thickBot="1" x14ac:dyDescent="0.3">
      <c r="A20" s="226"/>
      <c r="B20" s="227" t="s">
        <v>317</v>
      </c>
      <c r="C20" s="228"/>
      <c r="D20" s="226"/>
      <c r="E20" s="37" t="s">
        <v>318</v>
      </c>
      <c r="F20" s="6"/>
      <c r="G20" s="6"/>
      <c r="H20" s="6"/>
      <c r="I20" s="6"/>
      <c r="J20" s="229"/>
      <c r="K20" s="4"/>
      <c r="L20" s="4"/>
    </row>
    <row r="21" spans="1:12" ht="27.75" customHeight="1" thickBot="1" x14ac:dyDescent="0.3">
      <c r="A21" s="230"/>
      <c r="B21" s="892" t="s">
        <v>319</v>
      </c>
      <c r="C21" s="893"/>
      <c r="D21" s="230"/>
      <c r="E21" s="37" t="s">
        <v>320</v>
      </c>
      <c r="F21" s="6"/>
      <c r="G21" s="6"/>
      <c r="H21" s="6"/>
      <c r="I21" s="6"/>
      <c r="J21" s="229"/>
      <c r="K21" s="4"/>
      <c r="L21" s="4"/>
    </row>
    <row r="22" spans="1:12" ht="24.75" customHeight="1" thickBot="1" x14ac:dyDescent="0.3">
      <c r="A22" s="230"/>
      <c r="B22" s="227" t="s">
        <v>321</v>
      </c>
      <c r="C22" s="228"/>
      <c r="D22" s="438" t="s">
        <v>724</v>
      </c>
      <c r="E22" s="37" t="s">
        <v>739</v>
      </c>
      <c r="F22" s="6"/>
      <c r="G22" s="6"/>
      <c r="H22" s="6"/>
      <c r="I22" s="6"/>
      <c r="J22" s="229"/>
      <c r="K22" s="4"/>
      <c r="L22" s="4"/>
    </row>
    <row r="23" spans="1:12" ht="21.75" customHeight="1" thickBot="1" x14ac:dyDescent="0.3">
      <c r="A23" s="438" t="s">
        <v>724</v>
      </c>
      <c r="B23" s="231" t="s">
        <v>322</v>
      </c>
      <c r="C23" s="232"/>
      <c r="D23" s="230"/>
      <c r="E23" s="224" t="s">
        <v>323</v>
      </c>
      <c r="F23" s="14"/>
      <c r="G23" s="14"/>
      <c r="H23" s="14"/>
      <c r="I23" s="14"/>
      <c r="J23" s="233"/>
      <c r="K23" s="4"/>
      <c r="L23" s="4"/>
    </row>
    <row r="24" spans="1:12" ht="11.5" x14ac:dyDescent="0.25">
      <c r="A24" s="6"/>
      <c r="B24" s="6"/>
      <c r="C24" s="6"/>
      <c r="D24" s="6"/>
      <c r="E24" s="6"/>
      <c r="F24" s="6"/>
      <c r="G24" s="6"/>
      <c r="H24" s="6"/>
      <c r="I24" s="6"/>
      <c r="J24" s="6"/>
      <c r="K24" s="4"/>
      <c r="L24" s="4"/>
    </row>
    <row r="25" spans="1:12" ht="11.5" x14ac:dyDescent="0.25">
      <c r="A25" s="37" t="s">
        <v>430</v>
      </c>
      <c r="B25" s="6"/>
      <c r="C25" s="6"/>
      <c r="D25" s="6"/>
      <c r="E25" s="6"/>
      <c r="F25" s="6"/>
      <c r="G25" s="643" t="str">
        <f>datos!$B$26</f>
        <v>NOVIEMBRE 09 DE 2022</v>
      </c>
      <c r="H25" s="643"/>
      <c r="I25" s="37" t="s">
        <v>324</v>
      </c>
      <c r="J25" s="6"/>
      <c r="K25" s="4"/>
      <c r="L25" s="4"/>
    </row>
    <row r="26" spans="1:12" ht="11.5" x14ac:dyDescent="0.25">
      <c r="A26" s="37" t="s">
        <v>325</v>
      </c>
      <c r="B26" s="6"/>
      <c r="C26" s="6"/>
      <c r="D26" s="6"/>
      <c r="E26" s="6"/>
      <c r="F26" s="6"/>
      <c r="G26" s="6"/>
      <c r="H26" s="6"/>
      <c r="I26" s="6"/>
      <c r="J26" s="6"/>
      <c r="K26" s="4"/>
      <c r="L26" s="4"/>
    </row>
    <row r="27" spans="1:12" ht="11.5" x14ac:dyDescent="0.25">
      <c r="A27" s="6"/>
      <c r="B27" s="6"/>
      <c r="C27" s="6"/>
      <c r="D27" s="6"/>
      <c r="E27" s="6"/>
      <c r="F27" s="6"/>
      <c r="G27" s="6"/>
      <c r="H27" s="6"/>
      <c r="I27" s="6"/>
      <c r="J27" s="6"/>
      <c r="K27" s="4"/>
      <c r="L27" s="4"/>
    </row>
    <row r="28" spans="1:12" ht="11.5" x14ac:dyDescent="0.25">
      <c r="A28" s="6"/>
      <c r="B28" s="6"/>
      <c r="C28" s="6"/>
      <c r="D28" s="6"/>
      <c r="E28" s="6"/>
      <c r="F28" s="6"/>
      <c r="G28" s="6"/>
      <c r="H28" s="6"/>
      <c r="I28" s="6"/>
      <c r="J28" s="6"/>
      <c r="K28" s="4"/>
      <c r="L28" s="4"/>
    </row>
    <row r="29" spans="1:12" ht="22.5" customHeight="1" x14ac:dyDescent="0.25">
      <c r="A29" s="6"/>
      <c r="B29" s="6"/>
      <c r="C29" s="6"/>
      <c r="D29" s="6"/>
      <c r="E29" s="6"/>
      <c r="F29" s="6"/>
      <c r="G29" s="6"/>
      <c r="H29" s="6"/>
      <c r="I29" s="6"/>
      <c r="J29" s="6"/>
      <c r="K29" s="4"/>
      <c r="L29" s="4"/>
    </row>
    <row r="30" spans="1:12" ht="11.5" x14ac:dyDescent="0.25">
      <c r="A30" s="6"/>
      <c r="B30" s="6"/>
      <c r="C30" s="6"/>
      <c r="D30" s="6"/>
      <c r="E30" s="6"/>
      <c r="F30" s="6"/>
      <c r="G30" s="6"/>
      <c r="H30" s="6"/>
      <c r="I30" s="6"/>
      <c r="J30" s="6"/>
      <c r="K30" s="4"/>
      <c r="L30" s="4"/>
    </row>
    <row r="31" spans="1:12" ht="11.5" x14ac:dyDescent="0.25">
      <c r="A31" s="6"/>
      <c r="B31" s="6"/>
      <c r="C31" s="6"/>
      <c r="D31" s="6"/>
      <c r="E31" s="6"/>
      <c r="F31" s="6"/>
      <c r="G31" s="6"/>
      <c r="H31" s="6"/>
      <c r="I31" s="6"/>
      <c r="J31" s="6"/>
      <c r="K31" s="4"/>
      <c r="L31" s="4"/>
    </row>
    <row r="32" spans="1:12" ht="12" thickBot="1" x14ac:dyDescent="0.3">
      <c r="A32" s="6"/>
      <c r="B32" s="6"/>
      <c r="C32" s="14"/>
      <c r="D32" s="14"/>
      <c r="E32" s="14"/>
      <c r="F32" s="14"/>
      <c r="G32" s="14"/>
      <c r="H32" s="14"/>
      <c r="I32" s="6"/>
      <c r="J32" s="6"/>
      <c r="K32" s="4"/>
      <c r="L32" s="4"/>
    </row>
    <row r="33" spans="1:12" ht="11.5" x14ac:dyDescent="0.25">
      <c r="A33" s="894" t="str">
        <f>sector!$A$271</f>
        <v>FREDY ANTONIO FORERO PALOMINO</v>
      </c>
      <c r="B33" s="894"/>
      <c r="C33" s="894"/>
      <c r="D33" s="894"/>
      <c r="E33" s="894"/>
      <c r="F33" s="894"/>
      <c r="G33" s="894"/>
      <c r="H33" s="894"/>
      <c r="I33" s="894"/>
      <c r="J33" s="894"/>
      <c r="K33" s="4"/>
      <c r="L33" s="4"/>
    </row>
    <row r="34" spans="1:12" ht="11.5" x14ac:dyDescent="0.25">
      <c r="A34" s="884" t="str">
        <f>sector!$A$272</f>
        <v>Rector</v>
      </c>
      <c r="B34" s="643"/>
      <c r="C34" s="643"/>
      <c r="D34" s="643"/>
      <c r="E34" s="643"/>
      <c r="F34" s="643"/>
      <c r="G34" s="643"/>
      <c r="H34" s="643"/>
      <c r="I34" s="643"/>
      <c r="J34" s="643"/>
      <c r="K34" s="4"/>
      <c r="L34" s="4"/>
    </row>
    <row r="35" spans="1:12" ht="11.5" x14ac:dyDescent="0.25">
      <c r="A35" s="643" t="str">
        <f>sector!$A$273</f>
        <v>Ordenador del Gasto</v>
      </c>
      <c r="B35" s="643"/>
      <c r="C35" s="643"/>
      <c r="D35" s="643"/>
      <c r="E35" s="643"/>
      <c r="F35" s="643"/>
      <c r="G35" s="643"/>
      <c r="H35" s="643"/>
      <c r="I35" s="643"/>
      <c r="J35" s="643"/>
      <c r="K35" s="4"/>
      <c r="L35" s="4"/>
    </row>
    <row r="36" spans="1:12" ht="11.5" x14ac:dyDescent="0.25">
      <c r="A36" s="6"/>
      <c r="B36" s="6"/>
      <c r="C36" s="6"/>
      <c r="D36" s="6"/>
      <c r="E36" s="6"/>
      <c r="F36" s="6"/>
      <c r="G36" s="6"/>
      <c r="H36" s="6"/>
      <c r="I36" s="6"/>
      <c r="J36" s="6"/>
      <c r="K36" s="4"/>
      <c r="L36" s="4"/>
    </row>
    <row r="37" spans="1:12" ht="11.5" x14ac:dyDescent="0.25">
      <c r="A37" s="6"/>
      <c r="B37" s="6"/>
      <c r="C37" s="6"/>
      <c r="D37" s="6"/>
      <c r="E37" s="6"/>
      <c r="F37" s="6"/>
      <c r="G37" s="6"/>
      <c r="H37" s="6"/>
      <c r="I37" s="6"/>
      <c r="J37" s="6"/>
      <c r="K37" s="4"/>
      <c r="L37" s="4"/>
    </row>
    <row r="38" spans="1:12" ht="11.5" x14ac:dyDescent="0.25">
      <c r="A38" s="6"/>
      <c r="B38" s="6"/>
      <c r="C38" s="6"/>
      <c r="D38" s="6"/>
      <c r="E38" s="6"/>
      <c r="F38" s="6"/>
      <c r="G38" s="6"/>
      <c r="H38" s="6"/>
      <c r="I38" s="6"/>
      <c r="J38" s="6"/>
      <c r="K38" s="4"/>
      <c r="L38" s="4"/>
    </row>
    <row r="39" spans="1:12" ht="11.5" x14ac:dyDescent="0.25">
      <c r="A39" s="6"/>
      <c r="B39" s="6"/>
      <c r="C39" s="6"/>
      <c r="D39" s="6"/>
      <c r="E39" s="6"/>
      <c r="F39" s="6"/>
      <c r="G39" s="6"/>
      <c r="H39" s="6"/>
      <c r="I39" s="6"/>
      <c r="J39" s="6"/>
      <c r="K39" s="4"/>
      <c r="L39" s="4"/>
    </row>
    <row r="40" spans="1:12" ht="11.5" x14ac:dyDescent="0.25">
      <c r="A40" s="6"/>
      <c r="B40" s="6"/>
      <c r="C40" s="6"/>
      <c r="D40" s="6"/>
      <c r="E40" s="6"/>
      <c r="F40" s="6"/>
      <c r="G40" s="6"/>
      <c r="H40" s="6"/>
      <c r="I40" s="6"/>
      <c r="J40" s="6"/>
      <c r="K40" s="4"/>
      <c r="L40" s="4"/>
    </row>
    <row r="41" spans="1:12" ht="11.5" x14ac:dyDescent="0.25">
      <c r="A41" s="6"/>
      <c r="B41" s="6"/>
      <c r="C41" s="6"/>
      <c r="D41" s="6"/>
      <c r="E41" s="6"/>
      <c r="F41" s="6"/>
      <c r="G41" s="6"/>
      <c r="H41" s="6"/>
      <c r="I41" s="6"/>
      <c r="J41" s="6"/>
      <c r="K41" s="4"/>
      <c r="L41" s="4"/>
    </row>
    <row r="42" spans="1:12" x14ac:dyDescent="0.2">
      <c r="A42" s="4"/>
      <c r="B42" s="4"/>
      <c r="C42" s="4"/>
      <c r="D42" s="4"/>
      <c r="E42" s="4"/>
      <c r="F42" s="4"/>
      <c r="G42" s="4"/>
      <c r="H42" s="4"/>
      <c r="I42" s="4"/>
      <c r="J42" s="4"/>
      <c r="K42" s="4"/>
      <c r="L42" s="4"/>
    </row>
    <row r="43" spans="1:12" x14ac:dyDescent="0.2">
      <c r="A43" s="4"/>
      <c r="B43" s="4"/>
      <c r="C43" s="4"/>
      <c r="D43" s="4"/>
      <c r="E43" s="4"/>
      <c r="F43" s="4"/>
      <c r="G43" s="4"/>
      <c r="H43" s="4"/>
      <c r="I43" s="4"/>
      <c r="J43" s="4"/>
      <c r="K43" s="4"/>
      <c r="L43" s="4"/>
    </row>
    <row r="44" spans="1:12" x14ac:dyDescent="0.2">
      <c r="A44" s="4"/>
      <c r="B44" s="4"/>
      <c r="C44" s="4"/>
      <c r="D44" s="4"/>
      <c r="E44" s="4"/>
      <c r="F44" s="4"/>
      <c r="G44" s="4"/>
      <c r="H44" s="4"/>
      <c r="I44" s="4"/>
      <c r="J44" s="4"/>
      <c r="K44" s="4"/>
      <c r="L44" s="4"/>
    </row>
    <row r="45" spans="1:12" x14ac:dyDescent="0.2">
      <c r="A45" s="4"/>
      <c r="B45" s="4"/>
      <c r="C45" s="4"/>
      <c r="D45" s="4"/>
      <c r="E45" s="4"/>
      <c r="F45" s="4"/>
      <c r="G45" s="4"/>
      <c r="H45" s="4"/>
      <c r="I45" s="4"/>
      <c r="J45" s="4"/>
      <c r="K45" s="4"/>
      <c r="L45" s="4"/>
    </row>
    <row r="46" spans="1:12" x14ac:dyDescent="0.2">
      <c r="A46" s="4"/>
      <c r="B46" s="4"/>
      <c r="C46" s="4"/>
      <c r="D46" s="4"/>
      <c r="E46" s="4"/>
      <c r="F46" s="4"/>
      <c r="G46" s="4"/>
      <c r="H46" s="4"/>
      <c r="I46" s="4"/>
      <c r="J46" s="4"/>
      <c r="K46" s="4"/>
      <c r="L46" s="4"/>
    </row>
    <row r="47" spans="1:12" x14ac:dyDescent="0.2">
      <c r="A47" s="4"/>
      <c r="B47" s="4"/>
      <c r="C47" s="4"/>
      <c r="D47" s="4"/>
      <c r="E47" s="4"/>
      <c r="F47" s="4"/>
      <c r="G47" s="4"/>
      <c r="H47" s="4"/>
      <c r="I47" s="4"/>
      <c r="J47" s="4"/>
      <c r="K47" s="4"/>
      <c r="L47" s="4"/>
    </row>
    <row r="48" spans="1:12" x14ac:dyDescent="0.2">
      <c r="A48" s="4"/>
      <c r="B48" s="4"/>
      <c r="C48" s="4"/>
      <c r="D48" s="4"/>
      <c r="E48" s="4"/>
      <c r="F48" s="4"/>
      <c r="G48" s="4"/>
      <c r="H48" s="4"/>
      <c r="I48" s="4"/>
      <c r="J48" s="4"/>
      <c r="K48" s="4"/>
      <c r="L48" s="4"/>
    </row>
    <row r="49" spans="1:12" x14ac:dyDescent="0.2">
      <c r="A49" s="4"/>
      <c r="B49" s="4"/>
      <c r="C49" s="4"/>
      <c r="D49" s="4"/>
      <c r="E49" s="4"/>
      <c r="F49" s="4"/>
      <c r="G49" s="4"/>
      <c r="H49" s="4"/>
      <c r="I49" s="4"/>
      <c r="J49" s="4"/>
      <c r="K49" s="4"/>
      <c r="L49" s="4"/>
    </row>
    <row r="50" spans="1:12" x14ac:dyDescent="0.2">
      <c r="A50" s="4"/>
      <c r="B50" s="4"/>
      <c r="C50" s="4"/>
      <c r="D50" s="4"/>
      <c r="E50" s="4"/>
      <c r="F50" s="4"/>
      <c r="G50" s="4"/>
      <c r="H50" s="4"/>
      <c r="I50" s="4"/>
      <c r="J50" s="4"/>
      <c r="K50" s="4"/>
      <c r="L50" s="4"/>
    </row>
    <row r="51" spans="1:12" x14ac:dyDescent="0.2">
      <c r="A51" s="4"/>
      <c r="B51" s="4"/>
      <c r="C51" s="4"/>
      <c r="D51" s="4"/>
      <c r="E51" s="4"/>
      <c r="F51" s="4"/>
      <c r="G51" s="4"/>
      <c r="H51" s="4"/>
      <c r="I51" s="4"/>
      <c r="J51" s="4"/>
      <c r="K51" s="4"/>
      <c r="L51" s="4"/>
    </row>
    <row r="52" spans="1:12" x14ac:dyDescent="0.2">
      <c r="A52" s="4"/>
      <c r="B52" s="4"/>
      <c r="C52" s="4"/>
      <c r="D52" s="4"/>
      <c r="E52" s="4"/>
      <c r="F52" s="4"/>
      <c r="G52" s="4"/>
      <c r="H52" s="4"/>
      <c r="I52" s="4"/>
      <c r="J52" s="4"/>
      <c r="K52" s="4"/>
      <c r="L52" s="4"/>
    </row>
    <row r="53" spans="1:12" x14ac:dyDescent="0.2">
      <c r="A53" s="4"/>
      <c r="B53" s="4"/>
      <c r="C53" s="4"/>
      <c r="D53" s="4"/>
      <c r="E53" s="4"/>
      <c r="F53" s="4"/>
      <c r="G53" s="4"/>
      <c r="H53" s="4"/>
      <c r="I53" s="4"/>
      <c r="J53" s="4"/>
      <c r="K53" s="4"/>
      <c r="L53" s="4"/>
    </row>
    <row r="54" spans="1:12" x14ac:dyDescent="0.2">
      <c r="A54" s="4"/>
      <c r="B54" s="4"/>
      <c r="C54" s="4"/>
      <c r="D54" s="4"/>
      <c r="E54" s="4"/>
      <c r="F54" s="4"/>
      <c r="G54" s="4"/>
      <c r="H54" s="4"/>
      <c r="I54" s="4"/>
      <c r="J54" s="4"/>
      <c r="K54" s="4"/>
      <c r="L54" s="4"/>
    </row>
    <row r="55" spans="1:12" x14ac:dyDescent="0.2">
      <c r="A55" s="4"/>
      <c r="B55" s="4"/>
      <c r="C55" s="4"/>
      <c r="D55" s="4"/>
      <c r="E55" s="4"/>
      <c r="F55" s="4"/>
      <c r="G55" s="4"/>
      <c r="H55" s="4"/>
      <c r="I55" s="4"/>
      <c r="J55" s="4"/>
      <c r="K55" s="4"/>
      <c r="L55" s="4"/>
    </row>
    <row r="56" spans="1:12" x14ac:dyDescent="0.2">
      <c r="A56" s="4"/>
      <c r="B56" s="4"/>
      <c r="C56" s="4"/>
      <c r="D56" s="4"/>
      <c r="E56" s="4"/>
      <c r="F56" s="4"/>
      <c r="G56" s="4"/>
      <c r="H56" s="4"/>
      <c r="I56" s="4"/>
      <c r="J56" s="4"/>
      <c r="K56" s="4"/>
      <c r="L56" s="4"/>
    </row>
    <row r="57" spans="1:12" x14ac:dyDescent="0.2">
      <c r="A57" s="4"/>
      <c r="B57" s="4"/>
      <c r="C57" s="4"/>
      <c r="D57" s="4"/>
      <c r="E57" s="4"/>
      <c r="F57" s="4"/>
      <c r="G57" s="4"/>
      <c r="H57" s="4"/>
      <c r="I57" s="4"/>
      <c r="J57" s="4"/>
      <c r="K57" s="4"/>
      <c r="L57" s="4"/>
    </row>
    <row r="58" spans="1:12" x14ac:dyDescent="0.2">
      <c r="A58" s="4"/>
      <c r="B58" s="4"/>
      <c r="C58" s="4"/>
      <c r="D58" s="4"/>
      <c r="E58" s="4"/>
      <c r="F58" s="4"/>
      <c r="G58" s="4"/>
      <c r="H58" s="4"/>
      <c r="I58" s="4"/>
      <c r="J58" s="4"/>
      <c r="K58" s="4"/>
      <c r="L58" s="4"/>
    </row>
    <row r="59" spans="1:12" x14ac:dyDescent="0.2">
      <c r="A59" s="4"/>
      <c r="B59" s="4"/>
      <c r="C59" s="4"/>
      <c r="D59" s="4"/>
      <c r="E59" s="4"/>
      <c r="F59" s="4"/>
      <c r="G59" s="4"/>
      <c r="H59" s="4"/>
      <c r="I59" s="4"/>
      <c r="J59" s="4"/>
      <c r="K59" s="4"/>
      <c r="L59" s="4"/>
    </row>
    <row r="60" spans="1:12" x14ac:dyDescent="0.2">
      <c r="A60" s="4"/>
      <c r="B60" s="4"/>
      <c r="C60" s="4"/>
      <c r="D60" s="4"/>
      <c r="E60" s="4"/>
      <c r="F60" s="4"/>
      <c r="G60" s="4"/>
      <c r="H60" s="4"/>
      <c r="I60" s="4"/>
      <c r="J60" s="4"/>
      <c r="K60" s="4"/>
      <c r="L60" s="4"/>
    </row>
    <row r="61" spans="1:12" x14ac:dyDescent="0.2">
      <c r="A61" s="4"/>
      <c r="B61" s="4"/>
      <c r="C61" s="4"/>
      <c r="D61" s="4"/>
      <c r="E61" s="4"/>
      <c r="F61" s="4"/>
      <c r="G61" s="4"/>
      <c r="H61" s="4"/>
      <c r="I61" s="4"/>
      <c r="J61" s="4"/>
      <c r="K61" s="4"/>
      <c r="L61" s="4"/>
    </row>
    <row r="62" spans="1:12" x14ac:dyDescent="0.2">
      <c r="A62" s="4"/>
      <c r="B62" s="4"/>
      <c r="C62" s="4"/>
      <c r="D62" s="4"/>
      <c r="E62" s="4"/>
      <c r="F62" s="4"/>
      <c r="G62" s="4"/>
      <c r="H62" s="4"/>
      <c r="I62" s="4"/>
      <c r="J62" s="4"/>
      <c r="K62" s="4"/>
      <c r="L62" s="4"/>
    </row>
    <row r="63" spans="1:12" x14ac:dyDescent="0.2">
      <c r="A63" s="4"/>
      <c r="B63" s="4"/>
      <c r="C63" s="4"/>
      <c r="D63" s="4"/>
      <c r="E63" s="4"/>
      <c r="F63" s="4"/>
      <c r="G63" s="4"/>
      <c r="H63" s="4"/>
      <c r="I63" s="4"/>
      <c r="J63" s="4"/>
      <c r="K63" s="4"/>
      <c r="L63" s="4"/>
    </row>
    <row r="64" spans="1:12" x14ac:dyDescent="0.2">
      <c r="A64" s="4"/>
      <c r="B64" s="4"/>
      <c r="C64" s="4"/>
      <c r="D64" s="4"/>
      <c r="E64" s="4"/>
      <c r="F64" s="4"/>
      <c r="G64" s="4"/>
      <c r="H64" s="4"/>
      <c r="I64" s="4"/>
      <c r="J64" s="4"/>
      <c r="K64" s="4"/>
      <c r="L64" s="4"/>
    </row>
    <row r="65" spans="1:12" x14ac:dyDescent="0.2">
      <c r="A65" s="4"/>
      <c r="B65" s="4"/>
      <c r="C65" s="4"/>
      <c r="D65" s="4"/>
      <c r="E65" s="4"/>
      <c r="F65" s="4"/>
      <c r="G65" s="4"/>
      <c r="H65" s="4"/>
      <c r="I65" s="4"/>
      <c r="J65" s="4"/>
      <c r="K65" s="4"/>
      <c r="L65" s="4"/>
    </row>
    <row r="66" spans="1:12" x14ac:dyDescent="0.2">
      <c r="A66" s="4"/>
      <c r="B66" s="4"/>
      <c r="C66" s="4"/>
      <c r="D66" s="4"/>
      <c r="E66" s="4"/>
      <c r="F66" s="4"/>
      <c r="G66" s="4"/>
      <c r="H66" s="4"/>
      <c r="I66" s="4"/>
      <c r="J66" s="4"/>
      <c r="K66" s="4"/>
      <c r="L66" s="4"/>
    </row>
    <row r="67" spans="1:12" x14ac:dyDescent="0.2">
      <c r="A67" s="4"/>
      <c r="B67" s="4"/>
      <c r="C67" s="4"/>
      <c r="D67" s="4"/>
      <c r="E67" s="4"/>
      <c r="F67" s="4"/>
      <c r="G67" s="4"/>
      <c r="H67" s="4"/>
      <c r="I67" s="4"/>
      <c r="J67" s="4"/>
      <c r="K67" s="4"/>
      <c r="L67" s="4"/>
    </row>
    <row r="68" spans="1:12" x14ac:dyDescent="0.2">
      <c r="A68" s="4"/>
      <c r="B68" s="4"/>
      <c r="C68" s="4"/>
      <c r="D68" s="4"/>
      <c r="E68" s="4"/>
      <c r="F68" s="4"/>
      <c r="G68" s="4"/>
      <c r="H68" s="4"/>
      <c r="I68" s="4"/>
      <c r="J68" s="4"/>
      <c r="K68" s="4"/>
      <c r="L68" s="4"/>
    </row>
    <row r="69" spans="1:12" x14ac:dyDescent="0.2">
      <c r="A69" s="4"/>
      <c r="B69" s="4"/>
      <c r="C69" s="4"/>
      <c r="D69" s="4"/>
      <c r="E69" s="4"/>
      <c r="F69" s="4"/>
      <c r="G69" s="4"/>
      <c r="H69" s="4"/>
      <c r="I69" s="4"/>
      <c r="J69" s="4"/>
      <c r="K69" s="4"/>
      <c r="L69" s="4"/>
    </row>
    <row r="70" spans="1:12" x14ac:dyDescent="0.2">
      <c r="A70" s="4"/>
      <c r="B70" s="4"/>
      <c r="C70" s="4"/>
      <c r="D70" s="4"/>
      <c r="E70" s="4"/>
      <c r="F70" s="4"/>
      <c r="G70" s="4"/>
      <c r="H70" s="4"/>
      <c r="I70" s="4"/>
      <c r="J70" s="4"/>
      <c r="K70" s="4"/>
      <c r="L70" s="4"/>
    </row>
    <row r="71" spans="1:12" x14ac:dyDescent="0.2">
      <c r="A71" s="4"/>
      <c r="B71" s="4"/>
      <c r="C71" s="4"/>
      <c r="D71" s="4"/>
      <c r="E71" s="4"/>
      <c r="F71" s="4"/>
      <c r="G71" s="4"/>
      <c r="H71" s="4"/>
      <c r="I71" s="4"/>
      <c r="J71" s="4"/>
      <c r="K71" s="4"/>
      <c r="L71" s="4"/>
    </row>
    <row r="72" spans="1:12" x14ac:dyDescent="0.2">
      <c r="A72" s="4"/>
      <c r="B72" s="4"/>
      <c r="C72" s="4"/>
      <c r="D72" s="4"/>
      <c r="E72" s="4"/>
      <c r="F72" s="4"/>
      <c r="G72" s="4"/>
      <c r="H72" s="4"/>
      <c r="I72" s="4"/>
      <c r="J72" s="4"/>
      <c r="K72" s="4"/>
      <c r="L72" s="4"/>
    </row>
    <row r="73" spans="1:12" x14ac:dyDescent="0.2">
      <c r="A73" s="4"/>
      <c r="B73" s="4"/>
      <c r="C73" s="4"/>
      <c r="D73" s="4"/>
      <c r="E73" s="4"/>
      <c r="F73" s="4"/>
      <c r="G73" s="4"/>
      <c r="H73" s="4"/>
      <c r="I73" s="4"/>
      <c r="J73" s="4"/>
      <c r="K73" s="4"/>
      <c r="L73" s="4"/>
    </row>
    <row r="74" spans="1:12" x14ac:dyDescent="0.2">
      <c r="A74" s="4"/>
      <c r="B74" s="4"/>
      <c r="C74" s="4"/>
      <c r="D74" s="4"/>
      <c r="E74" s="4"/>
      <c r="F74" s="4"/>
      <c r="G74" s="4"/>
      <c r="H74" s="4"/>
      <c r="I74" s="4"/>
      <c r="J74" s="4"/>
      <c r="K74" s="4"/>
      <c r="L74" s="4"/>
    </row>
    <row r="75" spans="1:12" x14ac:dyDescent="0.2">
      <c r="A75" s="4"/>
      <c r="B75" s="4"/>
      <c r="C75" s="4"/>
      <c r="D75" s="4"/>
      <c r="E75" s="4"/>
      <c r="F75" s="4"/>
      <c r="G75" s="4"/>
      <c r="H75" s="4"/>
      <c r="I75" s="4"/>
      <c r="J75" s="4"/>
      <c r="K75" s="4"/>
      <c r="L75" s="4"/>
    </row>
    <row r="76" spans="1:12" x14ac:dyDescent="0.2">
      <c r="A76" s="4"/>
      <c r="B76" s="4"/>
      <c r="C76" s="4"/>
      <c r="D76" s="4"/>
      <c r="E76" s="4"/>
      <c r="F76" s="4"/>
      <c r="G76" s="4"/>
      <c r="H76" s="4"/>
      <c r="I76" s="4"/>
      <c r="J76" s="4"/>
      <c r="K76" s="4"/>
      <c r="L76" s="4"/>
    </row>
    <row r="77" spans="1:12" x14ac:dyDescent="0.2">
      <c r="A77" s="4"/>
      <c r="B77" s="4"/>
      <c r="C77" s="4"/>
      <c r="D77" s="4"/>
      <c r="E77" s="4"/>
      <c r="F77" s="4"/>
      <c r="G77" s="4"/>
      <c r="H77" s="4"/>
      <c r="I77" s="4"/>
      <c r="J77" s="4"/>
      <c r="K77" s="4"/>
      <c r="L77" s="4"/>
    </row>
    <row r="78" spans="1:12" x14ac:dyDescent="0.2">
      <c r="A78" s="4"/>
      <c r="B78" s="4"/>
      <c r="C78" s="4"/>
      <c r="D78" s="4"/>
      <c r="E78" s="4"/>
      <c r="F78" s="4"/>
      <c r="G78" s="4"/>
      <c r="H78" s="4"/>
      <c r="I78" s="4"/>
      <c r="J78" s="4"/>
      <c r="K78" s="4"/>
      <c r="L78" s="4"/>
    </row>
    <row r="79" spans="1:12" x14ac:dyDescent="0.2">
      <c r="A79" s="4"/>
      <c r="B79" s="4"/>
      <c r="C79" s="4"/>
      <c r="D79" s="4"/>
      <c r="E79" s="4"/>
      <c r="F79" s="4"/>
      <c r="G79" s="4"/>
      <c r="H79" s="4"/>
      <c r="I79" s="4"/>
      <c r="J79" s="4"/>
      <c r="K79" s="4"/>
      <c r="L79" s="4"/>
    </row>
    <row r="80" spans="1:12" x14ac:dyDescent="0.2">
      <c r="A80" s="4"/>
      <c r="B80" s="4"/>
      <c r="C80" s="4"/>
      <c r="D80" s="4"/>
      <c r="E80" s="4"/>
      <c r="F80" s="4"/>
      <c r="G80" s="4"/>
      <c r="H80" s="4"/>
      <c r="I80" s="4"/>
      <c r="J80" s="4"/>
      <c r="K80" s="4"/>
      <c r="L80" s="4"/>
    </row>
    <row r="81" spans="1:12" x14ac:dyDescent="0.2">
      <c r="A81" s="4"/>
      <c r="B81" s="4"/>
      <c r="C81" s="4"/>
      <c r="D81" s="4"/>
      <c r="E81" s="4"/>
      <c r="F81" s="4"/>
      <c r="G81" s="4"/>
      <c r="H81" s="4"/>
      <c r="I81" s="4"/>
      <c r="J81" s="4"/>
      <c r="K81" s="4"/>
      <c r="L81" s="4"/>
    </row>
    <row r="82" spans="1:12" x14ac:dyDescent="0.2">
      <c r="A82" s="4"/>
      <c r="B82" s="4"/>
      <c r="C82" s="4"/>
      <c r="D82" s="4"/>
      <c r="E82" s="4"/>
      <c r="F82" s="4"/>
      <c r="G82" s="4"/>
      <c r="H82" s="4"/>
      <c r="I82" s="4"/>
      <c r="J82" s="4"/>
      <c r="K82" s="4"/>
      <c r="L82" s="4"/>
    </row>
  </sheetData>
  <mergeCells count="8">
    <mergeCell ref="A35:J35"/>
    <mergeCell ref="A34:J34"/>
    <mergeCell ref="A1:J1"/>
    <mergeCell ref="A17:J17"/>
    <mergeCell ref="A19:J19"/>
    <mergeCell ref="B21:C21"/>
    <mergeCell ref="G25:H25"/>
    <mergeCell ref="A33:J33"/>
  </mergeCells>
  <pageMargins left="0.7" right="0.7" top="1" bottom="1" header="0.35" footer="0.35"/>
  <pageSetup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5D13-751D-4F85-B45E-69AA45EE2E3B}">
  <dimension ref="A2:I55"/>
  <sheetViews>
    <sheetView topLeftCell="A13" workbookViewId="0">
      <selection activeCell="F16" sqref="F16:G16"/>
    </sheetView>
  </sheetViews>
  <sheetFormatPr baseColWidth="10" defaultRowHeight="10" x14ac:dyDescent="0.2"/>
  <cols>
    <col min="9" max="9" width="18.6640625" customWidth="1"/>
  </cols>
  <sheetData>
    <row r="2" spans="1:9" ht="16" x14ac:dyDescent="0.3">
      <c r="A2" s="895" t="s">
        <v>781</v>
      </c>
      <c r="B2" s="895"/>
      <c r="C2" s="895"/>
      <c r="D2" s="895"/>
      <c r="E2" s="895"/>
      <c r="F2" s="895"/>
      <c r="G2" s="895"/>
      <c r="H2" s="895"/>
      <c r="I2" s="895"/>
    </row>
    <row r="3" spans="1:9" ht="16" x14ac:dyDescent="0.3">
      <c r="A3" s="895" t="s">
        <v>772</v>
      </c>
      <c r="B3" s="895"/>
      <c r="C3" s="895"/>
      <c r="D3" s="895"/>
      <c r="E3" s="895"/>
      <c r="F3" s="895"/>
      <c r="G3" s="895"/>
      <c r="H3" s="895"/>
      <c r="I3" s="895"/>
    </row>
    <row r="4" spans="1:9" ht="16" x14ac:dyDescent="0.3">
      <c r="A4" s="895" t="s">
        <v>782</v>
      </c>
      <c r="B4" s="895"/>
      <c r="C4" s="895"/>
      <c r="D4" s="895"/>
      <c r="E4" s="895"/>
      <c r="F4" s="895"/>
      <c r="G4" s="895"/>
      <c r="H4" s="895"/>
      <c r="I4" s="895"/>
    </row>
    <row r="7" spans="1:9" ht="12.5" x14ac:dyDescent="0.25">
      <c r="A7" s="1" t="s">
        <v>785</v>
      </c>
    </row>
    <row r="8" spans="1:9" ht="12.5" x14ac:dyDescent="0.25">
      <c r="A8" s="1" t="s">
        <v>786</v>
      </c>
    </row>
    <row r="9" spans="1:9" ht="12.5" x14ac:dyDescent="0.25">
      <c r="A9" s="1" t="s">
        <v>787</v>
      </c>
    </row>
    <row r="10" spans="1:9" ht="12.5" x14ac:dyDescent="0.25">
      <c r="A10" s="1" t="s">
        <v>783</v>
      </c>
    </row>
    <row r="11" spans="1:9" ht="12.5" x14ac:dyDescent="0.25">
      <c r="A11" s="1" t="s">
        <v>784</v>
      </c>
    </row>
    <row r="12" spans="1:9" ht="13" thickBot="1" x14ac:dyDescent="0.3">
      <c r="A12" s="1"/>
    </row>
    <row r="13" spans="1:9" ht="20" customHeight="1" thickBot="1" x14ac:dyDescent="0.25">
      <c r="A13" s="896" t="s">
        <v>773</v>
      </c>
      <c r="B13" s="897"/>
      <c r="C13" s="898"/>
      <c r="D13" s="896" t="s">
        <v>774</v>
      </c>
      <c r="E13" s="898"/>
      <c r="F13" s="902" t="s">
        <v>722</v>
      </c>
      <c r="G13" s="903"/>
      <c r="H13" s="903"/>
      <c r="I13" s="904"/>
    </row>
    <row r="14" spans="1:9" ht="20" customHeight="1" thickBot="1" x14ac:dyDescent="0.25">
      <c r="A14" s="899"/>
      <c r="B14" s="900"/>
      <c r="C14" s="901"/>
      <c r="D14" s="899"/>
      <c r="E14" s="901"/>
      <c r="F14" s="899" t="s">
        <v>775</v>
      </c>
      <c r="G14" s="901"/>
      <c r="H14" s="902" t="s">
        <v>776</v>
      </c>
      <c r="I14" s="904"/>
    </row>
    <row r="15" spans="1:9" ht="35" customHeight="1" thickBot="1" x14ac:dyDescent="0.25">
      <c r="A15" s="905" t="s">
        <v>777</v>
      </c>
      <c r="B15" s="906"/>
      <c r="C15" s="907"/>
      <c r="D15" s="908">
        <v>1440460</v>
      </c>
      <c r="E15" s="909"/>
      <c r="F15" s="910">
        <v>44445</v>
      </c>
      <c r="G15" s="911"/>
      <c r="H15" s="910">
        <v>44629</v>
      </c>
      <c r="I15" s="911"/>
    </row>
    <row r="16" spans="1:9" ht="35" customHeight="1" thickBot="1" x14ac:dyDescent="0.25">
      <c r="A16" s="905" t="s">
        <v>778</v>
      </c>
      <c r="B16" s="906"/>
      <c r="C16" s="906"/>
      <c r="D16" s="912">
        <v>2880920</v>
      </c>
      <c r="E16" s="906"/>
      <c r="F16" s="913">
        <v>44445</v>
      </c>
      <c r="G16" s="907"/>
      <c r="H16" s="913">
        <v>44629</v>
      </c>
      <c r="I16" s="907"/>
    </row>
    <row r="17" spans="1:1" ht="12.5" x14ac:dyDescent="0.25">
      <c r="A17" s="1"/>
    </row>
    <row r="18" spans="1:1" ht="12.5" x14ac:dyDescent="0.25">
      <c r="A18" s="1" t="s">
        <v>779</v>
      </c>
    </row>
    <row r="19" spans="1:1" ht="12.5" x14ac:dyDescent="0.25">
      <c r="A19" s="1" t="s">
        <v>780</v>
      </c>
    </row>
    <row r="20" spans="1:1" ht="12.5" x14ac:dyDescent="0.25">
      <c r="A20" s="1"/>
    </row>
    <row r="21" spans="1:1" ht="12.5" x14ac:dyDescent="0.25">
      <c r="A21" s="1"/>
    </row>
    <row r="22" spans="1:1" ht="12.5" x14ac:dyDescent="0.25">
      <c r="A22" s="1"/>
    </row>
    <row r="23" spans="1:1" ht="12.5" x14ac:dyDescent="0.25">
      <c r="A23" s="1"/>
    </row>
    <row r="24" spans="1:1" ht="12.5" x14ac:dyDescent="0.25">
      <c r="A24" s="477" t="s">
        <v>630</v>
      </c>
    </row>
    <row r="25" spans="1:1" ht="12.5" x14ac:dyDescent="0.25">
      <c r="A25" s="477" t="s">
        <v>467</v>
      </c>
    </row>
    <row r="26" spans="1:1" ht="12.5" x14ac:dyDescent="0.25">
      <c r="A26" s="1" t="s">
        <v>468</v>
      </c>
    </row>
    <row r="27" spans="1:1" ht="12.5" x14ac:dyDescent="0.25">
      <c r="A27" s="1"/>
    </row>
    <row r="28" spans="1:1" ht="12.5" x14ac:dyDescent="0.25">
      <c r="A28" s="1"/>
    </row>
    <row r="29" spans="1:1" ht="12.5" x14ac:dyDescent="0.25">
      <c r="A29" s="1"/>
    </row>
    <row r="30" spans="1:1" ht="12.5" x14ac:dyDescent="0.25">
      <c r="A30" s="1"/>
    </row>
    <row r="31" spans="1:1" ht="12.5" x14ac:dyDescent="0.25">
      <c r="A31" s="1"/>
    </row>
    <row r="32" spans="1:1" ht="12.5" x14ac:dyDescent="0.25">
      <c r="A32" s="1"/>
    </row>
    <row r="33" spans="1:1" ht="12.5" x14ac:dyDescent="0.25">
      <c r="A33" s="1"/>
    </row>
    <row r="34" spans="1:1" ht="12.5" x14ac:dyDescent="0.25">
      <c r="A34" s="1"/>
    </row>
    <row r="35" spans="1:1" ht="12.5" x14ac:dyDescent="0.25">
      <c r="A35" s="1"/>
    </row>
    <row r="36" spans="1:1" ht="12.5" x14ac:dyDescent="0.25">
      <c r="A36" s="1"/>
    </row>
    <row r="37" spans="1:1" ht="12.5" x14ac:dyDescent="0.25">
      <c r="A37" s="1"/>
    </row>
    <row r="38" spans="1:1" ht="12.5" x14ac:dyDescent="0.25">
      <c r="A38" s="1"/>
    </row>
    <row r="39" spans="1:1" ht="12.5" x14ac:dyDescent="0.25">
      <c r="A39" s="1"/>
    </row>
    <row r="40" spans="1:1" ht="12.5" x14ac:dyDescent="0.25">
      <c r="A40" s="1"/>
    </row>
    <row r="41" spans="1:1" ht="12.5" x14ac:dyDescent="0.25">
      <c r="A41" s="1"/>
    </row>
    <row r="42" spans="1:1" ht="12.5" x14ac:dyDescent="0.25">
      <c r="A42" s="1"/>
    </row>
    <row r="43" spans="1:1" ht="12.5" x14ac:dyDescent="0.25">
      <c r="A43" s="1"/>
    </row>
    <row r="44" spans="1:1" ht="12.5" x14ac:dyDescent="0.25">
      <c r="A44" s="1"/>
    </row>
    <row r="45" spans="1:1" ht="12.5" x14ac:dyDescent="0.25">
      <c r="A45" s="1"/>
    </row>
    <row r="46" spans="1:1" ht="12.5" x14ac:dyDescent="0.25">
      <c r="A46" s="1"/>
    </row>
    <row r="47" spans="1:1" ht="12.5" x14ac:dyDescent="0.25">
      <c r="A47" s="1"/>
    </row>
    <row r="48" spans="1:1" ht="12.5" x14ac:dyDescent="0.25">
      <c r="A48" s="1"/>
    </row>
    <row r="49" spans="1:1" ht="12.5" x14ac:dyDescent="0.25">
      <c r="A49" s="1"/>
    </row>
    <row r="50" spans="1:1" ht="12.5" x14ac:dyDescent="0.25">
      <c r="A50" s="1"/>
    </row>
    <row r="51" spans="1:1" ht="12.5" x14ac:dyDescent="0.25">
      <c r="A51" s="1"/>
    </row>
    <row r="52" spans="1:1" ht="12.5" x14ac:dyDescent="0.25">
      <c r="A52" s="1"/>
    </row>
    <row r="53" spans="1:1" ht="12.5" x14ac:dyDescent="0.25">
      <c r="A53" s="1"/>
    </row>
    <row r="54" spans="1:1" ht="12.5" x14ac:dyDescent="0.25">
      <c r="A54" s="1"/>
    </row>
    <row r="55" spans="1:1" ht="12.5" x14ac:dyDescent="0.25">
      <c r="A55" s="1"/>
    </row>
  </sheetData>
  <mergeCells count="16">
    <mergeCell ref="A15:C15"/>
    <mergeCell ref="D15:E15"/>
    <mergeCell ref="F15:G15"/>
    <mergeCell ref="H15:I15"/>
    <mergeCell ref="A16:C16"/>
    <mergeCell ref="D16:E16"/>
    <mergeCell ref="F16:G16"/>
    <mergeCell ref="H16:I16"/>
    <mergeCell ref="A2:I2"/>
    <mergeCell ref="A3:I3"/>
    <mergeCell ref="A4:I4"/>
    <mergeCell ref="A13:C14"/>
    <mergeCell ref="D13:E14"/>
    <mergeCell ref="F13:I13"/>
    <mergeCell ref="F14:G14"/>
    <mergeCell ref="H14:I14"/>
  </mergeCells>
  <pageMargins left="0.7" right="0.7" top="0.75" bottom="0.75" header="0.3" footer="0.3"/>
  <pageSetup orientation="portrait" horizontalDpi="1200" verticalDpi="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628"/>
  <sheetViews>
    <sheetView topLeftCell="A19" workbookViewId="0">
      <selection sqref="A1:XFD1048576"/>
    </sheetView>
  </sheetViews>
  <sheetFormatPr baseColWidth="10" defaultRowHeight="11.5" x14ac:dyDescent="0.25"/>
  <cols>
    <col min="1" max="1" width="6.109375" style="21" customWidth="1"/>
    <col min="2" max="2" width="6.33203125" style="21" customWidth="1"/>
    <col min="3" max="3" width="5" style="21" customWidth="1"/>
    <col min="4" max="4" width="5.6640625" style="21" customWidth="1"/>
    <col min="5" max="5" width="4.44140625" style="21" customWidth="1"/>
    <col min="6" max="6" width="7.5546875" style="21" customWidth="1"/>
    <col min="7" max="7" width="4.6640625" style="21" customWidth="1"/>
    <col min="8" max="8" width="5.109375" style="21" customWidth="1"/>
    <col min="9" max="9" width="5.6640625" style="21" customWidth="1"/>
    <col min="10" max="10" width="4.77734375" style="21" customWidth="1"/>
    <col min="11" max="11" width="5.44140625" style="21" customWidth="1"/>
    <col min="12" max="12" width="3.33203125" style="21" customWidth="1"/>
    <col min="13" max="13" width="2.109375" style="21" customWidth="1"/>
    <col min="14" max="14" width="8" style="21" customWidth="1"/>
    <col min="15" max="16" width="4.6640625" style="21" customWidth="1"/>
    <col min="17" max="17" width="9.6640625" style="21" customWidth="1"/>
    <col min="18" max="18" width="5.77734375" style="21" customWidth="1"/>
    <col min="19" max="19" width="4.109375" style="21" customWidth="1"/>
    <col min="20" max="20" width="4.6640625" style="21" customWidth="1"/>
    <col min="21" max="21" width="6.77734375" style="21" customWidth="1"/>
    <col min="22" max="255" width="12" style="21"/>
    <col min="256" max="256" width="6.109375" style="21" customWidth="1"/>
    <col min="257" max="257" width="5.77734375" style="21" customWidth="1"/>
    <col min="258" max="258" width="5" style="21" customWidth="1"/>
    <col min="259" max="259" width="5.6640625" style="21" customWidth="1"/>
    <col min="260" max="260" width="4.44140625" style="21" customWidth="1"/>
    <col min="261" max="261" width="5.109375" style="21" customWidth="1"/>
    <col min="262" max="262" width="4.6640625" style="21" customWidth="1"/>
    <col min="263" max="263" width="5.109375" style="21" customWidth="1"/>
    <col min="264" max="264" width="5.6640625" style="21" customWidth="1"/>
    <col min="265" max="265" width="4.77734375" style="21" customWidth="1"/>
    <col min="266" max="266" width="5.44140625" style="21" customWidth="1"/>
    <col min="267" max="267" width="3.77734375" style="21" customWidth="1"/>
    <col min="268" max="268" width="3" style="21" customWidth="1"/>
    <col min="269" max="269" width="8" style="21" customWidth="1"/>
    <col min="270" max="271" width="4.6640625" style="21" customWidth="1"/>
    <col min="272" max="272" width="9.6640625" style="21" customWidth="1"/>
    <col min="273" max="273" width="5" style="21" customWidth="1"/>
    <col min="274" max="274" width="4.109375" style="21" customWidth="1"/>
    <col min="275" max="275" width="4.6640625" style="21" customWidth="1"/>
    <col min="276" max="276" width="7" style="21" customWidth="1"/>
    <col min="277" max="277" width="6.33203125" style="21" customWidth="1"/>
    <col min="278" max="511" width="12" style="21"/>
    <col min="512" max="512" width="6.109375" style="21" customWidth="1"/>
    <col min="513" max="513" width="5.77734375" style="21" customWidth="1"/>
    <col min="514" max="514" width="5" style="21" customWidth="1"/>
    <col min="515" max="515" width="5.6640625" style="21" customWidth="1"/>
    <col min="516" max="516" width="4.44140625" style="21" customWidth="1"/>
    <col min="517" max="517" width="5.109375" style="21" customWidth="1"/>
    <col min="518" max="518" width="4.6640625" style="21" customWidth="1"/>
    <col min="519" max="519" width="5.109375" style="21" customWidth="1"/>
    <col min="520" max="520" width="5.6640625" style="21" customWidth="1"/>
    <col min="521" max="521" width="4.77734375" style="21" customWidth="1"/>
    <col min="522" max="522" width="5.44140625" style="21" customWidth="1"/>
    <col min="523" max="523" width="3.77734375" style="21" customWidth="1"/>
    <col min="524" max="524" width="3" style="21" customWidth="1"/>
    <col min="525" max="525" width="8" style="21" customWidth="1"/>
    <col min="526" max="527" width="4.6640625" style="21" customWidth="1"/>
    <col min="528" max="528" width="9.6640625" style="21" customWidth="1"/>
    <col min="529" max="529" width="5" style="21" customWidth="1"/>
    <col min="530" max="530" width="4.109375" style="21" customWidth="1"/>
    <col min="531" max="531" width="4.6640625" style="21" customWidth="1"/>
    <col min="532" max="532" width="7" style="21" customWidth="1"/>
    <col min="533" max="533" width="6.33203125" style="21" customWidth="1"/>
    <col min="534" max="767" width="12" style="21"/>
    <col min="768" max="768" width="6.109375" style="21" customWidth="1"/>
    <col min="769" max="769" width="5.77734375" style="21" customWidth="1"/>
    <col min="770" max="770" width="5" style="21" customWidth="1"/>
    <col min="771" max="771" width="5.6640625" style="21" customWidth="1"/>
    <col min="772" max="772" width="4.44140625" style="21" customWidth="1"/>
    <col min="773" max="773" width="5.109375" style="21" customWidth="1"/>
    <col min="774" max="774" width="4.6640625" style="21" customWidth="1"/>
    <col min="775" max="775" width="5.109375" style="21" customWidth="1"/>
    <col min="776" max="776" width="5.6640625" style="21" customWidth="1"/>
    <col min="777" max="777" width="4.77734375" style="21" customWidth="1"/>
    <col min="778" max="778" width="5.44140625" style="21" customWidth="1"/>
    <col min="779" max="779" width="3.77734375" style="21" customWidth="1"/>
    <col min="780" max="780" width="3" style="21" customWidth="1"/>
    <col min="781" max="781" width="8" style="21" customWidth="1"/>
    <col min="782" max="783" width="4.6640625" style="21" customWidth="1"/>
    <col min="784" max="784" width="9.6640625" style="21" customWidth="1"/>
    <col min="785" max="785" width="5" style="21" customWidth="1"/>
    <col min="786" max="786" width="4.109375" style="21" customWidth="1"/>
    <col min="787" max="787" width="4.6640625" style="21" customWidth="1"/>
    <col min="788" max="788" width="7" style="21" customWidth="1"/>
    <col min="789" max="789" width="6.33203125" style="21" customWidth="1"/>
    <col min="790" max="1023" width="12" style="21"/>
    <col min="1024" max="1024" width="6.109375" style="21" customWidth="1"/>
    <col min="1025" max="1025" width="5.77734375" style="21" customWidth="1"/>
    <col min="1026" max="1026" width="5" style="21" customWidth="1"/>
    <col min="1027" max="1027" width="5.6640625" style="21" customWidth="1"/>
    <col min="1028" max="1028" width="4.44140625" style="21" customWidth="1"/>
    <col min="1029" max="1029" width="5.109375" style="21" customWidth="1"/>
    <col min="1030" max="1030" width="4.6640625" style="21" customWidth="1"/>
    <col min="1031" max="1031" width="5.109375" style="21" customWidth="1"/>
    <col min="1032" max="1032" width="5.6640625" style="21" customWidth="1"/>
    <col min="1033" max="1033" width="4.77734375" style="21" customWidth="1"/>
    <col min="1034" max="1034" width="5.44140625" style="21" customWidth="1"/>
    <col min="1035" max="1035" width="3.77734375" style="21" customWidth="1"/>
    <col min="1036" max="1036" width="3" style="21" customWidth="1"/>
    <col min="1037" max="1037" width="8" style="21" customWidth="1"/>
    <col min="1038" max="1039" width="4.6640625" style="21" customWidth="1"/>
    <col min="1040" max="1040" width="9.6640625" style="21" customWidth="1"/>
    <col min="1041" max="1041" width="5" style="21" customWidth="1"/>
    <col min="1042" max="1042" width="4.109375" style="21" customWidth="1"/>
    <col min="1043" max="1043" width="4.6640625" style="21" customWidth="1"/>
    <col min="1044" max="1044" width="7" style="21" customWidth="1"/>
    <col min="1045" max="1045" width="6.33203125" style="21" customWidth="1"/>
    <col min="1046" max="1279" width="12" style="21"/>
    <col min="1280" max="1280" width="6.109375" style="21" customWidth="1"/>
    <col min="1281" max="1281" width="5.77734375" style="21" customWidth="1"/>
    <col min="1282" max="1282" width="5" style="21" customWidth="1"/>
    <col min="1283" max="1283" width="5.6640625" style="21" customWidth="1"/>
    <col min="1284" max="1284" width="4.44140625" style="21" customWidth="1"/>
    <col min="1285" max="1285" width="5.109375" style="21" customWidth="1"/>
    <col min="1286" max="1286" width="4.6640625" style="21" customWidth="1"/>
    <col min="1287" max="1287" width="5.109375" style="21" customWidth="1"/>
    <col min="1288" max="1288" width="5.6640625" style="21" customWidth="1"/>
    <col min="1289" max="1289" width="4.77734375" style="21" customWidth="1"/>
    <col min="1290" max="1290" width="5.44140625" style="21" customWidth="1"/>
    <col min="1291" max="1291" width="3.77734375" style="21" customWidth="1"/>
    <col min="1292" max="1292" width="3" style="21" customWidth="1"/>
    <col min="1293" max="1293" width="8" style="21" customWidth="1"/>
    <col min="1294" max="1295" width="4.6640625" style="21" customWidth="1"/>
    <col min="1296" max="1296" width="9.6640625" style="21" customWidth="1"/>
    <col min="1297" max="1297" width="5" style="21" customWidth="1"/>
    <col min="1298" max="1298" width="4.109375" style="21" customWidth="1"/>
    <col min="1299" max="1299" width="4.6640625" style="21" customWidth="1"/>
    <col min="1300" max="1300" width="7" style="21" customWidth="1"/>
    <col min="1301" max="1301" width="6.33203125" style="21" customWidth="1"/>
    <col min="1302" max="1535" width="12" style="21"/>
    <col min="1536" max="1536" width="6.109375" style="21" customWidth="1"/>
    <col min="1537" max="1537" width="5.77734375" style="21" customWidth="1"/>
    <col min="1538" max="1538" width="5" style="21" customWidth="1"/>
    <col min="1539" max="1539" width="5.6640625" style="21" customWidth="1"/>
    <col min="1540" max="1540" width="4.44140625" style="21" customWidth="1"/>
    <col min="1541" max="1541" width="5.109375" style="21" customWidth="1"/>
    <col min="1542" max="1542" width="4.6640625" style="21" customWidth="1"/>
    <col min="1543" max="1543" width="5.109375" style="21" customWidth="1"/>
    <col min="1544" max="1544" width="5.6640625" style="21" customWidth="1"/>
    <col min="1545" max="1545" width="4.77734375" style="21" customWidth="1"/>
    <col min="1546" max="1546" width="5.44140625" style="21" customWidth="1"/>
    <col min="1547" max="1547" width="3.77734375" style="21" customWidth="1"/>
    <col min="1548" max="1548" width="3" style="21" customWidth="1"/>
    <col min="1549" max="1549" width="8" style="21" customWidth="1"/>
    <col min="1550" max="1551" width="4.6640625" style="21" customWidth="1"/>
    <col min="1552" max="1552" width="9.6640625" style="21" customWidth="1"/>
    <col min="1553" max="1553" width="5" style="21" customWidth="1"/>
    <col min="1554" max="1554" width="4.109375" style="21" customWidth="1"/>
    <col min="1555" max="1555" width="4.6640625" style="21" customWidth="1"/>
    <col min="1556" max="1556" width="7" style="21" customWidth="1"/>
    <col min="1557" max="1557" width="6.33203125" style="21" customWidth="1"/>
    <col min="1558" max="1791" width="12" style="21"/>
    <col min="1792" max="1792" width="6.109375" style="21" customWidth="1"/>
    <col min="1793" max="1793" width="5.77734375" style="21" customWidth="1"/>
    <col min="1794" max="1794" width="5" style="21" customWidth="1"/>
    <col min="1795" max="1795" width="5.6640625" style="21" customWidth="1"/>
    <col min="1796" max="1796" width="4.44140625" style="21" customWidth="1"/>
    <col min="1797" max="1797" width="5.109375" style="21" customWidth="1"/>
    <col min="1798" max="1798" width="4.6640625" style="21" customWidth="1"/>
    <col min="1799" max="1799" width="5.109375" style="21" customWidth="1"/>
    <col min="1800" max="1800" width="5.6640625" style="21" customWidth="1"/>
    <col min="1801" max="1801" width="4.77734375" style="21" customWidth="1"/>
    <col min="1802" max="1802" width="5.44140625" style="21" customWidth="1"/>
    <col min="1803" max="1803" width="3.77734375" style="21" customWidth="1"/>
    <col min="1804" max="1804" width="3" style="21" customWidth="1"/>
    <col min="1805" max="1805" width="8" style="21" customWidth="1"/>
    <col min="1806" max="1807" width="4.6640625" style="21" customWidth="1"/>
    <col min="1808" max="1808" width="9.6640625" style="21" customWidth="1"/>
    <col min="1809" max="1809" width="5" style="21" customWidth="1"/>
    <col min="1810" max="1810" width="4.109375" style="21" customWidth="1"/>
    <col min="1811" max="1811" width="4.6640625" style="21" customWidth="1"/>
    <col min="1812" max="1812" width="7" style="21" customWidth="1"/>
    <col min="1813" max="1813" width="6.33203125" style="21" customWidth="1"/>
    <col min="1814" max="2047" width="12" style="21"/>
    <col min="2048" max="2048" width="6.109375" style="21" customWidth="1"/>
    <col min="2049" max="2049" width="5.77734375" style="21" customWidth="1"/>
    <col min="2050" max="2050" width="5" style="21" customWidth="1"/>
    <col min="2051" max="2051" width="5.6640625" style="21" customWidth="1"/>
    <col min="2052" max="2052" width="4.44140625" style="21" customWidth="1"/>
    <col min="2053" max="2053" width="5.109375" style="21" customWidth="1"/>
    <col min="2054" max="2054" width="4.6640625" style="21" customWidth="1"/>
    <col min="2055" max="2055" width="5.109375" style="21" customWidth="1"/>
    <col min="2056" max="2056" width="5.6640625" style="21" customWidth="1"/>
    <col min="2057" max="2057" width="4.77734375" style="21" customWidth="1"/>
    <col min="2058" max="2058" width="5.44140625" style="21" customWidth="1"/>
    <col min="2059" max="2059" width="3.77734375" style="21" customWidth="1"/>
    <col min="2060" max="2060" width="3" style="21" customWidth="1"/>
    <col min="2061" max="2061" width="8" style="21" customWidth="1"/>
    <col min="2062" max="2063" width="4.6640625" style="21" customWidth="1"/>
    <col min="2064" max="2064" width="9.6640625" style="21" customWidth="1"/>
    <col min="2065" max="2065" width="5" style="21" customWidth="1"/>
    <col min="2066" max="2066" width="4.109375" style="21" customWidth="1"/>
    <col min="2067" max="2067" width="4.6640625" style="21" customWidth="1"/>
    <col min="2068" max="2068" width="7" style="21" customWidth="1"/>
    <col min="2069" max="2069" width="6.33203125" style="21" customWidth="1"/>
    <col min="2070" max="2303" width="12" style="21"/>
    <col min="2304" max="2304" width="6.109375" style="21" customWidth="1"/>
    <col min="2305" max="2305" width="5.77734375" style="21" customWidth="1"/>
    <col min="2306" max="2306" width="5" style="21" customWidth="1"/>
    <col min="2307" max="2307" width="5.6640625" style="21" customWidth="1"/>
    <col min="2308" max="2308" width="4.44140625" style="21" customWidth="1"/>
    <col min="2309" max="2309" width="5.109375" style="21" customWidth="1"/>
    <col min="2310" max="2310" width="4.6640625" style="21" customWidth="1"/>
    <col min="2311" max="2311" width="5.109375" style="21" customWidth="1"/>
    <col min="2312" max="2312" width="5.6640625" style="21" customWidth="1"/>
    <col min="2313" max="2313" width="4.77734375" style="21" customWidth="1"/>
    <col min="2314" max="2314" width="5.44140625" style="21" customWidth="1"/>
    <col min="2315" max="2315" width="3.77734375" style="21" customWidth="1"/>
    <col min="2316" max="2316" width="3" style="21" customWidth="1"/>
    <col min="2317" max="2317" width="8" style="21" customWidth="1"/>
    <col min="2318" max="2319" width="4.6640625" style="21" customWidth="1"/>
    <col min="2320" max="2320" width="9.6640625" style="21" customWidth="1"/>
    <col min="2321" max="2321" width="5" style="21" customWidth="1"/>
    <col min="2322" max="2322" width="4.109375" style="21" customWidth="1"/>
    <col min="2323" max="2323" width="4.6640625" style="21" customWidth="1"/>
    <col min="2324" max="2324" width="7" style="21" customWidth="1"/>
    <col min="2325" max="2325" width="6.33203125" style="21" customWidth="1"/>
    <col min="2326" max="2559" width="12" style="21"/>
    <col min="2560" max="2560" width="6.109375" style="21" customWidth="1"/>
    <col min="2561" max="2561" width="5.77734375" style="21" customWidth="1"/>
    <col min="2562" max="2562" width="5" style="21" customWidth="1"/>
    <col min="2563" max="2563" width="5.6640625" style="21" customWidth="1"/>
    <col min="2564" max="2564" width="4.44140625" style="21" customWidth="1"/>
    <col min="2565" max="2565" width="5.109375" style="21" customWidth="1"/>
    <col min="2566" max="2566" width="4.6640625" style="21" customWidth="1"/>
    <col min="2567" max="2567" width="5.109375" style="21" customWidth="1"/>
    <col min="2568" max="2568" width="5.6640625" style="21" customWidth="1"/>
    <col min="2569" max="2569" width="4.77734375" style="21" customWidth="1"/>
    <col min="2570" max="2570" width="5.44140625" style="21" customWidth="1"/>
    <col min="2571" max="2571" width="3.77734375" style="21" customWidth="1"/>
    <col min="2572" max="2572" width="3" style="21" customWidth="1"/>
    <col min="2573" max="2573" width="8" style="21" customWidth="1"/>
    <col min="2574" max="2575" width="4.6640625" style="21" customWidth="1"/>
    <col min="2576" max="2576" width="9.6640625" style="21" customWidth="1"/>
    <col min="2577" max="2577" width="5" style="21" customWidth="1"/>
    <col min="2578" max="2578" width="4.109375" style="21" customWidth="1"/>
    <col min="2579" max="2579" width="4.6640625" style="21" customWidth="1"/>
    <col min="2580" max="2580" width="7" style="21" customWidth="1"/>
    <col min="2581" max="2581" width="6.33203125" style="21" customWidth="1"/>
    <col min="2582" max="2815" width="12" style="21"/>
    <col min="2816" max="2816" width="6.109375" style="21" customWidth="1"/>
    <col min="2817" max="2817" width="5.77734375" style="21" customWidth="1"/>
    <col min="2818" max="2818" width="5" style="21" customWidth="1"/>
    <col min="2819" max="2819" width="5.6640625" style="21" customWidth="1"/>
    <col min="2820" max="2820" width="4.44140625" style="21" customWidth="1"/>
    <col min="2821" max="2821" width="5.109375" style="21" customWidth="1"/>
    <col min="2822" max="2822" width="4.6640625" style="21" customWidth="1"/>
    <col min="2823" max="2823" width="5.109375" style="21" customWidth="1"/>
    <col min="2824" max="2824" width="5.6640625" style="21" customWidth="1"/>
    <col min="2825" max="2825" width="4.77734375" style="21" customWidth="1"/>
    <col min="2826" max="2826" width="5.44140625" style="21" customWidth="1"/>
    <col min="2827" max="2827" width="3.77734375" style="21" customWidth="1"/>
    <col min="2828" max="2828" width="3" style="21" customWidth="1"/>
    <col min="2829" max="2829" width="8" style="21" customWidth="1"/>
    <col min="2830" max="2831" width="4.6640625" style="21" customWidth="1"/>
    <col min="2832" max="2832" width="9.6640625" style="21" customWidth="1"/>
    <col min="2833" max="2833" width="5" style="21" customWidth="1"/>
    <col min="2834" max="2834" width="4.109375" style="21" customWidth="1"/>
    <col min="2835" max="2835" width="4.6640625" style="21" customWidth="1"/>
    <col min="2836" max="2836" width="7" style="21" customWidth="1"/>
    <col min="2837" max="2837" width="6.33203125" style="21" customWidth="1"/>
    <col min="2838" max="3071" width="12" style="21"/>
    <col min="3072" max="3072" width="6.109375" style="21" customWidth="1"/>
    <col min="3073" max="3073" width="5.77734375" style="21" customWidth="1"/>
    <col min="3074" max="3074" width="5" style="21" customWidth="1"/>
    <col min="3075" max="3075" width="5.6640625" style="21" customWidth="1"/>
    <col min="3076" max="3076" width="4.44140625" style="21" customWidth="1"/>
    <col min="3077" max="3077" width="5.109375" style="21" customWidth="1"/>
    <col min="3078" max="3078" width="4.6640625" style="21" customWidth="1"/>
    <col min="3079" max="3079" width="5.109375" style="21" customWidth="1"/>
    <col min="3080" max="3080" width="5.6640625" style="21" customWidth="1"/>
    <col min="3081" max="3081" width="4.77734375" style="21" customWidth="1"/>
    <col min="3082" max="3082" width="5.44140625" style="21" customWidth="1"/>
    <col min="3083" max="3083" width="3.77734375" style="21" customWidth="1"/>
    <col min="3084" max="3084" width="3" style="21" customWidth="1"/>
    <col min="3085" max="3085" width="8" style="21" customWidth="1"/>
    <col min="3086" max="3087" width="4.6640625" style="21" customWidth="1"/>
    <col min="3088" max="3088" width="9.6640625" style="21" customWidth="1"/>
    <col min="3089" max="3089" width="5" style="21" customWidth="1"/>
    <col min="3090" max="3090" width="4.109375" style="21" customWidth="1"/>
    <col min="3091" max="3091" width="4.6640625" style="21" customWidth="1"/>
    <col min="3092" max="3092" width="7" style="21" customWidth="1"/>
    <col min="3093" max="3093" width="6.33203125" style="21" customWidth="1"/>
    <col min="3094" max="3327" width="12" style="21"/>
    <col min="3328" max="3328" width="6.109375" style="21" customWidth="1"/>
    <col min="3329" max="3329" width="5.77734375" style="21" customWidth="1"/>
    <col min="3330" max="3330" width="5" style="21" customWidth="1"/>
    <col min="3331" max="3331" width="5.6640625" style="21" customWidth="1"/>
    <col min="3332" max="3332" width="4.44140625" style="21" customWidth="1"/>
    <col min="3333" max="3333" width="5.109375" style="21" customWidth="1"/>
    <col min="3334" max="3334" width="4.6640625" style="21" customWidth="1"/>
    <col min="3335" max="3335" width="5.109375" style="21" customWidth="1"/>
    <col min="3336" max="3336" width="5.6640625" style="21" customWidth="1"/>
    <col min="3337" max="3337" width="4.77734375" style="21" customWidth="1"/>
    <col min="3338" max="3338" width="5.44140625" style="21" customWidth="1"/>
    <col min="3339" max="3339" width="3.77734375" style="21" customWidth="1"/>
    <col min="3340" max="3340" width="3" style="21" customWidth="1"/>
    <col min="3341" max="3341" width="8" style="21" customWidth="1"/>
    <col min="3342" max="3343" width="4.6640625" style="21" customWidth="1"/>
    <col min="3344" max="3344" width="9.6640625" style="21" customWidth="1"/>
    <col min="3345" max="3345" width="5" style="21" customWidth="1"/>
    <col min="3346" max="3346" width="4.109375" style="21" customWidth="1"/>
    <col min="3347" max="3347" width="4.6640625" style="21" customWidth="1"/>
    <col min="3348" max="3348" width="7" style="21" customWidth="1"/>
    <col min="3349" max="3349" width="6.33203125" style="21" customWidth="1"/>
    <col min="3350" max="3583" width="12" style="21"/>
    <col min="3584" max="3584" width="6.109375" style="21" customWidth="1"/>
    <col min="3585" max="3585" width="5.77734375" style="21" customWidth="1"/>
    <col min="3586" max="3586" width="5" style="21" customWidth="1"/>
    <col min="3587" max="3587" width="5.6640625" style="21" customWidth="1"/>
    <col min="3588" max="3588" width="4.44140625" style="21" customWidth="1"/>
    <col min="3589" max="3589" width="5.109375" style="21" customWidth="1"/>
    <col min="3590" max="3590" width="4.6640625" style="21" customWidth="1"/>
    <col min="3591" max="3591" width="5.109375" style="21" customWidth="1"/>
    <col min="3592" max="3592" width="5.6640625" style="21" customWidth="1"/>
    <col min="3593" max="3593" width="4.77734375" style="21" customWidth="1"/>
    <col min="3594" max="3594" width="5.44140625" style="21" customWidth="1"/>
    <col min="3595" max="3595" width="3.77734375" style="21" customWidth="1"/>
    <col min="3596" max="3596" width="3" style="21" customWidth="1"/>
    <col min="3597" max="3597" width="8" style="21" customWidth="1"/>
    <col min="3598" max="3599" width="4.6640625" style="21" customWidth="1"/>
    <col min="3600" max="3600" width="9.6640625" style="21" customWidth="1"/>
    <col min="3601" max="3601" width="5" style="21" customWidth="1"/>
    <col min="3602" max="3602" width="4.109375" style="21" customWidth="1"/>
    <col min="3603" max="3603" width="4.6640625" style="21" customWidth="1"/>
    <col min="3604" max="3604" width="7" style="21" customWidth="1"/>
    <col min="3605" max="3605" width="6.33203125" style="21" customWidth="1"/>
    <col min="3606" max="3839" width="12" style="21"/>
    <col min="3840" max="3840" width="6.109375" style="21" customWidth="1"/>
    <col min="3841" max="3841" width="5.77734375" style="21" customWidth="1"/>
    <col min="3842" max="3842" width="5" style="21" customWidth="1"/>
    <col min="3843" max="3843" width="5.6640625" style="21" customWidth="1"/>
    <col min="3844" max="3844" width="4.44140625" style="21" customWidth="1"/>
    <col min="3845" max="3845" width="5.109375" style="21" customWidth="1"/>
    <col min="3846" max="3846" width="4.6640625" style="21" customWidth="1"/>
    <col min="3847" max="3847" width="5.109375" style="21" customWidth="1"/>
    <col min="3848" max="3848" width="5.6640625" style="21" customWidth="1"/>
    <col min="3849" max="3849" width="4.77734375" style="21" customWidth="1"/>
    <col min="3850" max="3850" width="5.44140625" style="21" customWidth="1"/>
    <col min="3851" max="3851" width="3.77734375" style="21" customWidth="1"/>
    <col min="3852" max="3852" width="3" style="21" customWidth="1"/>
    <col min="3853" max="3853" width="8" style="21" customWidth="1"/>
    <col min="3854" max="3855" width="4.6640625" style="21" customWidth="1"/>
    <col min="3856" max="3856" width="9.6640625" style="21" customWidth="1"/>
    <col min="3857" max="3857" width="5" style="21" customWidth="1"/>
    <col min="3858" max="3858" width="4.109375" style="21" customWidth="1"/>
    <col min="3859" max="3859" width="4.6640625" style="21" customWidth="1"/>
    <col min="3860" max="3860" width="7" style="21" customWidth="1"/>
    <col min="3861" max="3861" width="6.33203125" style="21" customWidth="1"/>
    <col min="3862" max="4095" width="12" style="21"/>
    <col min="4096" max="4096" width="6.109375" style="21" customWidth="1"/>
    <col min="4097" max="4097" width="5.77734375" style="21" customWidth="1"/>
    <col min="4098" max="4098" width="5" style="21" customWidth="1"/>
    <col min="4099" max="4099" width="5.6640625" style="21" customWidth="1"/>
    <col min="4100" max="4100" width="4.44140625" style="21" customWidth="1"/>
    <col min="4101" max="4101" width="5.109375" style="21" customWidth="1"/>
    <col min="4102" max="4102" width="4.6640625" style="21" customWidth="1"/>
    <col min="4103" max="4103" width="5.109375" style="21" customWidth="1"/>
    <col min="4104" max="4104" width="5.6640625" style="21" customWidth="1"/>
    <col min="4105" max="4105" width="4.77734375" style="21" customWidth="1"/>
    <col min="4106" max="4106" width="5.44140625" style="21" customWidth="1"/>
    <col min="4107" max="4107" width="3.77734375" style="21" customWidth="1"/>
    <col min="4108" max="4108" width="3" style="21" customWidth="1"/>
    <col min="4109" max="4109" width="8" style="21" customWidth="1"/>
    <col min="4110" max="4111" width="4.6640625" style="21" customWidth="1"/>
    <col min="4112" max="4112" width="9.6640625" style="21" customWidth="1"/>
    <col min="4113" max="4113" width="5" style="21" customWidth="1"/>
    <col min="4114" max="4114" width="4.109375" style="21" customWidth="1"/>
    <col min="4115" max="4115" width="4.6640625" style="21" customWidth="1"/>
    <col min="4116" max="4116" width="7" style="21" customWidth="1"/>
    <col min="4117" max="4117" width="6.33203125" style="21" customWidth="1"/>
    <col min="4118" max="4351" width="12" style="21"/>
    <col min="4352" max="4352" width="6.109375" style="21" customWidth="1"/>
    <col min="4353" max="4353" width="5.77734375" style="21" customWidth="1"/>
    <col min="4354" max="4354" width="5" style="21" customWidth="1"/>
    <col min="4355" max="4355" width="5.6640625" style="21" customWidth="1"/>
    <col min="4356" max="4356" width="4.44140625" style="21" customWidth="1"/>
    <col min="4357" max="4357" width="5.109375" style="21" customWidth="1"/>
    <col min="4358" max="4358" width="4.6640625" style="21" customWidth="1"/>
    <col min="4359" max="4359" width="5.109375" style="21" customWidth="1"/>
    <col min="4360" max="4360" width="5.6640625" style="21" customWidth="1"/>
    <col min="4361" max="4361" width="4.77734375" style="21" customWidth="1"/>
    <col min="4362" max="4362" width="5.44140625" style="21" customWidth="1"/>
    <col min="4363" max="4363" width="3.77734375" style="21" customWidth="1"/>
    <col min="4364" max="4364" width="3" style="21" customWidth="1"/>
    <col min="4365" max="4365" width="8" style="21" customWidth="1"/>
    <col min="4366" max="4367" width="4.6640625" style="21" customWidth="1"/>
    <col min="4368" max="4368" width="9.6640625" style="21" customWidth="1"/>
    <col min="4369" max="4369" width="5" style="21" customWidth="1"/>
    <col min="4370" max="4370" width="4.109375" style="21" customWidth="1"/>
    <col min="4371" max="4371" width="4.6640625" style="21" customWidth="1"/>
    <col min="4372" max="4372" width="7" style="21" customWidth="1"/>
    <col min="4373" max="4373" width="6.33203125" style="21" customWidth="1"/>
    <col min="4374" max="4607" width="12" style="21"/>
    <col min="4608" max="4608" width="6.109375" style="21" customWidth="1"/>
    <col min="4609" max="4609" width="5.77734375" style="21" customWidth="1"/>
    <col min="4610" max="4610" width="5" style="21" customWidth="1"/>
    <col min="4611" max="4611" width="5.6640625" style="21" customWidth="1"/>
    <col min="4612" max="4612" width="4.44140625" style="21" customWidth="1"/>
    <col min="4613" max="4613" width="5.109375" style="21" customWidth="1"/>
    <col min="4614" max="4614" width="4.6640625" style="21" customWidth="1"/>
    <col min="4615" max="4615" width="5.109375" style="21" customWidth="1"/>
    <col min="4616" max="4616" width="5.6640625" style="21" customWidth="1"/>
    <col min="4617" max="4617" width="4.77734375" style="21" customWidth="1"/>
    <col min="4618" max="4618" width="5.44140625" style="21" customWidth="1"/>
    <col min="4619" max="4619" width="3.77734375" style="21" customWidth="1"/>
    <col min="4620" max="4620" width="3" style="21" customWidth="1"/>
    <col min="4621" max="4621" width="8" style="21" customWidth="1"/>
    <col min="4622" max="4623" width="4.6640625" style="21" customWidth="1"/>
    <col min="4624" max="4624" width="9.6640625" style="21" customWidth="1"/>
    <col min="4625" max="4625" width="5" style="21" customWidth="1"/>
    <col min="4626" max="4626" width="4.109375" style="21" customWidth="1"/>
    <col min="4627" max="4627" width="4.6640625" style="21" customWidth="1"/>
    <col min="4628" max="4628" width="7" style="21" customWidth="1"/>
    <col min="4629" max="4629" width="6.33203125" style="21" customWidth="1"/>
    <col min="4630" max="4863" width="12" style="21"/>
    <col min="4864" max="4864" width="6.109375" style="21" customWidth="1"/>
    <col min="4865" max="4865" width="5.77734375" style="21" customWidth="1"/>
    <col min="4866" max="4866" width="5" style="21" customWidth="1"/>
    <col min="4867" max="4867" width="5.6640625" style="21" customWidth="1"/>
    <col min="4868" max="4868" width="4.44140625" style="21" customWidth="1"/>
    <col min="4869" max="4869" width="5.109375" style="21" customWidth="1"/>
    <col min="4870" max="4870" width="4.6640625" style="21" customWidth="1"/>
    <col min="4871" max="4871" width="5.109375" style="21" customWidth="1"/>
    <col min="4872" max="4872" width="5.6640625" style="21" customWidth="1"/>
    <col min="4873" max="4873" width="4.77734375" style="21" customWidth="1"/>
    <col min="4874" max="4874" width="5.44140625" style="21" customWidth="1"/>
    <col min="4875" max="4875" width="3.77734375" style="21" customWidth="1"/>
    <col min="4876" max="4876" width="3" style="21" customWidth="1"/>
    <col min="4877" max="4877" width="8" style="21" customWidth="1"/>
    <col min="4878" max="4879" width="4.6640625" style="21" customWidth="1"/>
    <col min="4880" max="4880" width="9.6640625" style="21" customWidth="1"/>
    <col min="4881" max="4881" width="5" style="21" customWidth="1"/>
    <col min="4882" max="4882" width="4.109375" style="21" customWidth="1"/>
    <col min="4883" max="4883" width="4.6640625" style="21" customWidth="1"/>
    <col min="4884" max="4884" width="7" style="21" customWidth="1"/>
    <col min="4885" max="4885" width="6.33203125" style="21" customWidth="1"/>
    <col min="4886" max="5119" width="12" style="21"/>
    <col min="5120" max="5120" width="6.109375" style="21" customWidth="1"/>
    <col min="5121" max="5121" width="5.77734375" style="21" customWidth="1"/>
    <col min="5122" max="5122" width="5" style="21" customWidth="1"/>
    <col min="5123" max="5123" width="5.6640625" style="21" customWidth="1"/>
    <col min="5124" max="5124" width="4.44140625" style="21" customWidth="1"/>
    <col min="5125" max="5125" width="5.109375" style="21" customWidth="1"/>
    <col min="5126" max="5126" width="4.6640625" style="21" customWidth="1"/>
    <col min="5127" max="5127" width="5.109375" style="21" customWidth="1"/>
    <col min="5128" max="5128" width="5.6640625" style="21" customWidth="1"/>
    <col min="5129" max="5129" width="4.77734375" style="21" customWidth="1"/>
    <col min="5130" max="5130" width="5.44140625" style="21" customWidth="1"/>
    <col min="5131" max="5131" width="3.77734375" style="21" customWidth="1"/>
    <col min="5132" max="5132" width="3" style="21" customWidth="1"/>
    <col min="5133" max="5133" width="8" style="21" customWidth="1"/>
    <col min="5134" max="5135" width="4.6640625" style="21" customWidth="1"/>
    <col min="5136" max="5136" width="9.6640625" style="21" customWidth="1"/>
    <col min="5137" max="5137" width="5" style="21" customWidth="1"/>
    <col min="5138" max="5138" width="4.109375" style="21" customWidth="1"/>
    <col min="5139" max="5139" width="4.6640625" style="21" customWidth="1"/>
    <col min="5140" max="5140" width="7" style="21" customWidth="1"/>
    <col min="5141" max="5141" width="6.33203125" style="21" customWidth="1"/>
    <col min="5142" max="5375" width="12" style="21"/>
    <col min="5376" max="5376" width="6.109375" style="21" customWidth="1"/>
    <col min="5377" max="5377" width="5.77734375" style="21" customWidth="1"/>
    <col min="5378" max="5378" width="5" style="21" customWidth="1"/>
    <col min="5379" max="5379" width="5.6640625" style="21" customWidth="1"/>
    <col min="5380" max="5380" width="4.44140625" style="21" customWidth="1"/>
    <col min="5381" max="5381" width="5.109375" style="21" customWidth="1"/>
    <col min="5382" max="5382" width="4.6640625" style="21" customWidth="1"/>
    <col min="5383" max="5383" width="5.109375" style="21" customWidth="1"/>
    <col min="5384" max="5384" width="5.6640625" style="21" customWidth="1"/>
    <col min="5385" max="5385" width="4.77734375" style="21" customWidth="1"/>
    <col min="5386" max="5386" width="5.44140625" style="21" customWidth="1"/>
    <col min="5387" max="5387" width="3.77734375" style="21" customWidth="1"/>
    <col min="5388" max="5388" width="3" style="21" customWidth="1"/>
    <col min="5389" max="5389" width="8" style="21" customWidth="1"/>
    <col min="5390" max="5391" width="4.6640625" style="21" customWidth="1"/>
    <col min="5392" max="5392" width="9.6640625" style="21" customWidth="1"/>
    <col min="5393" max="5393" width="5" style="21" customWidth="1"/>
    <col min="5394" max="5394" width="4.109375" style="21" customWidth="1"/>
    <col min="5395" max="5395" width="4.6640625" style="21" customWidth="1"/>
    <col min="5396" max="5396" width="7" style="21" customWidth="1"/>
    <col min="5397" max="5397" width="6.33203125" style="21" customWidth="1"/>
    <col min="5398" max="5631" width="12" style="21"/>
    <col min="5632" max="5632" width="6.109375" style="21" customWidth="1"/>
    <col min="5633" max="5633" width="5.77734375" style="21" customWidth="1"/>
    <col min="5634" max="5634" width="5" style="21" customWidth="1"/>
    <col min="5635" max="5635" width="5.6640625" style="21" customWidth="1"/>
    <col min="5636" max="5636" width="4.44140625" style="21" customWidth="1"/>
    <col min="5637" max="5637" width="5.109375" style="21" customWidth="1"/>
    <col min="5638" max="5638" width="4.6640625" style="21" customWidth="1"/>
    <col min="5639" max="5639" width="5.109375" style="21" customWidth="1"/>
    <col min="5640" max="5640" width="5.6640625" style="21" customWidth="1"/>
    <col min="5641" max="5641" width="4.77734375" style="21" customWidth="1"/>
    <col min="5642" max="5642" width="5.44140625" style="21" customWidth="1"/>
    <col min="5643" max="5643" width="3.77734375" style="21" customWidth="1"/>
    <col min="5644" max="5644" width="3" style="21" customWidth="1"/>
    <col min="5645" max="5645" width="8" style="21" customWidth="1"/>
    <col min="5646" max="5647" width="4.6640625" style="21" customWidth="1"/>
    <col min="5648" max="5648" width="9.6640625" style="21" customWidth="1"/>
    <col min="5649" max="5649" width="5" style="21" customWidth="1"/>
    <col min="5650" max="5650" width="4.109375" style="21" customWidth="1"/>
    <col min="5651" max="5651" width="4.6640625" style="21" customWidth="1"/>
    <col min="5652" max="5652" width="7" style="21" customWidth="1"/>
    <col min="5653" max="5653" width="6.33203125" style="21" customWidth="1"/>
    <col min="5654" max="5887" width="12" style="21"/>
    <col min="5888" max="5888" width="6.109375" style="21" customWidth="1"/>
    <col min="5889" max="5889" width="5.77734375" style="21" customWidth="1"/>
    <col min="5890" max="5890" width="5" style="21" customWidth="1"/>
    <col min="5891" max="5891" width="5.6640625" style="21" customWidth="1"/>
    <col min="5892" max="5892" width="4.44140625" style="21" customWidth="1"/>
    <col min="5893" max="5893" width="5.109375" style="21" customWidth="1"/>
    <col min="5894" max="5894" width="4.6640625" style="21" customWidth="1"/>
    <col min="5895" max="5895" width="5.109375" style="21" customWidth="1"/>
    <col min="5896" max="5896" width="5.6640625" style="21" customWidth="1"/>
    <col min="5897" max="5897" width="4.77734375" style="21" customWidth="1"/>
    <col min="5898" max="5898" width="5.44140625" style="21" customWidth="1"/>
    <col min="5899" max="5899" width="3.77734375" style="21" customWidth="1"/>
    <col min="5900" max="5900" width="3" style="21" customWidth="1"/>
    <col min="5901" max="5901" width="8" style="21" customWidth="1"/>
    <col min="5902" max="5903" width="4.6640625" style="21" customWidth="1"/>
    <col min="5904" max="5904" width="9.6640625" style="21" customWidth="1"/>
    <col min="5905" max="5905" width="5" style="21" customWidth="1"/>
    <col min="5906" max="5906" width="4.109375" style="21" customWidth="1"/>
    <col min="5907" max="5907" width="4.6640625" style="21" customWidth="1"/>
    <col min="5908" max="5908" width="7" style="21" customWidth="1"/>
    <col min="5909" max="5909" width="6.33203125" style="21" customWidth="1"/>
    <col min="5910" max="6143" width="12" style="21"/>
    <col min="6144" max="6144" width="6.109375" style="21" customWidth="1"/>
    <col min="6145" max="6145" width="5.77734375" style="21" customWidth="1"/>
    <col min="6146" max="6146" width="5" style="21" customWidth="1"/>
    <col min="6147" max="6147" width="5.6640625" style="21" customWidth="1"/>
    <col min="6148" max="6148" width="4.44140625" style="21" customWidth="1"/>
    <col min="6149" max="6149" width="5.109375" style="21" customWidth="1"/>
    <col min="6150" max="6150" width="4.6640625" style="21" customWidth="1"/>
    <col min="6151" max="6151" width="5.109375" style="21" customWidth="1"/>
    <col min="6152" max="6152" width="5.6640625" style="21" customWidth="1"/>
    <col min="6153" max="6153" width="4.77734375" style="21" customWidth="1"/>
    <col min="6154" max="6154" width="5.44140625" style="21" customWidth="1"/>
    <col min="6155" max="6155" width="3.77734375" style="21" customWidth="1"/>
    <col min="6156" max="6156" width="3" style="21" customWidth="1"/>
    <col min="6157" max="6157" width="8" style="21" customWidth="1"/>
    <col min="6158" max="6159" width="4.6640625" style="21" customWidth="1"/>
    <col min="6160" max="6160" width="9.6640625" style="21" customWidth="1"/>
    <col min="6161" max="6161" width="5" style="21" customWidth="1"/>
    <col min="6162" max="6162" width="4.109375" style="21" customWidth="1"/>
    <col min="6163" max="6163" width="4.6640625" style="21" customWidth="1"/>
    <col min="6164" max="6164" width="7" style="21" customWidth="1"/>
    <col min="6165" max="6165" width="6.33203125" style="21" customWidth="1"/>
    <col min="6166" max="6399" width="12" style="21"/>
    <col min="6400" max="6400" width="6.109375" style="21" customWidth="1"/>
    <col min="6401" max="6401" width="5.77734375" style="21" customWidth="1"/>
    <col min="6402" max="6402" width="5" style="21" customWidth="1"/>
    <col min="6403" max="6403" width="5.6640625" style="21" customWidth="1"/>
    <col min="6404" max="6404" width="4.44140625" style="21" customWidth="1"/>
    <col min="6405" max="6405" width="5.109375" style="21" customWidth="1"/>
    <col min="6406" max="6406" width="4.6640625" style="21" customWidth="1"/>
    <col min="6407" max="6407" width="5.109375" style="21" customWidth="1"/>
    <col min="6408" max="6408" width="5.6640625" style="21" customWidth="1"/>
    <col min="6409" max="6409" width="4.77734375" style="21" customWidth="1"/>
    <col min="6410" max="6410" width="5.44140625" style="21" customWidth="1"/>
    <col min="6411" max="6411" width="3.77734375" style="21" customWidth="1"/>
    <col min="6412" max="6412" width="3" style="21" customWidth="1"/>
    <col min="6413" max="6413" width="8" style="21" customWidth="1"/>
    <col min="6414" max="6415" width="4.6640625" style="21" customWidth="1"/>
    <col min="6416" max="6416" width="9.6640625" style="21" customWidth="1"/>
    <col min="6417" max="6417" width="5" style="21" customWidth="1"/>
    <col min="6418" max="6418" width="4.109375" style="21" customWidth="1"/>
    <col min="6419" max="6419" width="4.6640625" style="21" customWidth="1"/>
    <col min="6420" max="6420" width="7" style="21" customWidth="1"/>
    <col min="6421" max="6421" width="6.33203125" style="21" customWidth="1"/>
    <col min="6422" max="6655" width="12" style="21"/>
    <col min="6656" max="6656" width="6.109375" style="21" customWidth="1"/>
    <col min="6657" max="6657" width="5.77734375" style="21" customWidth="1"/>
    <col min="6658" max="6658" width="5" style="21" customWidth="1"/>
    <col min="6659" max="6659" width="5.6640625" style="21" customWidth="1"/>
    <col min="6660" max="6660" width="4.44140625" style="21" customWidth="1"/>
    <col min="6661" max="6661" width="5.109375" style="21" customWidth="1"/>
    <col min="6662" max="6662" width="4.6640625" style="21" customWidth="1"/>
    <col min="6663" max="6663" width="5.109375" style="21" customWidth="1"/>
    <col min="6664" max="6664" width="5.6640625" style="21" customWidth="1"/>
    <col min="6665" max="6665" width="4.77734375" style="21" customWidth="1"/>
    <col min="6666" max="6666" width="5.44140625" style="21" customWidth="1"/>
    <col min="6667" max="6667" width="3.77734375" style="21" customWidth="1"/>
    <col min="6668" max="6668" width="3" style="21" customWidth="1"/>
    <col min="6669" max="6669" width="8" style="21" customWidth="1"/>
    <col min="6670" max="6671" width="4.6640625" style="21" customWidth="1"/>
    <col min="6672" max="6672" width="9.6640625" style="21" customWidth="1"/>
    <col min="6673" max="6673" width="5" style="21" customWidth="1"/>
    <col min="6674" max="6674" width="4.109375" style="21" customWidth="1"/>
    <col min="6675" max="6675" width="4.6640625" style="21" customWidth="1"/>
    <col min="6676" max="6676" width="7" style="21" customWidth="1"/>
    <col min="6677" max="6677" width="6.33203125" style="21" customWidth="1"/>
    <col min="6678" max="6911" width="12" style="21"/>
    <col min="6912" max="6912" width="6.109375" style="21" customWidth="1"/>
    <col min="6913" max="6913" width="5.77734375" style="21" customWidth="1"/>
    <col min="6914" max="6914" width="5" style="21" customWidth="1"/>
    <col min="6915" max="6915" width="5.6640625" style="21" customWidth="1"/>
    <col min="6916" max="6916" width="4.44140625" style="21" customWidth="1"/>
    <col min="6917" max="6917" width="5.109375" style="21" customWidth="1"/>
    <col min="6918" max="6918" width="4.6640625" style="21" customWidth="1"/>
    <col min="6919" max="6919" width="5.109375" style="21" customWidth="1"/>
    <col min="6920" max="6920" width="5.6640625" style="21" customWidth="1"/>
    <col min="6921" max="6921" width="4.77734375" style="21" customWidth="1"/>
    <col min="6922" max="6922" width="5.44140625" style="21" customWidth="1"/>
    <col min="6923" max="6923" width="3.77734375" style="21" customWidth="1"/>
    <col min="6924" max="6924" width="3" style="21" customWidth="1"/>
    <col min="6925" max="6925" width="8" style="21" customWidth="1"/>
    <col min="6926" max="6927" width="4.6640625" style="21" customWidth="1"/>
    <col min="6928" max="6928" width="9.6640625" style="21" customWidth="1"/>
    <col min="6929" max="6929" width="5" style="21" customWidth="1"/>
    <col min="6930" max="6930" width="4.109375" style="21" customWidth="1"/>
    <col min="6931" max="6931" width="4.6640625" style="21" customWidth="1"/>
    <col min="6932" max="6932" width="7" style="21" customWidth="1"/>
    <col min="6933" max="6933" width="6.33203125" style="21" customWidth="1"/>
    <col min="6934" max="7167" width="12" style="21"/>
    <col min="7168" max="7168" width="6.109375" style="21" customWidth="1"/>
    <col min="7169" max="7169" width="5.77734375" style="21" customWidth="1"/>
    <col min="7170" max="7170" width="5" style="21" customWidth="1"/>
    <col min="7171" max="7171" width="5.6640625" style="21" customWidth="1"/>
    <col min="7172" max="7172" width="4.44140625" style="21" customWidth="1"/>
    <col min="7173" max="7173" width="5.109375" style="21" customWidth="1"/>
    <col min="7174" max="7174" width="4.6640625" style="21" customWidth="1"/>
    <col min="7175" max="7175" width="5.109375" style="21" customWidth="1"/>
    <col min="7176" max="7176" width="5.6640625" style="21" customWidth="1"/>
    <col min="7177" max="7177" width="4.77734375" style="21" customWidth="1"/>
    <col min="7178" max="7178" width="5.44140625" style="21" customWidth="1"/>
    <col min="7179" max="7179" width="3.77734375" style="21" customWidth="1"/>
    <col min="7180" max="7180" width="3" style="21" customWidth="1"/>
    <col min="7181" max="7181" width="8" style="21" customWidth="1"/>
    <col min="7182" max="7183" width="4.6640625" style="21" customWidth="1"/>
    <col min="7184" max="7184" width="9.6640625" style="21" customWidth="1"/>
    <col min="7185" max="7185" width="5" style="21" customWidth="1"/>
    <col min="7186" max="7186" width="4.109375" style="21" customWidth="1"/>
    <col min="7187" max="7187" width="4.6640625" style="21" customWidth="1"/>
    <col min="7188" max="7188" width="7" style="21" customWidth="1"/>
    <col min="7189" max="7189" width="6.33203125" style="21" customWidth="1"/>
    <col min="7190" max="7423" width="12" style="21"/>
    <col min="7424" max="7424" width="6.109375" style="21" customWidth="1"/>
    <col min="7425" max="7425" width="5.77734375" style="21" customWidth="1"/>
    <col min="7426" max="7426" width="5" style="21" customWidth="1"/>
    <col min="7427" max="7427" width="5.6640625" style="21" customWidth="1"/>
    <col min="7428" max="7428" width="4.44140625" style="21" customWidth="1"/>
    <col min="7429" max="7429" width="5.109375" style="21" customWidth="1"/>
    <col min="7430" max="7430" width="4.6640625" style="21" customWidth="1"/>
    <col min="7431" max="7431" width="5.109375" style="21" customWidth="1"/>
    <col min="7432" max="7432" width="5.6640625" style="21" customWidth="1"/>
    <col min="7433" max="7433" width="4.77734375" style="21" customWidth="1"/>
    <col min="7434" max="7434" width="5.44140625" style="21" customWidth="1"/>
    <col min="7435" max="7435" width="3.77734375" style="21" customWidth="1"/>
    <col min="7436" max="7436" width="3" style="21" customWidth="1"/>
    <col min="7437" max="7437" width="8" style="21" customWidth="1"/>
    <col min="7438" max="7439" width="4.6640625" style="21" customWidth="1"/>
    <col min="7440" max="7440" width="9.6640625" style="21" customWidth="1"/>
    <col min="7441" max="7441" width="5" style="21" customWidth="1"/>
    <col min="7442" max="7442" width="4.109375" style="21" customWidth="1"/>
    <col min="7443" max="7443" width="4.6640625" style="21" customWidth="1"/>
    <col min="7444" max="7444" width="7" style="21" customWidth="1"/>
    <col min="7445" max="7445" width="6.33203125" style="21" customWidth="1"/>
    <col min="7446" max="7679" width="12" style="21"/>
    <col min="7680" max="7680" width="6.109375" style="21" customWidth="1"/>
    <col min="7681" max="7681" width="5.77734375" style="21" customWidth="1"/>
    <col min="7682" max="7682" width="5" style="21" customWidth="1"/>
    <col min="7683" max="7683" width="5.6640625" style="21" customWidth="1"/>
    <col min="7684" max="7684" width="4.44140625" style="21" customWidth="1"/>
    <col min="7685" max="7685" width="5.109375" style="21" customWidth="1"/>
    <col min="7686" max="7686" width="4.6640625" style="21" customWidth="1"/>
    <col min="7687" max="7687" width="5.109375" style="21" customWidth="1"/>
    <col min="7688" max="7688" width="5.6640625" style="21" customWidth="1"/>
    <col min="7689" max="7689" width="4.77734375" style="21" customWidth="1"/>
    <col min="7690" max="7690" width="5.44140625" style="21" customWidth="1"/>
    <col min="7691" max="7691" width="3.77734375" style="21" customWidth="1"/>
    <col min="7692" max="7692" width="3" style="21" customWidth="1"/>
    <col min="7693" max="7693" width="8" style="21" customWidth="1"/>
    <col min="7694" max="7695" width="4.6640625" style="21" customWidth="1"/>
    <col min="7696" max="7696" width="9.6640625" style="21" customWidth="1"/>
    <col min="7697" max="7697" width="5" style="21" customWidth="1"/>
    <col min="7698" max="7698" width="4.109375" style="21" customWidth="1"/>
    <col min="7699" max="7699" width="4.6640625" style="21" customWidth="1"/>
    <col min="7700" max="7700" width="7" style="21" customWidth="1"/>
    <col min="7701" max="7701" width="6.33203125" style="21" customWidth="1"/>
    <col min="7702" max="7935" width="12" style="21"/>
    <col min="7936" max="7936" width="6.109375" style="21" customWidth="1"/>
    <col min="7937" max="7937" width="5.77734375" style="21" customWidth="1"/>
    <col min="7938" max="7938" width="5" style="21" customWidth="1"/>
    <col min="7939" max="7939" width="5.6640625" style="21" customWidth="1"/>
    <col min="7940" max="7940" width="4.44140625" style="21" customWidth="1"/>
    <col min="7941" max="7941" width="5.109375" style="21" customWidth="1"/>
    <col min="7942" max="7942" width="4.6640625" style="21" customWidth="1"/>
    <col min="7943" max="7943" width="5.109375" style="21" customWidth="1"/>
    <col min="7944" max="7944" width="5.6640625" style="21" customWidth="1"/>
    <col min="7945" max="7945" width="4.77734375" style="21" customWidth="1"/>
    <col min="7946" max="7946" width="5.44140625" style="21" customWidth="1"/>
    <col min="7947" max="7947" width="3.77734375" style="21" customWidth="1"/>
    <col min="7948" max="7948" width="3" style="21" customWidth="1"/>
    <col min="7949" max="7949" width="8" style="21" customWidth="1"/>
    <col min="7950" max="7951" width="4.6640625" style="21" customWidth="1"/>
    <col min="7952" max="7952" width="9.6640625" style="21" customWidth="1"/>
    <col min="7953" max="7953" width="5" style="21" customWidth="1"/>
    <col min="7954" max="7954" width="4.109375" style="21" customWidth="1"/>
    <col min="7955" max="7955" width="4.6640625" style="21" customWidth="1"/>
    <col min="7956" max="7956" width="7" style="21" customWidth="1"/>
    <col min="7957" max="7957" width="6.33203125" style="21" customWidth="1"/>
    <col min="7958" max="8191" width="12" style="21"/>
    <col min="8192" max="8192" width="6.109375" style="21" customWidth="1"/>
    <col min="8193" max="8193" width="5.77734375" style="21" customWidth="1"/>
    <col min="8194" max="8194" width="5" style="21" customWidth="1"/>
    <col min="8195" max="8195" width="5.6640625" style="21" customWidth="1"/>
    <col min="8196" max="8196" width="4.44140625" style="21" customWidth="1"/>
    <col min="8197" max="8197" width="5.109375" style="21" customWidth="1"/>
    <col min="8198" max="8198" width="4.6640625" style="21" customWidth="1"/>
    <col min="8199" max="8199" width="5.109375" style="21" customWidth="1"/>
    <col min="8200" max="8200" width="5.6640625" style="21" customWidth="1"/>
    <col min="8201" max="8201" width="4.77734375" style="21" customWidth="1"/>
    <col min="8202" max="8202" width="5.44140625" style="21" customWidth="1"/>
    <col min="8203" max="8203" width="3.77734375" style="21" customWidth="1"/>
    <col min="8204" max="8204" width="3" style="21" customWidth="1"/>
    <col min="8205" max="8205" width="8" style="21" customWidth="1"/>
    <col min="8206" max="8207" width="4.6640625" style="21" customWidth="1"/>
    <col min="8208" max="8208" width="9.6640625" style="21" customWidth="1"/>
    <col min="8209" max="8209" width="5" style="21" customWidth="1"/>
    <col min="8210" max="8210" width="4.109375" style="21" customWidth="1"/>
    <col min="8211" max="8211" width="4.6640625" style="21" customWidth="1"/>
    <col min="8212" max="8212" width="7" style="21" customWidth="1"/>
    <col min="8213" max="8213" width="6.33203125" style="21" customWidth="1"/>
    <col min="8214" max="8447" width="12" style="21"/>
    <col min="8448" max="8448" width="6.109375" style="21" customWidth="1"/>
    <col min="8449" max="8449" width="5.77734375" style="21" customWidth="1"/>
    <col min="8450" max="8450" width="5" style="21" customWidth="1"/>
    <col min="8451" max="8451" width="5.6640625" style="21" customWidth="1"/>
    <col min="8452" max="8452" width="4.44140625" style="21" customWidth="1"/>
    <col min="8453" max="8453" width="5.109375" style="21" customWidth="1"/>
    <col min="8454" max="8454" width="4.6640625" style="21" customWidth="1"/>
    <col min="8455" max="8455" width="5.109375" style="21" customWidth="1"/>
    <col min="8456" max="8456" width="5.6640625" style="21" customWidth="1"/>
    <col min="8457" max="8457" width="4.77734375" style="21" customWidth="1"/>
    <col min="8458" max="8458" width="5.44140625" style="21" customWidth="1"/>
    <col min="8459" max="8459" width="3.77734375" style="21" customWidth="1"/>
    <col min="8460" max="8460" width="3" style="21" customWidth="1"/>
    <col min="8461" max="8461" width="8" style="21" customWidth="1"/>
    <col min="8462" max="8463" width="4.6640625" style="21" customWidth="1"/>
    <col min="8464" max="8464" width="9.6640625" style="21" customWidth="1"/>
    <col min="8465" max="8465" width="5" style="21" customWidth="1"/>
    <col min="8466" max="8466" width="4.109375" style="21" customWidth="1"/>
    <col min="8467" max="8467" width="4.6640625" style="21" customWidth="1"/>
    <col min="8468" max="8468" width="7" style="21" customWidth="1"/>
    <col min="8469" max="8469" width="6.33203125" style="21" customWidth="1"/>
    <col min="8470" max="8703" width="12" style="21"/>
    <col min="8704" max="8704" width="6.109375" style="21" customWidth="1"/>
    <col min="8705" max="8705" width="5.77734375" style="21" customWidth="1"/>
    <col min="8706" max="8706" width="5" style="21" customWidth="1"/>
    <col min="8707" max="8707" width="5.6640625" style="21" customWidth="1"/>
    <col min="8708" max="8708" width="4.44140625" style="21" customWidth="1"/>
    <col min="8709" max="8709" width="5.109375" style="21" customWidth="1"/>
    <col min="8710" max="8710" width="4.6640625" style="21" customWidth="1"/>
    <col min="8711" max="8711" width="5.109375" style="21" customWidth="1"/>
    <col min="8712" max="8712" width="5.6640625" style="21" customWidth="1"/>
    <col min="8713" max="8713" width="4.77734375" style="21" customWidth="1"/>
    <col min="8714" max="8714" width="5.44140625" style="21" customWidth="1"/>
    <col min="8715" max="8715" width="3.77734375" style="21" customWidth="1"/>
    <col min="8716" max="8716" width="3" style="21" customWidth="1"/>
    <col min="8717" max="8717" width="8" style="21" customWidth="1"/>
    <col min="8718" max="8719" width="4.6640625" style="21" customWidth="1"/>
    <col min="8720" max="8720" width="9.6640625" style="21" customWidth="1"/>
    <col min="8721" max="8721" width="5" style="21" customWidth="1"/>
    <col min="8722" max="8722" width="4.109375" style="21" customWidth="1"/>
    <col min="8723" max="8723" width="4.6640625" style="21" customWidth="1"/>
    <col min="8724" max="8724" width="7" style="21" customWidth="1"/>
    <col min="8725" max="8725" width="6.33203125" style="21" customWidth="1"/>
    <col min="8726" max="8959" width="12" style="21"/>
    <col min="8960" max="8960" width="6.109375" style="21" customWidth="1"/>
    <col min="8961" max="8961" width="5.77734375" style="21" customWidth="1"/>
    <col min="8962" max="8962" width="5" style="21" customWidth="1"/>
    <col min="8963" max="8963" width="5.6640625" style="21" customWidth="1"/>
    <col min="8964" max="8964" width="4.44140625" style="21" customWidth="1"/>
    <col min="8965" max="8965" width="5.109375" style="21" customWidth="1"/>
    <col min="8966" max="8966" width="4.6640625" style="21" customWidth="1"/>
    <col min="8967" max="8967" width="5.109375" style="21" customWidth="1"/>
    <col min="8968" max="8968" width="5.6640625" style="21" customWidth="1"/>
    <col min="8969" max="8969" width="4.77734375" style="21" customWidth="1"/>
    <col min="8970" max="8970" width="5.44140625" style="21" customWidth="1"/>
    <col min="8971" max="8971" width="3.77734375" style="21" customWidth="1"/>
    <col min="8972" max="8972" width="3" style="21" customWidth="1"/>
    <col min="8973" max="8973" width="8" style="21" customWidth="1"/>
    <col min="8974" max="8975" width="4.6640625" style="21" customWidth="1"/>
    <col min="8976" max="8976" width="9.6640625" style="21" customWidth="1"/>
    <col min="8977" max="8977" width="5" style="21" customWidth="1"/>
    <col min="8978" max="8978" width="4.109375" style="21" customWidth="1"/>
    <col min="8979" max="8979" width="4.6640625" style="21" customWidth="1"/>
    <col min="8980" max="8980" width="7" style="21" customWidth="1"/>
    <col min="8981" max="8981" width="6.33203125" style="21" customWidth="1"/>
    <col min="8982" max="9215" width="12" style="21"/>
    <col min="9216" max="9216" width="6.109375" style="21" customWidth="1"/>
    <col min="9217" max="9217" width="5.77734375" style="21" customWidth="1"/>
    <col min="9218" max="9218" width="5" style="21" customWidth="1"/>
    <col min="9219" max="9219" width="5.6640625" style="21" customWidth="1"/>
    <col min="9220" max="9220" width="4.44140625" style="21" customWidth="1"/>
    <col min="9221" max="9221" width="5.109375" style="21" customWidth="1"/>
    <col min="9222" max="9222" width="4.6640625" style="21" customWidth="1"/>
    <col min="9223" max="9223" width="5.109375" style="21" customWidth="1"/>
    <col min="9224" max="9224" width="5.6640625" style="21" customWidth="1"/>
    <col min="9225" max="9225" width="4.77734375" style="21" customWidth="1"/>
    <col min="9226" max="9226" width="5.44140625" style="21" customWidth="1"/>
    <col min="9227" max="9227" width="3.77734375" style="21" customWidth="1"/>
    <col min="9228" max="9228" width="3" style="21" customWidth="1"/>
    <col min="9229" max="9229" width="8" style="21" customWidth="1"/>
    <col min="9230" max="9231" width="4.6640625" style="21" customWidth="1"/>
    <col min="9232" max="9232" width="9.6640625" style="21" customWidth="1"/>
    <col min="9233" max="9233" width="5" style="21" customWidth="1"/>
    <col min="9234" max="9234" width="4.109375" style="21" customWidth="1"/>
    <col min="9235" max="9235" width="4.6640625" style="21" customWidth="1"/>
    <col min="9236" max="9236" width="7" style="21" customWidth="1"/>
    <col min="9237" max="9237" width="6.33203125" style="21" customWidth="1"/>
    <col min="9238" max="9471" width="12" style="21"/>
    <col min="9472" max="9472" width="6.109375" style="21" customWidth="1"/>
    <col min="9473" max="9473" width="5.77734375" style="21" customWidth="1"/>
    <col min="9474" max="9474" width="5" style="21" customWidth="1"/>
    <col min="9475" max="9475" width="5.6640625" style="21" customWidth="1"/>
    <col min="9476" max="9476" width="4.44140625" style="21" customWidth="1"/>
    <col min="9477" max="9477" width="5.109375" style="21" customWidth="1"/>
    <col min="9478" max="9478" width="4.6640625" style="21" customWidth="1"/>
    <col min="9479" max="9479" width="5.109375" style="21" customWidth="1"/>
    <col min="9480" max="9480" width="5.6640625" style="21" customWidth="1"/>
    <col min="9481" max="9481" width="4.77734375" style="21" customWidth="1"/>
    <col min="9482" max="9482" width="5.44140625" style="21" customWidth="1"/>
    <col min="9483" max="9483" width="3.77734375" style="21" customWidth="1"/>
    <col min="9484" max="9484" width="3" style="21" customWidth="1"/>
    <col min="9485" max="9485" width="8" style="21" customWidth="1"/>
    <col min="9486" max="9487" width="4.6640625" style="21" customWidth="1"/>
    <col min="9488" max="9488" width="9.6640625" style="21" customWidth="1"/>
    <col min="9489" max="9489" width="5" style="21" customWidth="1"/>
    <col min="9490" max="9490" width="4.109375" style="21" customWidth="1"/>
    <col min="9491" max="9491" width="4.6640625" style="21" customWidth="1"/>
    <col min="9492" max="9492" width="7" style="21" customWidth="1"/>
    <col min="9493" max="9493" width="6.33203125" style="21" customWidth="1"/>
    <col min="9494" max="9727" width="12" style="21"/>
    <col min="9728" max="9728" width="6.109375" style="21" customWidth="1"/>
    <col min="9729" max="9729" width="5.77734375" style="21" customWidth="1"/>
    <col min="9730" max="9730" width="5" style="21" customWidth="1"/>
    <col min="9731" max="9731" width="5.6640625" style="21" customWidth="1"/>
    <col min="9732" max="9732" width="4.44140625" style="21" customWidth="1"/>
    <col min="9733" max="9733" width="5.109375" style="21" customWidth="1"/>
    <col min="9734" max="9734" width="4.6640625" style="21" customWidth="1"/>
    <col min="9735" max="9735" width="5.109375" style="21" customWidth="1"/>
    <col min="9736" max="9736" width="5.6640625" style="21" customWidth="1"/>
    <col min="9737" max="9737" width="4.77734375" style="21" customWidth="1"/>
    <col min="9738" max="9738" width="5.44140625" style="21" customWidth="1"/>
    <col min="9739" max="9739" width="3.77734375" style="21" customWidth="1"/>
    <col min="9740" max="9740" width="3" style="21" customWidth="1"/>
    <col min="9741" max="9741" width="8" style="21" customWidth="1"/>
    <col min="9742" max="9743" width="4.6640625" style="21" customWidth="1"/>
    <col min="9744" max="9744" width="9.6640625" style="21" customWidth="1"/>
    <col min="9745" max="9745" width="5" style="21" customWidth="1"/>
    <col min="9746" max="9746" width="4.109375" style="21" customWidth="1"/>
    <col min="9747" max="9747" width="4.6640625" style="21" customWidth="1"/>
    <col min="9748" max="9748" width="7" style="21" customWidth="1"/>
    <col min="9749" max="9749" width="6.33203125" style="21" customWidth="1"/>
    <col min="9750" max="9983" width="12" style="21"/>
    <col min="9984" max="9984" width="6.109375" style="21" customWidth="1"/>
    <col min="9985" max="9985" width="5.77734375" style="21" customWidth="1"/>
    <col min="9986" max="9986" width="5" style="21" customWidth="1"/>
    <col min="9987" max="9987" width="5.6640625" style="21" customWidth="1"/>
    <col min="9988" max="9988" width="4.44140625" style="21" customWidth="1"/>
    <col min="9989" max="9989" width="5.109375" style="21" customWidth="1"/>
    <col min="9990" max="9990" width="4.6640625" style="21" customWidth="1"/>
    <col min="9991" max="9991" width="5.109375" style="21" customWidth="1"/>
    <col min="9992" max="9992" width="5.6640625" style="21" customWidth="1"/>
    <col min="9993" max="9993" width="4.77734375" style="21" customWidth="1"/>
    <col min="9994" max="9994" width="5.44140625" style="21" customWidth="1"/>
    <col min="9995" max="9995" width="3.77734375" style="21" customWidth="1"/>
    <col min="9996" max="9996" width="3" style="21" customWidth="1"/>
    <col min="9997" max="9997" width="8" style="21" customWidth="1"/>
    <col min="9998" max="9999" width="4.6640625" style="21" customWidth="1"/>
    <col min="10000" max="10000" width="9.6640625" style="21" customWidth="1"/>
    <col min="10001" max="10001" width="5" style="21" customWidth="1"/>
    <col min="10002" max="10002" width="4.109375" style="21" customWidth="1"/>
    <col min="10003" max="10003" width="4.6640625" style="21" customWidth="1"/>
    <col min="10004" max="10004" width="7" style="21" customWidth="1"/>
    <col min="10005" max="10005" width="6.33203125" style="21" customWidth="1"/>
    <col min="10006" max="10239" width="12" style="21"/>
    <col min="10240" max="10240" width="6.109375" style="21" customWidth="1"/>
    <col min="10241" max="10241" width="5.77734375" style="21" customWidth="1"/>
    <col min="10242" max="10242" width="5" style="21" customWidth="1"/>
    <col min="10243" max="10243" width="5.6640625" style="21" customWidth="1"/>
    <col min="10244" max="10244" width="4.44140625" style="21" customWidth="1"/>
    <col min="10245" max="10245" width="5.109375" style="21" customWidth="1"/>
    <col min="10246" max="10246" width="4.6640625" style="21" customWidth="1"/>
    <col min="10247" max="10247" width="5.109375" style="21" customWidth="1"/>
    <col min="10248" max="10248" width="5.6640625" style="21" customWidth="1"/>
    <col min="10249" max="10249" width="4.77734375" style="21" customWidth="1"/>
    <col min="10250" max="10250" width="5.44140625" style="21" customWidth="1"/>
    <col min="10251" max="10251" width="3.77734375" style="21" customWidth="1"/>
    <col min="10252" max="10252" width="3" style="21" customWidth="1"/>
    <col min="10253" max="10253" width="8" style="21" customWidth="1"/>
    <col min="10254" max="10255" width="4.6640625" style="21" customWidth="1"/>
    <col min="10256" max="10256" width="9.6640625" style="21" customWidth="1"/>
    <col min="10257" max="10257" width="5" style="21" customWidth="1"/>
    <col min="10258" max="10258" width="4.109375" style="21" customWidth="1"/>
    <col min="10259" max="10259" width="4.6640625" style="21" customWidth="1"/>
    <col min="10260" max="10260" width="7" style="21" customWidth="1"/>
    <col min="10261" max="10261" width="6.33203125" style="21" customWidth="1"/>
    <col min="10262" max="10495" width="12" style="21"/>
    <col min="10496" max="10496" width="6.109375" style="21" customWidth="1"/>
    <col min="10497" max="10497" width="5.77734375" style="21" customWidth="1"/>
    <col min="10498" max="10498" width="5" style="21" customWidth="1"/>
    <col min="10499" max="10499" width="5.6640625" style="21" customWidth="1"/>
    <col min="10500" max="10500" width="4.44140625" style="21" customWidth="1"/>
    <col min="10501" max="10501" width="5.109375" style="21" customWidth="1"/>
    <col min="10502" max="10502" width="4.6640625" style="21" customWidth="1"/>
    <col min="10503" max="10503" width="5.109375" style="21" customWidth="1"/>
    <col min="10504" max="10504" width="5.6640625" style="21" customWidth="1"/>
    <col min="10505" max="10505" width="4.77734375" style="21" customWidth="1"/>
    <col min="10506" max="10506" width="5.44140625" style="21" customWidth="1"/>
    <col min="10507" max="10507" width="3.77734375" style="21" customWidth="1"/>
    <col min="10508" max="10508" width="3" style="21" customWidth="1"/>
    <col min="10509" max="10509" width="8" style="21" customWidth="1"/>
    <col min="10510" max="10511" width="4.6640625" style="21" customWidth="1"/>
    <col min="10512" max="10512" width="9.6640625" style="21" customWidth="1"/>
    <col min="10513" max="10513" width="5" style="21" customWidth="1"/>
    <col min="10514" max="10514" width="4.109375" style="21" customWidth="1"/>
    <col min="10515" max="10515" width="4.6640625" style="21" customWidth="1"/>
    <col min="10516" max="10516" width="7" style="21" customWidth="1"/>
    <col min="10517" max="10517" width="6.33203125" style="21" customWidth="1"/>
    <col min="10518" max="10751" width="12" style="21"/>
    <col min="10752" max="10752" width="6.109375" style="21" customWidth="1"/>
    <col min="10753" max="10753" width="5.77734375" style="21" customWidth="1"/>
    <col min="10754" max="10754" width="5" style="21" customWidth="1"/>
    <col min="10755" max="10755" width="5.6640625" style="21" customWidth="1"/>
    <col min="10756" max="10756" width="4.44140625" style="21" customWidth="1"/>
    <col min="10757" max="10757" width="5.109375" style="21" customWidth="1"/>
    <col min="10758" max="10758" width="4.6640625" style="21" customWidth="1"/>
    <col min="10759" max="10759" width="5.109375" style="21" customWidth="1"/>
    <col min="10760" max="10760" width="5.6640625" style="21" customWidth="1"/>
    <col min="10761" max="10761" width="4.77734375" style="21" customWidth="1"/>
    <col min="10762" max="10762" width="5.44140625" style="21" customWidth="1"/>
    <col min="10763" max="10763" width="3.77734375" style="21" customWidth="1"/>
    <col min="10764" max="10764" width="3" style="21" customWidth="1"/>
    <col min="10765" max="10765" width="8" style="21" customWidth="1"/>
    <col min="10766" max="10767" width="4.6640625" style="21" customWidth="1"/>
    <col min="10768" max="10768" width="9.6640625" style="21" customWidth="1"/>
    <col min="10769" max="10769" width="5" style="21" customWidth="1"/>
    <col min="10770" max="10770" width="4.109375" style="21" customWidth="1"/>
    <col min="10771" max="10771" width="4.6640625" style="21" customWidth="1"/>
    <col min="10772" max="10772" width="7" style="21" customWidth="1"/>
    <col min="10773" max="10773" width="6.33203125" style="21" customWidth="1"/>
    <col min="10774" max="11007" width="12" style="21"/>
    <col min="11008" max="11008" width="6.109375" style="21" customWidth="1"/>
    <col min="11009" max="11009" width="5.77734375" style="21" customWidth="1"/>
    <col min="11010" max="11010" width="5" style="21" customWidth="1"/>
    <col min="11011" max="11011" width="5.6640625" style="21" customWidth="1"/>
    <col min="11012" max="11012" width="4.44140625" style="21" customWidth="1"/>
    <col min="11013" max="11013" width="5.109375" style="21" customWidth="1"/>
    <col min="11014" max="11014" width="4.6640625" style="21" customWidth="1"/>
    <col min="11015" max="11015" width="5.109375" style="21" customWidth="1"/>
    <col min="11016" max="11016" width="5.6640625" style="21" customWidth="1"/>
    <col min="11017" max="11017" width="4.77734375" style="21" customWidth="1"/>
    <col min="11018" max="11018" width="5.44140625" style="21" customWidth="1"/>
    <col min="11019" max="11019" width="3.77734375" style="21" customWidth="1"/>
    <col min="11020" max="11020" width="3" style="21" customWidth="1"/>
    <col min="11021" max="11021" width="8" style="21" customWidth="1"/>
    <col min="11022" max="11023" width="4.6640625" style="21" customWidth="1"/>
    <col min="11024" max="11024" width="9.6640625" style="21" customWidth="1"/>
    <col min="11025" max="11025" width="5" style="21" customWidth="1"/>
    <col min="11026" max="11026" width="4.109375" style="21" customWidth="1"/>
    <col min="11027" max="11027" width="4.6640625" style="21" customWidth="1"/>
    <col min="11028" max="11028" width="7" style="21" customWidth="1"/>
    <col min="11029" max="11029" width="6.33203125" style="21" customWidth="1"/>
    <col min="11030" max="11263" width="12" style="21"/>
    <col min="11264" max="11264" width="6.109375" style="21" customWidth="1"/>
    <col min="11265" max="11265" width="5.77734375" style="21" customWidth="1"/>
    <col min="11266" max="11266" width="5" style="21" customWidth="1"/>
    <col min="11267" max="11267" width="5.6640625" style="21" customWidth="1"/>
    <col min="11268" max="11268" width="4.44140625" style="21" customWidth="1"/>
    <col min="11269" max="11269" width="5.109375" style="21" customWidth="1"/>
    <col min="11270" max="11270" width="4.6640625" style="21" customWidth="1"/>
    <col min="11271" max="11271" width="5.109375" style="21" customWidth="1"/>
    <col min="11272" max="11272" width="5.6640625" style="21" customWidth="1"/>
    <col min="11273" max="11273" width="4.77734375" style="21" customWidth="1"/>
    <col min="11274" max="11274" width="5.44140625" style="21" customWidth="1"/>
    <col min="11275" max="11275" width="3.77734375" style="21" customWidth="1"/>
    <col min="11276" max="11276" width="3" style="21" customWidth="1"/>
    <col min="11277" max="11277" width="8" style="21" customWidth="1"/>
    <col min="11278" max="11279" width="4.6640625" style="21" customWidth="1"/>
    <col min="11280" max="11280" width="9.6640625" style="21" customWidth="1"/>
    <col min="11281" max="11281" width="5" style="21" customWidth="1"/>
    <col min="11282" max="11282" width="4.109375" style="21" customWidth="1"/>
    <col min="11283" max="11283" width="4.6640625" style="21" customWidth="1"/>
    <col min="11284" max="11284" width="7" style="21" customWidth="1"/>
    <col min="11285" max="11285" width="6.33203125" style="21" customWidth="1"/>
    <col min="11286" max="11519" width="12" style="21"/>
    <col min="11520" max="11520" width="6.109375" style="21" customWidth="1"/>
    <col min="11521" max="11521" width="5.77734375" style="21" customWidth="1"/>
    <col min="11522" max="11522" width="5" style="21" customWidth="1"/>
    <col min="11523" max="11523" width="5.6640625" style="21" customWidth="1"/>
    <col min="11524" max="11524" width="4.44140625" style="21" customWidth="1"/>
    <col min="11525" max="11525" width="5.109375" style="21" customWidth="1"/>
    <col min="11526" max="11526" width="4.6640625" style="21" customWidth="1"/>
    <col min="11527" max="11527" width="5.109375" style="21" customWidth="1"/>
    <col min="11528" max="11528" width="5.6640625" style="21" customWidth="1"/>
    <col min="11529" max="11529" width="4.77734375" style="21" customWidth="1"/>
    <col min="11530" max="11530" width="5.44140625" style="21" customWidth="1"/>
    <col min="11531" max="11531" width="3.77734375" style="21" customWidth="1"/>
    <col min="11532" max="11532" width="3" style="21" customWidth="1"/>
    <col min="11533" max="11533" width="8" style="21" customWidth="1"/>
    <col min="11534" max="11535" width="4.6640625" style="21" customWidth="1"/>
    <col min="11536" max="11536" width="9.6640625" style="21" customWidth="1"/>
    <col min="11537" max="11537" width="5" style="21" customWidth="1"/>
    <col min="11538" max="11538" width="4.109375" style="21" customWidth="1"/>
    <col min="11539" max="11539" width="4.6640625" style="21" customWidth="1"/>
    <col min="11540" max="11540" width="7" style="21" customWidth="1"/>
    <col min="11541" max="11541" width="6.33203125" style="21" customWidth="1"/>
    <col min="11542" max="11775" width="12" style="21"/>
    <col min="11776" max="11776" width="6.109375" style="21" customWidth="1"/>
    <col min="11777" max="11777" width="5.77734375" style="21" customWidth="1"/>
    <col min="11778" max="11778" width="5" style="21" customWidth="1"/>
    <col min="11779" max="11779" width="5.6640625" style="21" customWidth="1"/>
    <col min="11780" max="11780" width="4.44140625" style="21" customWidth="1"/>
    <col min="11781" max="11781" width="5.109375" style="21" customWidth="1"/>
    <col min="11782" max="11782" width="4.6640625" style="21" customWidth="1"/>
    <col min="11783" max="11783" width="5.109375" style="21" customWidth="1"/>
    <col min="11784" max="11784" width="5.6640625" style="21" customWidth="1"/>
    <col min="11785" max="11785" width="4.77734375" style="21" customWidth="1"/>
    <col min="11786" max="11786" width="5.44140625" style="21" customWidth="1"/>
    <col min="11787" max="11787" width="3.77734375" style="21" customWidth="1"/>
    <col min="11788" max="11788" width="3" style="21" customWidth="1"/>
    <col min="11789" max="11789" width="8" style="21" customWidth="1"/>
    <col min="11790" max="11791" width="4.6640625" style="21" customWidth="1"/>
    <col min="11792" max="11792" width="9.6640625" style="21" customWidth="1"/>
    <col min="11793" max="11793" width="5" style="21" customWidth="1"/>
    <col min="11794" max="11794" width="4.109375" style="21" customWidth="1"/>
    <col min="11795" max="11795" width="4.6640625" style="21" customWidth="1"/>
    <col min="11796" max="11796" width="7" style="21" customWidth="1"/>
    <col min="11797" max="11797" width="6.33203125" style="21" customWidth="1"/>
    <col min="11798" max="12031" width="12" style="21"/>
    <col min="12032" max="12032" width="6.109375" style="21" customWidth="1"/>
    <col min="12033" max="12033" width="5.77734375" style="21" customWidth="1"/>
    <col min="12034" max="12034" width="5" style="21" customWidth="1"/>
    <col min="12035" max="12035" width="5.6640625" style="21" customWidth="1"/>
    <col min="12036" max="12036" width="4.44140625" style="21" customWidth="1"/>
    <col min="12037" max="12037" width="5.109375" style="21" customWidth="1"/>
    <col min="12038" max="12038" width="4.6640625" style="21" customWidth="1"/>
    <col min="12039" max="12039" width="5.109375" style="21" customWidth="1"/>
    <col min="12040" max="12040" width="5.6640625" style="21" customWidth="1"/>
    <col min="12041" max="12041" width="4.77734375" style="21" customWidth="1"/>
    <col min="12042" max="12042" width="5.44140625" style="21" customWidth="1"/>
    <col min="12043" max="12043" width="3.77734375" style="21" customWidth="1"/>
    <col min="12044" max="12044" width="3" style="21" customWidth="1"/>
    <col min="12045" max="12045" width="8" style="21" customWidth="1"/>
    <col min="12046" max="12047" width="4.6640625" style="21" customWidth="1"/>
    <col min="12048" max="12048" width="9.6640625" style="21" customWidth="1"/>
    <col min="12049" max="12049" width="5" style="21" customWidth="1"/>
    <col min="12050" max="12050" width="4.109375" style="21" customWidth="1"/>
    <col min="12051" max="12051" width="4.6640625" style="21" customWidth="1"/>
    <col min="12052" max="12052" width="7" style="21" customWidth="1"/>
    <col min="12053" max="12053" width="6.33203125" style="21" customWidth="1"/>
    <col min="12054" max="12287" width="12" style="21"/>
    <col min="12288" max="12288" width="6.109375" style="21" customWidth="1"/>
    <col min="12289" max="12289" width="5.77734375" style="21" customWidth="1"/>
    <col min="12290" max="12290" width="5" style="21" customWidth="1"/>
    <col min="12291" max="12291" width="5.6640625" style="21" customWidth="1"/>
    <col min="12292" max="12292" width="4.44140625" style="21" customWidth="1"/>
    <col min="12293" max="12293" width="5.109375" style="21" customWidth="1"/>
    <col min="12294" max="12294" width="4.6640625" style="21" customWidth="1"/>
    <col min="12295" max="12295" width="5.109375" style="21" customWidth="1"/>
    <col min="12296" max="12296" width="5.6640625" style="21" customWidth="1"/>
    <col min="12297" max="12297" width="4.77734375" style="21" customWidth="1"/>
    <col min="12298" max="12298" width="5.44140625" style="21" customWidth="1"/>
    <col min="12299" max="12299" width="3.77734375" style="21" customWidth="1"/>
    <col min="12300" max="12300" width="3" style="21" customWidth="1"/>
    <col min="12301" max="12301" width="8" style="21" customWidth="1"/>
    <col min="12302" max="12303" width="4.6640625" style="21" customWidth="1"/>
    <col min="12304" max="12304" width="9.6640625" style="21" customWidth="1"/>
    <col min="12305" max="12305" width="5" style="21" customWidth="1"/>
    <col min="12306" max="12306" width="4.109375" style="21" customWidth="1"/>
    <col min="12307" max="12307" width="4.6640625" style="21" customWidth="1"/>
    <col min="12308" max="12308" width="7" style="21" customWidth="1"/>
    <col min="12309" max="12309" width="6.33203125" style="21" customWidth="1"/>
    <col min="12310" max="12543" width="12" style="21"/>
    <col min="12544" max="12544" width="6.109375" style="21" customWidth="1"/>
    <col min="12545" max="12545" width="5.77734375" style="21" customWidth="1"/>
    <col min="12546" max="12546" width="5" style="21" customWidth="1"/>
    <col min="12547" max="12547" width="5.6640625" style="21" customWidth="1"/>
    <col min="12548" max="12548" width="4.44140625" style="21" customWidth="1"/>
    <col min="12549" max="12549" width="5.109375" style="21" customWidth="1"/>
    <col min="12550" max="12550" width="4.6640625" style="21" customWidth="1"/>
    <col min="12551" max="12551" width="5.109375" style="21" customWidth="1"/>
    <col min="12552" max="12552" width="5.6640625" style="21" customWidth="1"/>
    <col min="12553" max="12553" width="4.77734375" style="21" customWidth="1"/>
    <col min="12554" max="12554" width="5.44140625" style="21" customWidth="1"/>
    <col min="12555" max="12555" width="3.77734375" style="21" customWidth="1"/>
    <col min="12556" max="12556" width="3" style="21" customWidth="1"/>
    <col min="12557" max="12557" width="8" style="21" customWidth="1"/>
    <col min="12558" max="12559" width="4.6640625" style="21" customWidth="1"/>
    <col min="12560" max="12560" width="9.6640625" style="21" customWidth="1"/>
    <col min="12561" max="12561" width="5" style="21" customWidth="1"/>
    <col min="12562" max="12562" width="4.109375" style="21" customWidth="1"/>
    <col min="12563" max="12563" width="4.6640625" style="21" customWidth="1"/>
    <col min="12564" max="12564" width="7" style="21" customWidth="1"/>
    <col min="12565" max="12565" width="6.33203125" style="21" customWidth="1"/>
    <col min="12566" max="12799" width="12" style="21"/>
    <col min="12800" max="12800" width="6.109375" style="21" customWidth="1"/>
    <col min="12801" max="12801" width="5.77734375" style="21" customWidth="1"/>
    <col min="12802" max="12802" width="5" style="21" customWidth="1"/>
    <col min="12803" max="12803" width="5.6640625" style="21" customWidth="1"/>
    <col min="12804" max="12804" width="4.44140625" style="21" customWidth="1"/>
    <col min="12805" max="12805" width="5.109375" style="21" customWidth="1"/>
    <col min="12806" max="12806" width="4.6640625" style="21" customWidth="1"/>
    <col min="12807" max="12807" width="5.109375" style="21" customWidth="1"/>
    <col min="12808" max="12808" width="5.6640625" style="21" customWidth="1"/>
    <col min="12809" max="12809" width="4.77734375" style="21" customWidth="1"/>
    <col min="12810" max="12810" width="5.44140625" style="21" customWidth="1"/>
    <col min="12811" max="12811" width="3.77734375" style="21" customWidth="1"/>
    <col min="12812" max="12812" width="3" style="21" customWidth="1"/>
    <col min="12813" max="12813" width="8" style="21" customWidth="1"/>
    <col min="12814" max="12815" width="4.6640625" style="21" customWidth="1"/>
    <col min="12816" max="12816" width="9.6640625" style="21" customWidth="1"/>
    <col min="12817" max="12817" width="5" style="21" customWidth="1"/>
    <col min="12818" max="12818" width="4.109375" style="21" customWidth="1"/>
    <col min="12819" max="12819" width="4.6640625" style="21" customWidth="1"/>
    <col min="12820" max="12820" width="7" style="21" customWidth="1"/>
    <col min="12821" max="12821" width="6.33203125" style="21" customWidth="1"/>
    <col min="12822" max="13055" width="12" style="21"/>
    <col min="13056" max="13056" width="6.109375" style="21" customWidth="1"/>
    <col min="13057" max="13057" width="5.77734375" style="21" customWidth="1"/>
    <col min="13058" max="13058" width="5" style="21" customWidth="1"/>
    <col min="13059" max="13059" width="5.6640625" style="21" customWidth="1"/>
    <col min="13060" max="13060" width="4.44140625" style="21" customWidth="1"/>
    <col min="13061" max="13061" width="5.109375" style="21" customWidth="1"/>
    <col min="13062" max="13062" width="4.6640625" style="21" customWidth="1"/>
    <col min="13063" max="13063" width="5.109375" style="21" customWidth="1"/>
    <col min="13064" max="13064" width="5.6640625" style="21" customWidth="1"/>
    <col min="13065" max="13065" width="4.77734375" style="21" customWidth="1"/>
    <col min="13066" max="13066" width="5.44140625" style="21" customWidth="1"/>
    <col min="13067" max="13067" width="3.77734375" style="21" customWidth="1"/>
    <col min="13068" max="13068" width="3" style="21" customWidth="1"/>
    <col min="13069" max="13069" width="8" style="21" customWidth="1"/>
    <col min="13070" max="13071" width="4.6640625" style="21" customWidth="1"/>
    <col min="13072" max="13072" width="9.6640625" style="21" customWidth="1"/>
    <col min="13073" max="13073" width="5" style="21" customWidth="1"/>
    <col min="13074" max="13074" width="4.109375" style="21" customWidth="1"/>
    <col min="13075" max="13075" width="4.6640625" style="21" customWidth="1"/>
    <col min="13076" max="13076" width="7" style="21" customWidth="1"/>
    <col min="13077" max="13077" width="6.33203125" style="21" customWidth="1"/>
    <col min="13078" max="13311" width="12" style="21"/>
    <col min="13312" max="13312" width="6.109375" style="21" customWidth="1"/>
    <col min="13313" max="13313" width="5.77734375" style="21" customWidth="1"/>
    <col min="13314" max="13314" width="5" style="21" customWidth="1"/>
    <col min="13315" max="13315" width="5.6640625" style="21" customWidth="1"/>
    <col min="13316" max="13316" width="4.44140625" style="21" customWidth="1"/>
    <col min="13317" max="13317" width="5.109375" style="21" customWidth="1"/>
    <col min="13318" max="13318" width="4.6640625" style="21" customWidth="1"/>
    <col min="13319" max="13319" width="5.109375" style="21" customWidth="1"/>
    <col min="13320" max="13320" width="5.6640625" style="21" customWidth="1"/>
    <col min="13321" max="13321" width="4.77734375" style="21" customWidth="1"/>
    <col min="13322" max="13322" width="5.44140625" style="21" customWidth="1"/>
    <col min="13323" max="13323" width="3.77734375" style="21" customWidth="1"/>
    <col min="13324" max="13324" width="3" style="21" customWidth="1"/>
    <col min="13325" max="13325" width="8" style="21" customWidth="1"/>
    <col min="13326" max="13327" width="4.6640625" style="21" customWidth="1"/>
    <col min="13328" max="13328" width="9.6640625" style="21" customWidth="1"/>
    <col min="13329" max="13329" width="5" style="21" customWidth="1"/>
    <col min="13330" max="13330" width="4.109375" style="21" customWidth="1"/>
    <col min="13331" max="13331" width="4.6640625" style="21" customWidth="1"/>
    <col min="13332" max="13332" width="7" style="21" customWidth="1"/>
    <col min="13333" max="13333" width="6.33203125" style="21" customWidth="1"/>
    <col min="13334" max="13567" width="12" style="21"/>
    <col min="13568" max="13568" width="6.109375" style="21" customWidth="1"/>
    <col min="13569" max="13569" width="5.77734375" style="21" customWidth="1"/>
    <col min="13570" max="13570" width="5" style="21" customWidth="1"/>
    <col min="13571" max="13571" width="5.6640625" style="21" customWidth="1"/>
    <col min="13572" max="13572" width="4.44140625" style="21" customWidth="1"/>
    <col min="13573" max="13573" width="5.109375" style="21" customWidth="1"/>
    <col min="13574" max="13574" width="4.6640625" style="21" customWidth="1"/>
    <col min="13575" max="13575" width="5.109375" style="21" customWidth="1"/>
    <col min="13576" max="13576" width="5.6640625" style="21" customWidth="1"/>
    <col min="13577" max="13577" width="4.77734375" style="21" customWidth="1"/>
    <col min="13578" max="13578" width="5.44140625" style="21" customWidth="1"/>
    <col min="13579" max="13579" width="3.77734375" style="21" customWidth="1"/>
    <col min="13580" max="13580" width="3" style="21" customWidth="1"/>
    <col min="13581" max="13581" width="8" style="21" customWidth="1"/>
    <col min="13582" max="13583" width="4.6640625" style="21" customWidth="1"/>
    <col min="13584" max="13584" width="9.6640625" style="21" customWidth="1"/>
    <col min="13585" max="13585" width="5" style="21" customWidth="1"/>
    <col min="13586" max="13586" width="4.109375" style="21" customWidth="1"/>
    <col min="13587" max="13587" width="4.6640625" style="21" customWidth="1"/>
    <col min="13588" max="13588" width="7" style="21" customWidth="1"/>
    <col min="13589" max="13589" width="6.33203125" style="21" customWidth="1"/>
    <col min="13590" max="13823" width="12" style="21"/>
    <col min="13824" max="13824" width="6.109375" style="21" customWidth="1"/>
    <col min="13825" max="13825" width="5.77734375" style="21" customWidth="1"/>
    <col min="13826" max="13826" width="5" style="21" customWidth="1"/>
    <col min="13827" max="13827" width="5.6640625" style="21" customWidth="1"/>
    <col min="13828" max="13828" width="4.44140625" style="21" customWidth="1"/>
    <col min="13829" max="13829" width="5.109375" style="21" customWidth="1"/>
    <col min="13830" max="13830" width="4.6640625" style="21" customWidth="1"/>
    <col min="13831" max="13831" width="5.109375" style="21" customWidth="1"/>
    <col min="13832" max="13832" width="5.6640625" style="21" customWidth="1"/>
    <col min="13833" max="13833" width="4.77734375" style="21" customWidth="1"/>
    <col min="13834" max="13834" width="5.44140625" style="21" customWidth="1"/>
    <col min="13835" max="13835" width="3.77734375" style="21" customWidth="1"/>
    <col min="13836" max="13836" width="3" style="21" customWidth="1"/>
    <col min="13837" max="13837" width="8" style="21" customWidth="1"/>
    <col min="13838" max="13839" width="4.6640625" style="21" customWidth="1"/>
    <col min="13840" max="13840" width="9.6640625" style="21" customWidth="1"/>
    <col min="13841" max="13841" width="5" style="21" customWidth="1"/>
    <col min="13842" max="13842" width="4.109375" style="21" customWidth="1"/>
    <col min="13843" max="13843" width="4.6640625" style="21" customWidth="1"/>
    <col min="13844" max="13844" width="7" style="21" customWidth="1"/>
    <col min="13845" max="13845" width="6.33203125" style="21" customWidth="1"/>
    <col min="13846" max="14079" width="12" style="21"/>
    <col min="14080" max="14080" width="6.109375" style="21" customWidth="1"/>
    <col min="14081" max="14081" width="5.77734375" style="21" customWidth="1"/>
    <col min="14082" max="14082" width="5" style="21" customWidth="1"/>
    <col min="14083" max="14083" width="5.6640625" style="21" customWidth="1"/>
    <col min="14084" max="14084" width="4.44140625" style="21" customWidth="1"/>
    <col min="14085" max="14085" width="5.109375" style="21" customWidth="1"/>
    <col min="14086" max="14086" width="4.6640625" style="21" customWidth="1"/>
    <col min="14087" max="14087" width="5.109375" style="21" customWidth="1"/>
    <col min="14088" max="14088" width="5.6640625" style="21" customWidth="1"/>
    <col min="14089" max="14089" width="4.77734375" style="21" customWidth="1"/>
    <col min="14090" max="14090" width="5.44140625" style="21" customWidth="1"/>
    <col min="14091" max="14091" width="3.77734375" style="21" customWidth="1"/>
    <col min="14092" max="14092" width="3" style="21" customWidth="1"/>
    <col min="14093" max="14093" width="8" style="21" customWidth="1"/>
    <col min="14094" max="14095" width="4.6640625" style="21" customWidth="1"/>
    <col min="14096" max="14096" width="9.6640625" style="21" customWidth="1"/>
    <col min="14097" max="14097" width="5" style="21" customWidth="1"/>
    <col min="14098" max="14098" width="4.109375" style="21" customWidth="1"/>
    <col min="14099" max="14099" width="4.6640625" style="21" customWidth="1"/>
    <col min="14100" max="14100" width="7" style="21" customWidth="1"/>
    <col min="14101" max="14101" width="6.33203125" style="21" customWidth="1"/>
    <col min="14102" max="14335" width="12" style="21"/>
    <col min="14336" max="14336" width="6.109375" style="21" customWidth="1"/>
    <col min="14337" max="14337" width="5.77734375" style="21" customWidth="1"/>
    <col min="14338" max="14338" width="5" style="21" customWidth="1"/>
    <col min="14339" max="14339" width="5.6640625" style="21" customWidth="1"/>
    <col min="14340" max="14340" width="4.44140625" style="21" customWidth="1"/>
    <col min="14341" max="14341" width="5.109375" style="21" customWidth="1"/>
    <col min="14342" max="14342" width="4.6640625" style="21" customWidth="1"/>
    <col min="14343" max="14343" width="5.109375" style="21" customWidth="1"/>
    <col min="14344" max="14344" width="5.6640625" style="21" customWidth="1"/>
    <col min="14345" max="14345" width="4.77734375" style="21" customWidth="1"/>
    <col min="14346" max="14346" width="5.44140625" style="21" customWidth="1"/>
    <col min="14347" max="14347" width="3.77734375" style="21" customWidth="1"/>
    <col min="14348" max="14348" width="3" style="21" customWidth="1"/>
    <col min="14349" max="14349" width="8" style="21" customWidth="1"/>
    <col min="14350" max="14351" width="4.6640625" style="21" customWidth="1"/>
    <col min="14352" max="14352" width="9.6640625" style="21" customWidth="1"/>
    <col min="14353" max="14353" width="5" style="21" customWidth="1"/>
    <col min="14354" max="14354" width="4.109375" style="21" customWidth="1"/>
    <col min="14355" max="14355" width="4.6640625" style="21" customWidth="1"/>
    <col min="14356" max="14356" width="7" style="21" customWidth="1"/>
    <col min="14357" max="14357" width="6.33203125" style="21" customWidth="1"/>
    <col min="14358" max="14591" width="12" style="21"/>
    <col min="14592" max="14592" width="6.109375" style="21" customWidth="1"/>
    <col min="14593" max="14593" width="5.77734375" style="21" customWidth="1"/>
    <col min="14594" max="14594" width="5" style="21" customWidth="1"/>
    <col min="14595" max="14595" width="5.6640625" style="21" customWidth="1"/>
    <col min="14596" max="14596" width="4.44140625" style="21" customWidth="1"/>
    <col min="14597" max="14597" width="5.109375" style="21" customWidth="1"/>
    <col min="14598" max="14598" width="4.6640625" style="21" customWidth="1"/>
    <col min="14599" max="14599" width="5.109375" style="21" customWidth="1"/>
    <col min="14600" max="14600" width="5.6640625" style="21" customWidth="1"/>
    <col min="14601" max="14601" width="4.77734375" style="21" customWidth="1"/>
    <col min="14602" max="14602" width="5.44140625" style="21" customWidth="1"/>
    <col min="14603" max="14603" width="3.77734375" style="21" customWidth="1"/>
    <col min="14604" max="14604" width="3" style="21" customWidth="1"/>
    <col min="14605" max="14605" width="8" style="21" customWidth="1"/>
    <col min="14606" max="14607" width="4.6640625" style="21" customWidth="1"/>
    <col min="14608" max="14608" width="9.6640625" style="21" customWidth="1"/>
    <col min="14609" max="14609" width="5" style="21" customWidth="1"/>
    <col min="14610" max="14610" width="4.109375" style="21" customWidth="1"/>
    <col min="14611" max="14611" width="4.6640625" style="21" customWidth="1"/>
    <col min="14612" max="14612" width="7" style="21" customWidth="1"/>
    <col min="14613" max="14613" width="6.33203125" style="21" customWidth="1"/>
    <col min="14614" max="14847" width="12" style="21"/>
    <col min="14848" max="14848" width="6.109375" style="21" customWidth="1"/>
    <col min="14849" max="14849" width="5.77734375" style="21" customWidth="1"/>
    <col min="14850" max="14850" width="5" style="21" customWidth="1"/>
    <col min="14851" max="14851" width="5.6640625" style="21" customWidth="1"/>
    <col min="14852" max="14852" width="4.44140625" style="21" customWidth="1"/>
    <col min="14853" max="14853" width="5.109375" style="21" customWidth="1"/>
    <col min="14854" max="14854" width="4.6640625" style="21" customWidth="1"/>
    <col min="14855" max="14855" width="5.109375" style="21" customWidth="1"/>
    <col min="14856" max="14856" width="5.6640625" style="21" customWidth="1"/>
    <col min="14857" max="14857" width="4.77734375" style="21" customWidth="1"/>
    <col min="14858" max="14858" width="5.44140625" style="21" customWidth="1"/>
    <col min="14859" max="14859" width="3.77734375" style="21" customWidth="1"/>
    <col min="14860" max="14860" width="3" style="21" customWidth="1"/>
    <col min="14861" max="14861" width="8" style="21" customWidth="1"/>
    <col min="14862" max="14863" width="4.6640625" style="21" customWidth="1"/>
    <col min="14864" max="14864" width="9.6640625" style="21" customWidth="1"/>
    <col min="14865" max="14865" width="5" style="21" customWidth="1"/>
    <col min="14866" max="14866" width="4.109375" style="21" customWidth="1"/>
    <col min="14867" max="14867" width="4.6640625" style="21" customWidth="1"/>
    <col min="14868" max="14868" width="7" style="21" customWidth="1"/>
    <col min="14869" max="14869" width="6.33203125" style="21" customWidth="1"/>
    <col min="14870" max="15103" width="12" style="21"/>
    <col min="15104" max="15104" width="6.109375" style="21" customWidth="1"/>
    <col min="15105" max="15105" width="5.77734375" style="21" customWidth="1"/>
    <col min="15106" max="15106" width="5" style="21" customWidth="1"/>
    <col min="15107" max="15107" width="5.6640625" style="21" customWidth="1"/>
    <col min="15108" max="15108" width="4.44140625" style="21" customWidth="1"/>
    <col min="15109" max="15109" width="5.109375" style="21" customWidth="1"/>
    <col min="15110" max="15110" width="4.6640625" style="21" customWidth="1"/>
    <col min="15111" max="15111" width="5.109375" style="21" customWidth="1"/>
    <col min="15112" max="15112" width="5.6640625" style="21" customWidth="1"/>
    <col min="15113" max="15113" width="4.77734375" style="21" customWidth="1"/>
    <col min="15114" max="15114" width="5.44140625" style="21" customWidth="1"/>
    <col min="15115" max="15115" width="3.77734375" style="21" customWidth="1"/>
    <col min="15116" max="15116" width="3" style="21" customWidth="1"/>
    <col min="15117" max="15117" width="8" style="21" customWidth="1"/>
    <col min="15118" max="15119" width="4.6640625" style="21" customWidth="1"/>
    <col min="15120" max="15120" width="9.6640625" style="21" customWidth="1"/>
    <col min="15121" max="15121" width="5" style="21" customWidth="1"/>
    <col min="15122" max="15122" width="4.109375" style="21" customWidth="1"/>
    <col min="15123" max="15123" width="4.6640625" style="21" customWidth="1"/>
    <col min="15124" max="15124" width="7" style="21" customWidth="1"/>
    <col min="15125" max="15125" width="6.33203125" style="21" customWidth="1"/>
    <col min="15126" max="15359" width="12" style="21"/>
    <col min="15360" max="15360" width="6.109375" style="21" customWidth="1"/>
    <col min="15361" max="15361" width="5.77734375" style="21" customWidth="1"/>
    <col min="15362" max="15362" width="5" style="21" customWidth="1"/>
    <col min="15363" max="15363" width="5.6640625" style="21" customWidth="1"/>
    <col min="15364" max="15364" width="4.44140625" style="21" customWidth="1"/>
    <col min="15365" max="15365" width="5.109375" style="21" customWidth="1"/>
    <col min="15366" max="15366" width="4.6640625" style="21" customWidth="1"/>
    <col min="15367" max="15367" width="5.109375" style="21" customWidth="1"/>
    <col min="15368" max="15368" width="5.6640625" style="21" customWidth="1"/>
    <col min="15369" max="15369" width="4.77734375" style="21" customWidth="1"/>
    <col min="15370" max="15370" width="5.44140625" style="21" customWidth="1"/>
    <col min="15371" max="15371" width="3.77734375" style="21" customWidth="1"/>
    <col min="15372" max="15372" width="3" style="21" customWidth="1"/>
    <col min="15373" max="15373" width="8" style="21" customWidth="1"/>
    <col min="15374" max="15375" width="4.6640625" style="21" customWidth="1"/>
    <col min="15376" max="15376" width="9.6640625" style="21" customWidth="1"/>
    <col min="15377" max="15377" width="5" style="21" customWidth="1"/>
    <col min="15378" max="15378" width="4.109375" style="21" customWidth="1"/>
    <col min="15379" max="15379" width="4.6640625" style="21" customWidth="1"/>
    <col min="15380" max="15380" width="7" style="21" customWidth="1"/>
    <col min="15381" max="15381" width="6.33203125" style="21" customWidth="1"/>
    <col min="15382" max="15615" width="12" style="21"/>
    <col min="15616" max="15616" width="6.109375" style="21" customWidth="1"/>
    <col min="15617" max="15617" width="5.77734375" style="21" customWidth="1"/>
    <col min="15618" max="15618" width="5" style="21" customWidth="1"/>
    <col min="15619" max="15619" width="5.6640625" style="21" customWidth="1"/>
    <col min="15620" max="15620" width="4.44140625" style="21" customWidth="1"/>
    <col min="15621" max="15621" width="5.109375" style="21" customWidth="1"/>
    <col min="15622" max="15622" width="4.6640625" style="21" customWidth="1"/>
    <col min="15623" max="15623" width="5.109375" style="21" customWidth="1"/>
    <col min="15624" max="15624" width="5.6640625" style="21" customWidth="1"/>
    <col min="15625" max="15625" width="4.77734375" style="21" customWidth="1"/>
    <col min="15626" max="15626" width="5.44140625" style="21" customWidth="1"/>
    <col min="15627" max="15627" width="3.77734375" style="21" customWidth="1"/>
    <col min="15628" max="15628" width="3" style="21" customWidth="1"/>
    <col min="15629" max="15629" width="8" style="21" customWidth="1"/>
    <col min="15630" max="15631" width="4.6640625" style="21" customWidth="1"/>
    <col min="15632" max="15632" width="9.6640625" style="21" customWidth="1"/>
    <col min="15633" max="15633" width="5" style="21" customWidth="1"/>
    <col min="15634" max="15634" width="4.109375" style="21" customWidth="1"/>
    <col min="15635" max="15635" width="4.6640625" style="21" customWidth="1"/>
    <col min="15636" max="15636" width="7" style="21" customWidth="1"/>
    <col min="15637" max="15637" width="6.33203125" style="21" customWidth="1"/>
    <col min="15638" max="15871" width="12" style="21"/>
    <col min="15872" max="15872" width="6.109375" style="21" customWidth="1"/>
    <col min="15873" max="15873" width="5.77734375" style="21" customWidth="1"/>
    <col min="15874" max="15874" width="5" style="21" customWidth="1"/>
    <col min="15875" max="15875" width="5.6640625" style="21" customWidth="1"/>
    <col min="15876" max="15876" width="4.44140625" style="21" customWidth="1"/>
    <col min="15877" max="15877" width="5.109375" style="21" customWidth="1"/>
    <col min="15878" max="15878" width="4.6640625" style="21" customWidth="1"/>
    <col min="15879" max="15879" width="5.109375" style="21" customWidth="1"/>
    <col min="15880" max="15880" width="5.6640625" style="21" customWidth="1"/>
    <col min="15881" max="15881" width="4.77734375" style="21" customWidth="1"/>
    <col min="15882" max="15882" width="5.44140625" style="21" customWidth="1"/>
    <col min="15883" max="15883" width="3.77734375" style="21" customWidth="1"/>
    <col min="15884" max="15884" width="3" style="21" customWidth="1"/>
    <col min="15885" max="15885" width="8" style="21" customWidth="1"/>
    <col min="15886" max="15887" width="4.6640625" style="21" customWidth="1"/>
    <col min="15888" max="15888" width="9.6640625" style="21" customWidth="1"/>
    <col min="15889" max="15889" width="5" style="21" customWidth="1"/>
    <col min="15890" max="15890" width="4.109375" style="21" customWidth="1"/>
    <col min="15891" max="15891" width="4.6640625" style="21" customWidth="1"/>
    <col min="15892" max="15892" width="7" style="21" customWidth="1"/>
    <col min="15893" max="15893" width="6.33203125" style="21" customWidth="1"/>
    <col min="15894" max="16127" width="12" style="21"/>
    <col min="16128" max="16128" width="6.109375" style="21" customWidth="1"/>
    <col min="16129" max="16129" width="5.77734375" style="21" customWidth="1"/>
    <col min="16130" max="16130" width="5" style="21" customWidth="1"/>
    <col min="16131" max="16131" width="5.6640625" style="21" customWidth="1"/>
    <col min="16132" max="16132" width="4.44140625" style="21" customWidth="1"/>
    <col min="16133" max="16133" width="5.109375" style="21" customWidth="1"/>
    <col min="16134" max="16134" width="4.6640625" style="21" customWidth="1"/>
    <col min="16135" max="16135" width="5.109375" style="21" customWidth="1"/>
    <col min="16136" max="16136" width="5.6640625" style="21" customWidth="1"/>
    <col min="16137" max="16137" width="4.77734375" style="21" customWidth="1"/>
    <col min="16138" max="16138" width="5.44140625" style="21" customWidth="1"/>
    <col min="16139" max="16139" width="3.77734375" style="21" customWidth="1"/>
    <col min="16140" max="16140" width="3" style="21" customWidth="1"/>
    <col min="16141" max="16141" width="8" style="21" customWidth="1"/>
    <col min="16142" max="16143" width="4.6640625" style="21" customWidth="1"/>
    <col min="16144" max="16144" width="9.6640625" style="21" customWidth="1"/>
    <col min="16145" max="16145" width="5" style="21" customWidth="1"/>
    <col min="16146" max="16146" width="4.109375" style="21" customWidth="1"/>
    <col min="16147" max="16147" width="4.6640625" style="21" customWidth="1"/>
    <col min="16148" max="16148" width="7" style="21" customWidth="1"/>
    <col min="16149" max="16149" width="6.33203125" style="21" customWidth="1"/>
    <col min="16150" max="16383" width="12" style="21"/>
    <col min="16384" max="16384" width="12" style="21" customWidth="1"/>
  </cols>
  <sheetData>
    <row r="1" spans="1:24" ht="19.5" customHeight="1" x14ac:dyDescent="0.35">
      <c r="A1" s="919" t="s">
        <v>740</v>
      </c>
      <c r="B1" s="919"/>
      <c r="C1" s="919"/>
      <c r="D1" s="919"/>
      <c r="E1" s="919"/>
      <c r="F1" s="919"/>
      <c r="G1" s="919"/>
      <c r="H1" s="919"/>
      <c r="I1" s="919"/>
      <c r="J1" s="919"/>
      <c r="K1" s="919"/>
      <c r="L1" s="919"/>
      <c r="M1" s="919"/>
      <c r="N1" s="919"/>
      <c r="O1" s="919"/>
      <c r="P1" s="919"/>
      <c r="Q1" s="919"/>
      <c r="R1" s="383" t="s">
        <v>326</v>
      </c>
      <c r="S1" s="885">
        <f>datos!$I$22</f>
        <v>0</v>
      </c>
      <c r="T1" s="885"/>
      <c r="U1" s="447"/>
    </row>
    <row r="2" spans="1:24" ht="6.5" customHeight="1" x14ac:dyDescent="0.25">
      <c r="A2" s="235"/>
      <c r="B2" s="235"/>
      <c r="C2" s="235"/>
      <c r="D2" s="235"/>
      <c r="E2" s="235"/>
      <c r="F2" s="235"/>
      <c r="G2" s="235"/>
      <c r="H2" s="235"/>
      <c r="I2" s="235"/>
      <c r="J2" s="235"/>
      <c r="K2" s="235"/>
      <c r="L2" s="235"/>
      <c r="M2" s="235"/>
      <c r="N2" s="235"/>
      <c r="O2" s="235"/>
      <c r="P2" s="235"/>
      <c r="Q2" s="235"/>
      <c r="R2" s="235"/>
      <c r="S2" s="235"/>
      <c r="T2" s="235"/>
      <c r="U2" s="235"/>
    </row>
    <row r="3" spans="1:24" x14ac:dyDescent="0.25">
      <c r="A3" s="37" t="s">
        <v>696</v>
      </c>
      <c r="B3" s="235"/>
      <c r="C3" s="235"/>
      <c r="D3" s="235"/>
      <c r="E3" s="235"/>
      <c r="F3" s="235"/>
      <c r="G3" s="235"/>
      <c r="H3" s="235"/>
      <c r="I3" s="235"/>
      <c r="J3" s="235"/>
      <c r="K3" s="235"/>
      <c r="L3" s="235"/>
      <c r="M3" s="235"/>
      <c r="N3" s="235"/>
      <c r="O3" s="235"/>
      <c r="P3" s="235"/>
      <c r="Q3" s="235"/>
      <c r="R3" s="235"/>
      <c r="S3" s="235"/>
      <c r="T3" s="235"/>
      <c r="U3" s="235"/>
      <c r="X3" s="47"/>
    </row>
    <row r="4" spans="1:24" ht="12.75" customHeight="1" x14ac:dyDescent="0.25">
      <c r="A4" s="37" t="s">
        <v>697</v>
      </c>
      <c r="B4" s="235"/>
      <c r="C4" s="418"/>
      <c r="D4" s="418"/>
      <c r="E4" s="37"/>
      <c r="F4" s="37"/>
      <c r="G4" s="37"/>
      <c r="H4" s="37"/>
      <c r="I4" s="37"/>
      <c r="J4" s="37"/>
      <c r="K4" s="37"/>
      <c r="L4" s="37"/>
      <c r="M4" s="37"/>
      <c r="N4" s="37"/>
      <c r="O4" s="37"/>
      <c r="P4" s="37"/>
      <c r="Q4" s="234"/>
      <c r="R4" s="36"/>
      <c r="S4" s="36"/>
      <c r="T4" s="36"/>
      <c r="U4" s="36"/>
    </row>
    <row r="5" spans="1:24" x14ac:dyDescent="0.25">
      <c r="A5" s="37" t="s">
        <v>698</v>
      </c>
      <c r="B5" s="37"/>
      <c r="C5" s="37"/>
      <c r="D5" s="37"/>
      <c r="E5" s="884" t="str">
        <f>datos!$G$23</f>
        <v>ASEGURADORA SOLIDARIA DE COLOMBIA</v>
      </c>
      <c r="F5" s="884"/>
      <c r="G5" s="884"/>
      <c r="H5" s="884"/>
      <c r="I5" s="884"/>
      <c r="J5" s="884"/>
      <c r="K5" s="884"/>
      <c r="L5" s="37" t="s">
        <v>699</v>
      </c>
      <c r="M5" s="37"/>
      <c r="O5" s="235"/>
      <c r="P5" s="36"/>
      <c r="Q5" s="36"/>
      <c r="R5" s="37" t="s">
        <v>701</v>
      </c>
      <c r="S5" s="235"/>
      <c r="T5" s="235"/>
      <c r="U5" s="235"/>
    </row>
    <row r="6" spans="1:24" ht="15.75" customHeight="1" x14ac:dyDescent="0.25">
      <c r="A6" s="37" t="s">
        <v>700</v>
      </c>
      <c r="B6" s="235"/>
      <c r="C6" s="225"/>
      <c r="E6" s="235"/>
      <c r="F6" s="235"/>
      <c r="G6" s="235"/>
      <c r="H6" s="235"/>
      <c r="I6" s="235"/>
      <c r="J6" s="235"/>
      <c r="K6" s="235"/>
      <c r="L6" s="235"/>
      <c r="M6" s="235"/>
      <c r="N6" s="235"/>
      <c r="O6" s="235"/>
      <c r="P6" s="36"/>
      <c r="Q6" s="36"/>
      <c r="R6" s="36"/>
      <c r="S6" s="235"/>
      <c r="T6" s="235"/>
      <c r="U6" s="235"/>
    </row>
    <row r="7" spans="1:24" ht="15.75" customHeight="1" x14ac:dyDescent="0.25">
      <c r="A7" s="47" t="s">
        <v>702</v>
      </c>
      <c r="B7" s="235"/>
      <c r="C7" s="225"/>
      <c r="E7" s="235"/>
      <c r="F7" s="235"/>
      <c r="G7" s="235"/>
      <c r="H7" s="235"/>
      <c r="I7" s="235"/>
      <c r="J7" s="235"/>
      <c r="K7" s="235"/>
      <c r="L7" s="235"/>
      <c r="M7" s="235"/>
      <c r="N7" s="235"/>
      <c r="O7" s="235"/>
      <c r="P7" s="36"/>
      <c r="Q7" s="36"/>
      <c r="R7" s="36"/>
      <c r="S7" s="235"/>
      <c r="T7" s="235"/>
      <c r="U7" s="235"/>
    </row>
    <row r="8" spans="1:24" ht="23" customHeight="1" thickBot="1" x14ac:dyDescent="0.3">
      <c r="A8" s="419" t="s">
        <v>327</v>
      </c>
      <c r="B8" s="37"/>
      <c r="C8" s="37"/>
      <c r="D8" s="37"/>
      <c r="E8" s="37"/>
      <c r="F8" s="37"/>
      <c r="G8" s="37"/>
      <c r="H8" s="37"/>
      <c r="I8" s="37"/>
      <c r="J8" s="37"/>
      <c r="K8" s="37"/>
      <c r="L8" s="37"/>
      <c r="M8" s="37"/>
      <c r="N8" s="37"/>
      <c r="O8" s="37"/>
      <c r="P8" s="37"/>
      <c r="Q8" s="37"/>
      <c r="R8" s="37"/>
      <c r="S8" s="37"/>
      <c r="T8" s="37"/>
      <c r="U8" s="37"/>
    </row>
    <row r="9" spans="1:24" ht="42" customHeight="1" thickBot="1" x14ac:dyDescent="0.3">
      <c r="A9" s="921"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9" s="922"/>
      <c r="C9" s="922"/>
      <c r="D9" s="922"/>
      <c r="E9" s="922"/>
      <c r="F9" s="922"/>
      <c r="G9" s="922"/>
      <c r="H9" s="922"/>
      <c r="I9" s="922"/>
      <c r="J9" s="922"/>
      <c r="K9" s="922"/>
      <c r="L9" s="922"/>
      <c r="M9" s="922"/>
      <c r="N9" s="922"/>
      <c r="O9" s="922"/>
      <c r="P9" s="922"/>
      <c r="Q9" s="922"/>
      <c r="R9" s="922"/>
      <c r="S9" s="922"/>
      <c r="T9" s="922"/>
      <c r="U9" s="923"/>
    </row>
    <row r="10" spans="1:24" ht="4.5" customHeight="1" x14ac:dyDescent="0.25">
      <c r="A10" s="36"/>
      <c r="B10" s="37"/>
      <c r="C10" s="37"/>
      <c r="D10" s="37"/>
      <c r="E10" s="37"/>
      <c r="F10" s="37"/>
      <c r="G10" s="37"/>
      <c r="H10" s="37"/>
      <c r="I10" s="37"/>
      <c r="J10" s="37"/>
      <c r="K10" s="37"/>
      <c r="L10" s="37"/>
      <c r="M10" s="37"/>
      <c r="N10" s="37"/>
      <c r="O10" s="37"/>
      <c r="P10" s="37"/>
      <c r="Q10" s="37"/>
      <c r="R10" s="37"/>
      <c r="S10" s="37"/>
      <c r="T10" s="37"/>
      <c r="U10" s="37"/>
    </row>
    <row r="11" spans="1:24" ht="18" customHeight="1" x14ac:dyDescent="0.25">
      <c r="A11" s="227" t="s">
        <v>328</v>
      </c>
      <c r="B11" s="227"/>
      <c r="C11" s="227"/>
      <c r="D11" s="227"/>
      <c r="E11" s="227"/>
      <c r="F11" s="227"/>
      <c r="G11" s="227"/>
      <c r="H11" s="227"/>
      <c r="I11" s="227"/>
      <c r="J11" s="38"/>
      <c r="K11" s="38"/>
      <c r="L11" s="918" t="str">
        <f>datos!$B$26</f>
        <v>NOVIEMBRE 09 DE 2022</v>
      </c>
      <c r="M11" s="918"/>
      <c r="N11" s="918"/>
      <c r="O11" s="918"/>
      <c r="P11" s="918"/>
      <c r="Q11" s="918"/>
      <c r="R11" s="918"/>
      <c r="S11" s="918"/>
      <c r="T11" s="918"/>
      <c r="U11" s="918"/>
    </row>
    <row r="12" spans="1:24" ht="0.75" customHeight="1" x14ac:dyDescent="0.25">
      <c r="A12" s="227"/>
      <c r="B12" s="227"/>
      <c r="C12" s="227"/>
      <c r="D12" s="227"/>
      <c r="E12" s="227"/>
      <c r="F12" s="227"/>
      <c r="G12" s="227"/>
      <c r="H12" s="227"/>
      <c r="I12" s="227"/>
      <c r="J12" s="227"/>
      <c r="K12" s="227"/>
      <c r="L12" s="227"/>
      <c r="M12" s="227"/>
      <c r="N12" s="227"/>
      <c r="O12" s="227"/>
      <c r="P12" s="227"/>
      <c r="Q12" s="227"/>
      <c r="R12" s="227"/>
      <c r="S12" s="227"/>
      <c r="T12" s="227"/>
      <c r="U12" s="227"/>
    </row>
    <row r="13" spans="1:24" ht="18.75" customHeight="1" x14ac:dyDescent="0.25">
      <c r="A13" s="227" t="s">
        <v>329</v>
      </c>
      <c r="B13" s="227"/>
      <c r="C13" s="227"/>
      <c r="D13" s="227"/>
      <c r="E13" s="227"/>
      <c r="F13" s="227"/>
      <c r="G13" s="227"/>
      <c r="H13" s="227"/>
      <c r="I13" s="227"/>
      <c r="J13" s="227"/>
      <c r="K13" s="227"/>
      <c r="L13" s="893" t="str">
        <f>datos!$G$23</f>
        <v>ASEGURADORA SOLIDARIA DE COLOMBIA</v>
      </c>
      <c r="M13" s="893"/>
      <c r="N13" s="893"/>
      <c r="O13" s="893"/>
      <c r="P13" s="893"/>
      <c r="Q13" s="893"/>
      <c r="R13" s="893"/>
      <c r="S13" s="893"/>
      <c r="T13" s="893"/>
      <c r="U13" s="893"/>
    </row>
    <row r="14" spans="1:24" ht="1.5" customHeight="1" x14ac:dyDescent="0.25">
      <c r="A14" s="227"/>
      <c r="B14" s="227"/>
      <c r="C14" s="227"/>
      <c r="D14" s="227"/>
      <c r="E14" s="227"/>
      <c r="F14" s="227"/>
      <c r="G14" s="227"/>
      <c r="H14" s="227"/>
      <c r="I14" s="227"/>
      <c r="J14" s="227"/>
      <c r="K14" s="227"/>
      <c r="L14" s="227"/>
      <c r="M14" s="227"/>
      <c r="N14" s="227"/>
      <c r="O14" s="227"/>
      <c r="P14" s="227"/>
      <c r="Q14" s="227"/>
      <c r="R14" s="227"/>
      <c r="S14" s="227"/>
      <c r="T14" s="227"/>
      <c r="U14" s="227"/>
    </row>
    <row r="15" spans="1:24" ht="15" customHeight="1" x14ac:dyDescent="0.25">
      <c r="A15" s="227" t="s">
        <v>330</v>
      </c>
      <c r="B15" s="227"/>
      <c r="C15" s="227"/>
      <c r="D15" s="227"/>
      <c r="E15" s="227"/>
      <c r="F15" s="227"/>
      <c r="G15" s="227"/>
      <c r="H15" s="227"/>
      <c r="I15" s="227"/>
      <c r="J15" s="227"/>
      <c r="K15" s="227"/>
      <c r="L15" s="893" t="str">
        <f>datos!$G$36</f>
        <v>DEISY RODRIGUEZ MATOMA</v>
      </c>
      <c r="M15" s="893"/>
      <c r="N15" s="893"/>
      <c r="O15" s="893"/>
      <c r="P15" s="893"/>
      <c r="Q15" s="893"/>
      <c r="R15" s="893"/>
      <c r="S15" s="893"/>
      <c r="T15" s="893"/>
      <c r="U15" s="893"/>
    </row>
    <row r="16" spans="1:24" ht="5.25" customHeight="1" x14ac:dyDescent="0.25">
      <c r="A16" s="227"/>
      <c r="B16" s="227"/>
      <c r="C16" s="227"/>
      <c r="D16" s="227"/>
      <c r="E16" s="227"/>
      <c r="F16" s="237"/>
      <c r="G16" s="237"/>
      <c r="H16" s="237"/>
      <c r="I16" s="237"/>
      <c r="J16" s="237"/>
      <c r="K16" s="237"/>
      <c r="L16" s="237"/>
      <c r="M16" s="237"/>
      <c r="N16" s="237"/>
      <c r="O16" s="237"/>
      <c r="P16" s="237"/>
      <c r="Q16" s="237"/>
      <c r="R16" s="237"/>
      <c r="S16" s="227"/>
      <c r="T16" s="227"/>
      <c r="U16" s="227"/>
    </row>
    <row r="17" spans="1:21" x14ac:dyDescent="0.25">
      <c r="A17" s="227" t="s">
        <v>331</v>
      </c>
      <c r="B17" s="227"/>
      <c r="C17" s="227"/>
      <c r="D17" s="227"/>
      <c r="E17" s="227"/>
      <c r="F17" s="237"/>
      <c r="G17" s="237"/>
      <c r="H17" s="237"/>
      <c r="I17" s="238"/>
      <c r="J17" s="227"/>
      <c r="K17" s="227"/>
      <c r="L17" s="918" t="str">
        <f>datos!$B$26</f>
        <v>NOVIEMBRE 09 DE 2022</v>
      </c>
      <c r="M17" s="918"/>
      <c r="N17" s="918"/>
      <c r="O17" s="918"/>
      <c r="P17" s="918"/>
      <c r="Q17" s="918"/>
      <c r="R17" s="918"/>
      <c r="S17" s="918"/>
      <c r="T17" s="918"/>
      <c r="U17" s="918"/>
    </row>
    <row r="18" spans="1:21" ht="1.5" customHeight="1" x14ac:dyDescent="0.25">
      <c r="A18" s="227"/>
      <c r="B18" s="227"/>
      <c r="C18" s="227"/>
      <c r="D18" s="227"/>
      <c r="E18" s="227"/>
      <c r="F18" s="227"/>
      <c r="G18" s="227"/>
      <c r="H18" s="227"/>
      <c r="I18" s="227"/>
      <c r="J18" s="227"/>
      <c r="K18" s="227"/>
      <c r="L18" s="227"/>
      <c r="M18" s="227"/>
      <c r="N18" s="227"/>
      <c r="O18" s="227"/>
      <c r="P18" s="227"/>
      <c r="Q18" s="227"/>
      <c r="R18" s="227"/>
      <c r="S18" s="227"/>
      <c r="T18" s="227"/>
      <c r="U18" s="227"/>
    </row>
    <row r="19" spans="1:21" ht="18.75" customHeight="1" x14ac:dyDescent="0.25">
      <c r="A19" s="227" t="s">
        <v>332</v>
      </c>
      <c r="B19" s="227"/>
      <c r="C19" s="227"/>
      <c r="D19" s="227"/>
      <c r="E19" s="227"/>
      <c r="F19" s="920"/>
      <c r="G19" s="920"/>
      <c r="H19" s="920"/>
      <c r="I19" s="920"/>
      <c r="J19" s="227"/>
      <c r="K19" s="227"/>
      <c r="L19" s="227" t="str">
        <f>datos!$G$29</f>
        <v>2 DIAS CALENDARIO</v>
      </c>
      <c r="M19" s="227"/>
      <c r="N19" s="227"/>
      <c r="O19" s="227"/>
      <c r="P19" s="227"/>
      <c r="Q19" s="227"/>
      <c r="R19" s="227"/>
      <c r="S19" s="227"/>
      <c r="T19" s="227"/>
      <c r="U19" s="227"/>
    </row>
    <row r="20" spans="1:21" ht="10.5" hidden="1" customHeight="1" x14ac:dyDescent="0.25">
      <c r="A20" s="227"/>
      <c r="B20" s="227"/>
      <c r="C20" s="227"/>
      <c r="D20" s="227"/>
      <c r="E20" s="227"/>
      <c r="F20" s="239"/>
      <c r="G20" s="239"/>
      <c r="H20" s="239"/>
      <c r="I20" s="239"/>
      <c r="J20" s="227"/>
      <c r="K20" s="227"/>
      <c r="L20" s="240"/>
      <c r="M20" s="240"/>
      <c r="N20" s="240"/>
      <c r="O20" s="240"/>
      <c r="P20" s="240"/>
      <c r="Q20" s="240"/>
      <c r="R20" s="240"/>
      <c r="S20" s="240"/>
      <c r="T20" s="240"/>
      <c r="U20" s="240"/>
    </row>
    <row r="21" spans="1:21" ht="18.75" customHeight="1" x14ac:dyDescent="0.25">
      <c r="A21" s="227" t="s">
        <v>333</v>
      </c>
      <c r="B21" s="227"/>
      <c r="C21" s="227"/>
      <c r="D21" s="227"/>
      <c r="E21" s="227"/>
      <c r="F21" s="239"/>
      <c r="G21" s="239"/>
      <c r="H21" s="239"/>
      <c r="I21" s="239"/>
      <c r="J21" s="227"/>
      <c r="K21" s="227"/>
      <c r="L21" s="893" t="str">
        <f>datos!$B$32</f>
        <v>NOVIEMBRE 09 DE 2022</v>
      </c>
      <c r="M21" s="893"/>
      <c r="N21" s="893"/>
      <c r="O21" s="893"/>
      <c r="P21" s="893"/>
      <c r="Q21" s="893"/>
      <c r="R21" s="893"/>
      <c r="S21" s="893"/>
      <c r="T21" s="893"/>
      <c r="U21" s="893"/>
    </row>
    <row r="22" spans="1:21" ht="1.5" customHeight="1" x14ac:dyDescent="0.25">
      <c r="A22" s="227"/>
      <c r="B22" s="227"/>
      <c r="C22" s="227"/>
      <c r="D22" s="227"/>
      <c r="E22" s="227"/>
      <c r="F22" s="239"/>
      <c r="G22" s="239"/>
      <c r="H22" s="239"/>
      <c r="I22" s="239"/>
      <c r="J22" s="227"/>
      <c r="K22" s="227"/>
      <c r="L22" s="240"/>
      <c r="M22" s="240"/>
      <c r="N22" s="240"/>
      <c r="O22" s="240"/>
      <c r="P22" s="240"/>
      <c r="Q22" s="240"/>
      <c r="R22" s="240"/>
      <c r="S22" s="240"/>
      <c r="T22" s="240"/>
      <c r="U22" s="240"/>
    </row>
    <row r="23" spans="1:21" ht="16" customHeight="1" x14ac:dyDescent="0.25">
      <c r="A23" s="227" t="s">
        <v>334</v>
      </c>
      <c r="B23" s="227"/>
      <c r="C23" s="227"/>
      <c r="D23" s="227"/>
      <c r="E23" s="227"/>
      <c r="F23" s="239"/>
      <c r="G23" s="239"/>
      <c r="H23" s="239"/>
      <c r="I23" s="239"/>
      <c r="J23" s="227"/>
      <c r="K23" s="227"/>
      <c r="L23" s="893">
        <f>datos!$B$34</f>
        <v>0</v>
      </c>
      <c r="M23" s="893"/>
      <c r="N23" s="893"/>
      <c r="O23" s="893"/>
      <c r="P23" s="893"/>
      <c r="Q23" s="893"/>
      <c r="R23" s="893"/>
      <c r="S23" s="893"/>
      <c r="T23" s="893"/>
      <c r="U23" s="893"/>
    </row>
    <row r="24" spans="1:21" ht="2" hidden="1" customHeight="1" x14ac:dyDescent="0.25">
      <c r="A24" s="227"/>
      <c r="B24" s="227"/>
      <c r="C24" s="227"/>
      <c r="D24" s="227"/>
      <c r="E24" s="227"/>
      <c r="F24" s="227"/>
      <c r="G24" s="227"/>
      <c r="H24" s="227"/>
      <c r="I24" s="227"/>
      <c r="J24" s="227"/>
      <c r="K24" s="227"/>
      <c r="L24" s="227"/>
      <c r="M24" s="227"/>
      <c r="N24" s="227"/>
      <c r="O24" s="227"/>
      <c r="P24" s="227"/>
      <c r="Q24" s="227"/>
      <c r="R24" s="227"/>
      <c r="S24" s="227"/>
      <c r="T24" s="227"/>
      <c r="U24" s="227"/>
    </row>
    <row r="25" spans="1:21" ht="19.5" customHeight="1" x14ac:dyDescent="0.25">
      <c r="A25" s="227" t="s">
        <v>335</v>
      </c>
      <c r="B25" s="227"/>
      <c r="C25" s="227"/>
      <c r="D25" s="241"/>
      <c r="E25" s="227"/>
      <c r="F25" s="242"/>
      <c r="G25" s="227"/>
      <c r="H25" s="227"/>
      <c r="I25" s="227"/>
      <c r="J25" s="227"/>
      <c r="K25" s="227"/>
      <c r="L25" s="914">
        <f>datos!$G$27</f>
        <v>824894</v>
      </c>
      <c r="M25" s="914"/>
      <c r="N25" s="914"/>
      <c r="O25" s="914"/>
      <c r="P25" s="914"/>
      <c r="Q25" s="914"/>
      <c r="R25" s="914"/>
      <c r="S25" s="914"/>
      <c r="T25" s="914"/>
      <c r="U25" s="914"/>
    </row>
    <row r="26" spans="1:21" ht="9.5" hidden="1" customHeight="1" x14ac:dyDescent="0.25">
      <c r="A26" s="37"/>
      <c r="B26" s="37"/>
      <c r="C26" s="37"/>
      <c r="D26" s="37"/>
      <c r="E26" s="37"/>
      <c r="F26" s="37"/>
      <c r="G26" s="37"/>
      <c r="H26" s="37"/>
      <c r="I26" s="37"/>
      <c r="J26" s="37"/>
      <c r="K26" s="37"/>
      <c r="L26" s="37"/>
      <c r="M26" s="37"/>
      <c r="N26" s="37"/>
      <c r="O26" s="37"/>
      <c r="P26" s="37"/>
      <c r="Q26" s="37"/>
      <c r="R26" s="37"/>
      <c r="S26" s="37"/>
      <c r="T26" s="37"/>
      <c r="U26" s="37"/>
    </row>
    <row r="27" spans="1:21" x14ac:dyDescent="0.25">
      <c r="A27" s="36" t="s">
        <v>336</v>
      </c>
      <c r="B27" s="37"/>
      <c r="C27" s="37"/>
      <c r="D27" s="37"/>
      <c r="E27" s="37"/>
      <c r="F27" s="243"/>
      <c r="G27" s="243"/>
      <c r="H27" s="243"/>
      <c r="I27" s="243"/>
      <c r="J27" s="243"/>
      <c r="K27" s="243"/>
      <c r="L27" s="243"/>
      <c r="M27" s="243"/>
      <c r="N27" s="243"/>
      <c r="O27" s="243"/>
      <c r="P27" s="243"/>
      <c r="Q27" s="243"/>
      <c r="R27" s="243"/>
      <c r="S27" s="243"/>
      <c r="T27" s="243"/>
      <c r="U27" s="243"/>
    </row>
    <row r="28" spans="1:21" ht="3" customHeight="1" thickBot="1" x14ac:dyDescent="0.3">
      <c r="A28" s="37"/>
      <c r="B28" s="37"/>
      <c r="C28" s="37"/>
      <c r="D28" s="37"/>
      <c r="E28" s="37"/>
      <c r="F28" s="243"/>
      <c r="G28" s="243"/>
      <c r="H28" s="243"/>
      <c r="I28" s="243"/>
      <c r="J28" s="243"/>
      <c r="K28" s="243"/>
      <c r="L28" s="243"/>
      <c r="M28" s="243"/>
      <c r="N28" s="243"/>
      <c r="O28" s="243"/>
      <c r="P28" s="243"/>
      <c r="Q28" s="243"/>
      <c r="R28" s="243"/>
      <c r="S28" s="243"/>
      <c r="T28" s="243"/>
      <c r="U28" s="243"/>
    </row>
    <row r="29" spans="1:21" ht="79.5" customHeight="1" thickBot="1" x14ac:dyDescent="0.3">
      <c r="A29" s="915" t="str">
        <f>datos!$F$30</f>
        <v>La Institucion Educativa Policarpa Salavarrieta, pagará al contratista el 100% a la entrega de la poliza renovada por un periodo de un año mas, previo al recibo a satisfacción, el acta de finalización y liquidación del contrato por parte del supervisor del contrato. Adicionalmente, el contratista, deberá acreditar cada vez que solicite el pago, que se encuentra al día con los pagos al Sistema Integral de Seguridad Social y aportes parafiscales</v>
      </c>
      <c r="B29" s="916"/>
      <c r="C29" s="916"/>
      <c r="D29" s="916"/>
      <c r="E29" s="916"/>
      <c r="F29" s="916"/>
      <c r="G29" s="916"/>
      <c r="H29" s="916"/>
      <c r="I29" s="916"/>
      <c r="J29" s="916"/>
      <c r="K29" s="916"/>
      <c r="L29" s="916"/>
      <c r="M29" s="916"/>
      <c r="N29" s="916"/>
      <c r="O29" s="916"/>
      <c r="P29" s="916"/>
      <c r="Q29" s="916"/>
      <c r="R29" s="916"/>
      <c r="S29" s="916"/>
      <c r="T29" s="916"/>
      <c r="U29" s="917"/>
    </row>
    <row r="30" spans="1:21" ht="2" customHeight="1" x14ac:dyDescent="0.25">
      <c r="A30" s="37" t="e">
        <f>'[2]proceso invitacion'!A30</f>
        <v>#REF!</v>
      </c>
      <c r="B30" s="37"/>
      <c r="C30" s="37"/>
      <c r="D30" s="37"/>
      <c r="E30" s="37"/>
      <c r="F30" s="243"/>
      <c r="G30" s="243"/>
      <c r="H30" s="243"/>
      <c r="I30" s="243"/>
      <c r="J30" s="243"/>
      <c r="K30" s="243"/>
      <c r="L30" s="243"/>
      <c r="M30" s="243"/>
      <c r="N30" s="243"/>
      <c r="O30" s="243"/>
      <c r="P30" s="243"/>
      <c r="Q30" s="243"/>
      <c r="R30" s="243"/>
      <c r="S30" s="243"/>
      <c r="T30" s="243"/>
      <c r="U30" s="243"/>
    </row>
    <row r="31" spans="1:21" ht="1.5" customHeight="1" x14ac:dyDescent="0.25">
      <c r="A31" s="37"/>
      <c r="B31" s="37"/>
      <c r="C31" s="37"/>
      <c r="D31" s="37"/>
      <c r="E31" s="37"/>
      <c r="F31" s="243"/>
      <c r="G31" s="243"/>
      <c r="H31" s="243"/>
      <c r="I31" s="243"/>
      <c r="J31" s="243"/>
      <c r="K31" s="243"/>
      <c r="L31" s="243"/>
      <c r="M31" s="243"/>
      <c r="N31" s="243"/>
      <c r="O31" s="243"/>
      <c r="P31" s="243"/>
      <c r="Q31" s="243"/>
      <c r="R31" s="243"/>
      <c r="S31" s="243"/>
      <c r="T31" s="243"/>
      <c r="U31" s="243"/>
    </row>
    <row r="32" spans="1:21" ht="15" customHeight="1" x14ac:dyDescent="0.25">
      <c r="A32" s="37" t="s">
        <v>337</v>
      </c>
      <c r="B32" s="37"/>
      <c r="C32" s="37"/>
      <c r="D32" s="37"/>
      <c r="E32" s="37"/>
      <c r="F32" s="37"/>
      <c r="G32" s="37"/>
      <c r="H32" s="37"/>
      <c r="I32" s="37"/>
      <c r="J32" s="37"/>
      <c r="K32" s="37"/>
      <c r="L32" s="37" t="s">
        <v>338</v>
      </c>
      <c r="M32" s="37"/>
      <c r="N32" s="37"/>
      <c r="O32" s="37"/>
      <c r="P32" s="37"/>
      <c r="Q32" s="37"/>
      <c r="R32" s="37"/>
      <c r="S32" s="37"/>
      <c r="T32" s="37"/>
      <c r="U32" s="37"/>
    </row>
    <row r="33" spans="1:24" ht="1.5" customHeight="1" x14ac:dyDescent="0.25">
      <c r="A33" s="37"/>
      <c r="B33" s="37"/>
      <c r="C33" s="37"/>
      <c r="D33" s="37"/>
      <c r="E33" s="37"/>
      <c r="F33" s="37"/>
      <c r="G33" s="37"/>
      <c r="H33" s="37"/>
      <c r="I33" s="37"/>
      <c r="J33" s="37"/>
      <c r="K33" s="37"/>
      <c r="L33" s="37"/>
      <c r="M33" s="37"/>
      <c r="N33" s="37"/>
      <c r="O33" s="37"/>
      <c r="P33" s="37"/>
      <c r="Q33" s="37"/>
      <c r="R33" s="37"/>
      <c r="S33" s="37"/>
      <c r="T33" s="37"/>
      <c r="U33" s="37"/>
    </row>
    <row r="34" spans="1:24" ht="13.5" customHeight="1" x14ac:dyDescent="0.25">
      <c r="A34" s="37" t="s">
        <v>339</v>
      </c>
      <c r="B34" s="37"/>
      <c r="C34" s="37"/>
      <c r="D34" s="37"/>
      <c r="E34" s="37"/>
      <c r="F34" s="37"/>
      <c r="G34" s="37"/>
      <c r="H34" s="37"/>
      <c r="I34" s="37"/>
      <c r="J34" s="37"/>
      <c r="K34" s="37"/>
      <c r="L34" s="37" t="s">
        <v>338</v>
      </c>
      <c r="M34" s="37"/>
      <c r="N34" s="37"/>
      <c r="O34" s="37"/>
      <c r="P34" s="37"/>
      <c r="Q34" s="37"/>
      <c r="R34" s="37"/>
      <c r="S34" s="37"/>
      <c r="T34" s="37"/>
      <c r="U34" s="37"/>
    </row>
    <row r="35" spans="1:24" ht="0.75" customHeight="1" x14ac:dyDescent="0.25">
      <c r="A35" s="37"/>
      <c r="B35" s="37"/>
      <c r="C35" s="37"/>
      <c r="D35" s="37"/>
      <c r="E35" s="37"/>
      <c r="F35" s="37"/>
      <c r="G35" s="37"/>
      <c r="H35" s="37"/>
      <c r="I35" s="37"/>
      <c r="J35" s="37"/>
      <c r="K35" s="37"/>
      <c r="L35" s="37"/>
      <c r="M35" s="37"/>
      <c r="N35" s="37"/>
      <c r="O35" s="37"/>
      <c r="P35" s="37"/>
      <c r="Q35" s="37"/>
      <c r="R35" s="37"/>
      <c r="S35" s="37"/>
      <c r="T35" s="37"/>
      <c r="U35" s="37"/>
    </row>
    <row r="36" spans="1:24" ht="15.75" customHeight="1" x14ac:dyDescent="0.25">
      <c r="A36" s="37" t="s">
        <v>340</v>
      </c>
      <c r="B36" s="37"/>
      <c r="C36" s="37"/>
      <c r="D36" s="37"/>
      <c r="E36" s="37"/>
      <c r="F36" s="37"/>
      <c r="G36" s="37"/>
      <c r="H36" s="37"/>
      <c r="I36" s="37"/>
      <c r="J36" s="37"/>
      <c r="K36" s="37"/>
      <c r="L36" s="37" t="s">
        <v>338</v>
      </c>
      <c r="M36" s="37"/>
      <c r="N36" s="37"/>
      <c r="O36" s="37"/>
      <c r="P36" s="37"/>
      <c r="Q36" s="37"/>
      <c r="R36" s="37"/>
      <c r="S36" s="37"/>
      <c r="T36" s="37"/>
      <c r="U36" s="37"/>
    </row>
    <row r="37" spans="1:24" ht="4.5" customHeight="1" x14ac:dyDescent="0.25">
      <c r="A37" s="37"/>
      <c r="B37" s="37"/>
      <c r="C37" s="37"/>
      <c r="D37" s="37"/>
      <c r="E37" s="37"/>
      <c r="F37" s="37"/>
      <c r="G37" s="37"/>
      <c r="H37" s="37"/>
      <c r="I37" s="37"/>
      <c r="J37" s="37"/>
      <c r="K37" s="37"/>
      <c r="L37" s="37"/>
      <c r="M37" s="37"/>
      <c r="N37" s="37"/>
      <c r="O37" s="37"/>
      <c r="P37" s="37"/>
      <c r="Q37" s="37"/>
      <c r="R37" s="37"/>
      <c r="S37" s="37"/>
      <c r="T37" s="37"/>
      <c r="U37" s="37"/>
    </row>
    <row r="38" spans="1:24" ht="23.25" customHeight="1" x14ac:dyDescent="0.25">
      <c r="A38" s="227" t="s">
        <v>639</v>
      </c>
      <c r="B38" s="227"/>
      <c r="C38" s="227"/>
      <c r="D38" s="227"/>
      <c r="E38" s="227"/>
      <c r="F38" s="227"/>
      <c r="G38" s="227"/>
      <c r="H38" s="227"/>
      <c r="I38" s="227"/>
      <c r="J38" s="227"/>
      <c r="K38" s="227"/>
      <c r="L38" s="918" t="s">
        <v>788</v>
      </c>
      <c r="M38" s="918"/>
      <c r="N38" s="918"/>
      <c r="O38" s="918"/>
      <c r="P38" s="918"/>
      <c r="Q38" s="918"/>
      <c r="R38" s="918"/>
      <c r="S38" s="918"/>
      <c r="T38" s="918"/>
      <c r="U38" s="918"/>
      <c r="V38" s="24"/>
      <c r="W38" s="24"/>
      <c r="X38" s="24"/>
    </row>
    <row r="39" spans="1:24" ht="2.25" customHeight="1" x14ac:dyDescent="0.25">
      <c r="A39" s="37"/>
      <c r="B39" s="37"/>
      <c r="C39" s="37"/>
      <c r="D39" s="37"/>
      <c r="E39" s="37"/>
      <c r="F39" s="37"/>
      <c r="G39" s="37"/>
      <c r="H39" s="37"/>
      <c r="I39" s="37"/>
      <c r="J39" s="37"/>
      <c r="K39" s="37"/>
      <c r="L39" s="243"/>
      <c r="M39" s="243"/>
      <c r="N39" s="243"/>
      <c r="O39" s="243"/>
      <c r="P39" s="47"/>
      <c r="Q39" s="47"/>
      <c r="R39" s="47"/>
      <c r="S39" s="47"/>
      <c r="T39" s="47"/>
      <c r="U39" s="47"/>
    </row>
    <row r="40" spans="1:24" ht="16.5" customHeight="1" x14ac:dyDescent="0.25">
      <c r="A40" s="37"/>
      <c r="B40" s="37"/>
      <c r="C40" s="37"/>
      <c r="D40" s="37"/>
      <c r="E40" s="37"/>
      <c r="F40" s="37"/>
      <c r="G40" s="37"/>
      <c r="H40" s="37"/>
      <c r="I40" s="37"/>
      <c r="J40" s="37"/>
      <c r="K40" s="37"/>
      <c r="L40" s="37"/>
      <c r="M40" s="37"/>
      <c r="N40" s="37"/>
      <c r="O40" s="37"/>
      <c r="P40" s="37"/>
      <c r="Q40" s="37"/>
      <c r="R40" s="37"/>
      <c r="S40" s="37"/>
      <c r="T40" s="37"/>
      <c r="U40" s="37"/>
    </row>
    <row r="41" spans="1:24" ht="0.5" customHeight="1" x14ac:dyDescent="0.25">
      <c r="A41" s="37"/>
      <c r="B41" s="37"/>
      <c r="C41" s="37"/>
      <c r="D41" s="37"/>
      <c r="E41" s="37"/>
      <c r="F41" s="37"/>
      <c r="G41" s="37"/>
      <c r="H41" s="37"/>
      <c r="I41" s="37"/>
      <c r="J41" s="37"/>
      <c r="K41" s="37"/>
      <c r="L41" s="37"/>
      <c r="M41" s="37"/>
      <c r="N41" s="37"/>
      <c r="O41" s="37"/>
      <c r="P41" s="37"/>
      <c r="Q41" s="37"/>
      <c r="R41" s="37"/>
      <c r="S41" s="37"/>
      <c r="T41" s="37"/>
      <c r="U41" s="37"/>
    </row>
    <row r="42" spans="1:24" ht="19.5" customHeight="1" thickBot="1" x14ac:dyDescent="0.3">
      <c r="A42" s="224"/>
      <c r="B42" s="224"/>
      <c r="C42" s="224"/>
      <c r="D42" s="224"/>
      <c r="E42" s="224"/>
      <c r="F42" s="224"/>
      <c r="G42" s="224"/>
      <c r="H42" s="224"/>
      <c r="I42" s="37"/>
      <c r="J42" s="37"/>
      <c r="K42" s="37"/>
      <c r="L42" s="37"/>
      <c r="M42" s="224"/>
      <c r="N42" s="224"/>
      <c r="O42" s="224"/>
      <c r="P42" s="224"/>
      <c r="Q42" s="224"/>
      <c r="R42" s="224"/>
      <c r="S42" s="224"/>
      <c r="T42" s="224"/>
      <c r="U42" s="37"/>
    </row>
    <row r="43" spans="1:24" ht="16.5" customHeight="1" x14ac:dyDescent="0.25">
      <c r="A43" s="820" t="s">
        <v>630</v>
      </c>
      <c r="B43" s="820"/>
      <c r="C43" s="820"/>
      <c r="D43" s="820"/>
      <c r="E43" s="820"/>
      <c r="F43" s="820"/>
      <c r="G43" s="820"/>
      <c r="H43" s="820"/>
      <c r="I43" s="820"/>
      <c r="J43" s="820"/>
      <c r="K43" s="820"/>
      <c r="L43" s="36"/>
      <c r="M43" s="36" t="str">
        <f>datos!$G$23</f>
        <v>ASEGURADORA SOLIDARIA DE COLOMBIA</v>
      </c>
      <c r="N43" s="36"/>
      <c r="O43" s="36"/>
      <c r="P43" s="36"/>
      <c r="Q43" s="37"/>
      <c r="R43" s="37"/>
      <c r="S43" s="37"/>
      <c r="T43" s="37"/>
      <c r="U43" s="37"/>
    </row>
    <row r="44" spans="1:24" ht="15" customHeight="1" x14ac:dyDescent="0.25">
      <c r="A44" s="37" t="s">
        <v>467</v>
      </c>
      <c r="B44" s="36"/>
      <c r="C44" s="36"/>
      <c r="D44" s="36"/>
      <c r="E44" s="36"/>
      <c r="F44" s="36"/>
      <c r="G44" s="36"/>
      <c r="H44" s="36"/>
      <c r="I44" s="36"/>
      <c r="J44" s="36"/>
      <c r="K44" s="36"/>
      <c r="L44" s="36"/>
      <c r="M44" s="37" t="s">
        <v>341</v>
      </c>
      <c r="N44" s="36"/>
      <c r="O44" s="36"/>
      <c r="P44" s="36"/>
      <c r="Q44" s="37"/>
      <c r="R44" s="37"/>
      <c r="S44" s="37"/>
      <c r="T44" s="37"/>
      <c r="U44" s="37"/>
    </row>
    <row r="45" spans="1:24" ht="27" customHeight="1" x14ac:dyDescent="0.25">
      <c r="A45" s="244"/>
      <c r="B45" s="244"/>
      <c r="C45" s="244"/>
      <c r="D45" s="244"/>
      <c r="E45" s="244"/>
      <c r="F45" s="244"/>
      <c r="G45" s="244"/>
      <c r="H45" s="244"/>
      <c r="I45" s="244"/>
      <c r="J45" s="37"/>
      <c r="K45" s="37"/>
      <c r="L45" s="37"/>
      <c r="M45" s="37"/>
      <c r="N45" s="37"/>
      <c r="O45" s="37"/>
      <c r="P45" s="37"/>
      <c r="Q45" s="37"/>
      <c r="R45" s="37"/>
      <c r="S45" s="37"/>
      <c r="T45" s="37"/>
      <c r="U45" s="37"/>
    </row>
    <row r="46" spans="1:24" ht="12" thickBot="1" x14ac:dyDescent="0.3">
      <c r="A46" s="224"/>
      <c r="B46" s="224"/>
      <c r="C46" s="224"/>
      <c r="D46" s="224"/>
      <c r="E46" s="224"/>
      <c r="F46" s="224"/>
      <c r="G46" s="224"/>
      <c r="H46" s="224"/>
      <c r="I46" s="37"/>
      <c r="J46" s="37"/>
      <c r="K46" s="37"/>
      <c r="L46" s="37"/>
      <c r="M46" s="37"/>
      <c r="N46" s="37"/>
      <c r="O46" s="37"/>
      <c r="P46" s="37"/>
      <c r="Q46" s="37"/>
      <c r="R46" s="37"/>
      <c r="S46" s="37"/>
      <c r="T46" s="37"/>
      <c r="U46" s="37"/>
      <c r="V46" s="26"/>
    </row>
    <row r="47" spans="1:24" x14ac:dyDescent="0.25">
      <c r="A47" s="36" t="s">
        <v>643</v>
      </c>
      <c r="B47" s="37"/>
      <c r="C47" s="37"/>
      <c r="D47" s="37"/>
      <c r="E47" s="37"/>
      <c r="F47" s="37"/>
      <c r="G47" s="37"/>
      <c r="H47" s="37"/>
      <c r="I47" s="37"/>
      <c r="J47" s="37"/>
      <c r="K47" s="37"/>
      <c r="L47" s="37"/>
      <c r="M47" s="37"/>
      <c r="N47" s="37"/>
      <c r="O47" s="37"/>
      <c r="P47" s="37"/>
      <c r="Q47" s="37"/>
      <c r="R47" s="37"/>
      <c r="S47" s="37"/>
      <c r="T47" s="37"/>
      <c r="U47" s="37"/>
      <c r="V47" s="26"/>
    </row>
    <row r="48" spans="1:24" x14ac:dyDescent="0.25">
      <c r="A48" s="37" t="s">
        <v>703</v>
      </c>
      <c r="B48" s="37"/>
      <c r="C48" s="37"/>
      <c r="D48" s="37"/>
      <c r="E48" s="37"/>
      <c r="F48" s="37"/>
      <c r="G48" s="37"/>
      <c r="H48" s="37"/>
      <c r="I48" s="37"/>
      <c r="J48" s="37"/>
      <c r="K48" s="37"/>
      <c r="L48" s="37"/>
      <c r="M48" s="37"/>
      <c r="N48" s="37"/>
      <c r="O48" s="37"/>
      <c r="P48" s="37"/>
      <c r="Q48" s="37"/>
      <c r="R48" s="37"/>
      <c r="S48" s="37"/>
      <c r="T48" s="37"/>
      <c r="U48" s="37"/>
      <c r="V48" s="26"/>
    </row>
    <row r="49" spans="1:22" x14ac:dyDescent="0.25">
      <c r="A49" s="245"/>
      <c r="B49" s="245"/>
      <c r="C49" s="245"/>
      <c r="D49" s="245"/>
      <c r="E49" s="245"/>
      <c r="F49" s="245"/>
      <c r="G49" s="245"/>
      <c r="H49" s="245"/>
      <c r="I49" s="245"/>
      <c r="J49" s="245"/>
      <c r="K49" s="245"/>
      <c r="L49" s="245"/>
      <c r="M49" s="245"/>
      <c r="N49" s="245"/>
      <c r="O49" s="245"/>
      <c r="P49" s="245"/>
      <c r="Q49" s="245"/>
      <c r="R49" s="245"/>
      <c r="S49" s="245"/>
      <c r="T49" s="245"/>
      <c r="U49" s="245"/>
      <c r="V49" s="26"/>
    </row>
    <row r="50" spans="1:22" x14ac:dyDescent="0.25">
      <c r="A50" s="245"/>
      <c r="B50" s="245"/>
      <c r="C50" s="245"/>
      <c r="D50" s="245"/>
      <c r="E50" s="245"/>
      <c r="F50" s="245"/>
      <c r="G50" s="245"/>
      <c r="H50" s="245"/>
      <c r="I50" s="245"/>
      <c r="J50" s="245"/>
      <c r="K50" s="245"/>
      <c r="L50" s="245"/>
      <c r="M50" s="245"/>
      <c r="N50" s="245"/>
      <c r="O50" s="245"/>
      <c r="P50" s="245"/>
      <c r="Q50" s="245"/>
      <c r="R50" s="245"/>
      <c r="S50" s="245"/>
      <c r="T50" s="245"/>
      <c r="U50" s="245"/>
      <c r="V50" s="26"/>
    </row>
    <row r="51" spans="1:22" x14ac:dyDescent="0.25">
      <c r="A51" s="245"/>
      <c r="B51" s="245"/>
      <c r="C51" s="245"/>
      <c r="D51" s="245"/>
      <c r="E51" s="245"/>
      <c r="F51" s="245"/>
      <c r="G51" s="245"/>
      <c r="H51" s="245"/>
      <c r="I51" s="245"/>
      <c r="J51" s="245"/>
      <c r="K51" s="245"/>
      <c r="L51" s="245"/>
      <c r="M51" s="245"/>
      <c r="N51" s="245"/>
      <c r="O51" s="245"/>
      <c r="P51" s="245"/>
      <c r="Q51" s="245"/>
      <c r="R51" s="245"/>
      <c r="S51" s="245"/>
      <c r="T51" s="245"/>
      <c r="U51" s="245"/>
      <c r="V51" s="26"/>
    </row>
    <row r="52" spans="1:22" x14ac:dyDescent="0.25">
      <c r="A52" s="245"/>
      <c r="B52" s="245"/>
      <c r="C52" s="245"/>
      <c r="D52" s="245"/>
      <c r="E52" s="245"/>
      <c r="F52" s="245"/>
      <c r="G52" s="245"/>
      <c r="H52" s="245"/>
      <c r="I52" s="245"/>
      <c r="J52" s="245"/>
      <c r="K52" s="245"/>
      <c r="L52" s="245"/>
      <c r="M52" s="245"/>
      <c r="N52" s="245"/>
      <c r="O52" s="245"/>
      <c r="P52" s="245"/>
      <c r="Q52" s="245"/>
      <c r="R52" s="245"/>
      <c r="S52" s="245"/>
      <c r="T52" s="245"/>
      <c r="U52" s="245"/>
      <c r="V52" s="26"/>
    </row>
    <row r="53" spans="1:22" x14ac:dyDescent="0.25">
      <c r="A53" s="245"/>
      <c r="B53" s="245"/>
      <c r="C53" s="245"/>
      <c r="D53" s="245"/>
      <c r="E53" s="245"/>
      <c r="F53" s="245"/>
      <c r="G53" s="245"/>
      <c r="H53" s="245"/>
      <c r="I53" s="245"/>
      <c r="J53" s="245"/>
      <c r="K53" s="245"/>
      <c r="L53" s="245"/>
      <c r="M53" s="245"/>
      <c r="N53" s="245"/>
      <c r="O53" s="245"/>
      <c r="P53" s="245"/>
      <c r="Q53" s="245"/>
      <c r="R53" s="245"/>
      <c r="S53" s="245"/>
      <c r="T53" s="245"/>
      <c r="U53" s="245"/>
      <c r="V53" s="26"/>
    </row>
    <row r="54" spans="1:22" x14ac:dyDescent="0.25">
      <c r="A54" s="245"/>
      <c r="B54" s="245"/>
      <c r="C54" s="245"/>
      <c r="D54" s="245"/>
      <c r="E54" s="245"/>
      <c r="F54" s="245"/>
      <c r="G54" s="245"/>
      <c r="H54" s="245"/>
      <c r="I54" s="245"/>
      <c r="J54" s="245"/>
      <c r="K54" s="245"/>
      <c r="L54" s="245"/>
      <c r="M54" s="245"/>
      <c r="N54" s="245"/>
      <c r="O54" s="245"/>
      <c r="P54" s="245"/>
      <c r="Q54" s="245"/>
      <c r="R54" s="245"/>
      <c r="S54" s="245"/>
      <c r="T54" s="245"/>
      <c r="U54" s="245"/>
      <c r="V54" s="26"/>
    </row>
    <row r="55" spans="1:22" x14ac:dyDescent="0.25">
      <c r="A55" s="245"/>
      <c r="B55" s="245"/>
      <c r="C55" s="245"/>
      <c r="D55" s="245"/>
      <c r="E55" s="245"/>
      <c r="F55" s="245"/>
      <c r="G55" s="245"/>
      <c r="H55" s="245"/>
      <c r="I55" s="245"/>
      <c r="J55" s="245"/>
      <c r="K55" s="245"/>
      <c r="L55" s="245"/>
      <c r="M55" s="245"/>
      <c r="N55" s="245"/>
      <c r="O55" s="245"/>
      <c r="P55" s="245"/>
      <c r="Q55" s="245"/>
      <c r="R55" s="245"/>
      <c r="S55" s="245"/>
      <c r="T55" s="245"/>
      <c r="U55" s="245"/>
      <c r="V55" s="26"/>
    </row>
    <row r="56" spans="1:22" x14ac:dyDescent="0.25">
      <c r="A56" s="245"/>
      <c r="B56" s="245"/>
      <c r="C56" s="245"/>
      <c r="D56" s="245"/>
      <c r="E56" s="245"/>
      <c r="F56" s="245"/>
      <c r="G56" s="245"/>
      <c r="H56" s="245"/>
      <c r="I56" s="245"/>
      <c r="J56" s="245"/>
      <c r="K56" s="245"/>
      <c r="L56" s="245"/>
      <c r="M56" s="245"/>
      <c r="N56" s="245"/>
      <c r="O56" s="245"/>
      <c r="P56" s="245"/>
      <c r="Q56" s="245"/>
      <c r="R56" s="245"/>
      <c r="S56" s="245"/>
      <c r="T56" s="245"/>
      <c r="U56" s="245"/>
      <c r="V56" s="26"/>
    </row>
    <row r="57" spans="1:22" x14ac:dyDescent="0.25">
      <c r="A57" s="245"/>
      <c r="B57" s="245"/>
      <c r="C57" s="245"/>
      <c r="D57" s="245"/>
      <c r="E57" s="245"/>
      <c r="F57" s="245"/>
      <c r="G57" s="245"/>
      <c r="H57" s="245"/>
      <c r="I57" s="245"/>
      <c r="J57" s="245"/>
      <c r="K57" s="245"/>
      <c r="L57" s="245"/>
      <c r="M57" s="245"/>
      <c r="N57" s="245"/>
      <c r="O57" s="245"/>
      <c r="P57" s="245"/>
      <c r="Q57" s="245"/>
      <c r="R57" s="245"/>
      <c r="S57" s="245"/>
      <c r="T57" s="245"/>
      <c r="U57" s="245"/>
      <c r="V57" s="26"/>
    </row>
    <row r="58" spans="1:22" x14ac:dyDescent="0.25">
      <c r="A58" s="245"/>
      <c r="B58" s="245"/>
      <c r="C58" s="245"/>
      <c r="D58" s="245"/>
      <c r="E58" s="245"/>
      <c r="F58" s="245"/>
      <c r="G58" s="245"/>
      <c r="H58" s="245"/>
      <c r="I58" s="245"/>
      <c r="J58" s="245"/>
      <c r="K58" s="245"/>
      <c r="L58" s="245"/>
      <c r="M58" s="245"/>
      <c r="N58" s="245"/>
      <c r="O58" s="245"/>
      <c r="P58" s="245"/>
      <c r="Q58" s="245"/>
      <c r="R58" s="245"/>
      <c r="S58" s="245"/>
      <c r="T58" s="245"/>
      <c r="U58" s="245"/>
      <c r="V58" s="26"/>
    </row>
    <row r="59" spans="1:22" x14ac:dyDescent="0.25">
      <c r="A59" s="245"/>
      <c r="B59" s="245"/>
      <c r="C59" s="245"/>
      <c r="D59" s="245"/>
      <c r="E59" s="245"/>
      <c r="F59" s="245"/>
      <c r="G59" s="245"/>
      <c r="H59" s="245"/>
      <c r="I59" s="245"/>
      <c r="J59" s="245"/>
      <c r="K59" s="245"/>
      <c r="L59" s="245"/>
      <c r="M59" s="245"/>
      <c r="N59" s="245"/>
      <c r="O59" s="245"/>
      <c r="P59" s="245"/>
      <c r="Q59" s="245"/>
      <c r="R59" s="245"/>
      <c r="S59" s="245"/>
      <c r="T59" s="245"/>
      <c r="U59" s="245"/>
      <c r="V59" s="26"/>
    </row>
    <row r="60" spans="1:22" x14ac:dyDescent="0.25">
      <c r="A60" s="245"/>
      <c r="B60" s="245"/>
      <c r="C60" s="245"/>
      <c r="D60" s="245"/>
      <c r="E60" s="245"/>
      <c r="F60" s="245"/>
      <c r="G60" s="245"/>
      <c r="H60" s="245"/>
      <c r="I60" s="245"/>
      <c r="J60" s="245"/>
      <c r="K60" s="245"/>
      <c r="L60" s="245"/>
      <c r="M60" s="245"/>
      <c r="N60" s="245"/>
      <c r="O60" s="245"/>
      <c r="P60" s="245"/>
      <c r="Q60" s="245"/>
      <c r="R60" s="245"/>
      <c r="S60" s="245"/>
      <c r="T60" s="245"/>
      <c r="U60" s="245"/>
      <c r="V60" s="26"/>
    </row>
    <row r="61" spans="1:22" x14ac:dyDescent="0.25">
      <c r="A61" s="245"/>
      <c r="B61" s="245"/>
      <c r="C61" s="245"/>
      <c r="D61" s="245"/>
      <c r="E61" s="245"/>
      <c r="F61" s="245"/>
      <c r="G61" s="245"/>
      <c r="H61" s="245"/>
      <c r="I61" s="245"/>
      <c r="J61" s="245"/>
      <c r="K61" s="245"/>
      <c r="L61" s="245"/>
      <c r="M61" s="245"/>
      <c r="N61" s="245"/>
      <c r="O61" s="245"/>
      <c r="P61" s="245"/>
      <c r="Q61" s="245"/>
      <c r="R61" s="245"/>
      <c r="S61" s="245"/>
      <c r="T61" s="245"/>
      <c r="U61" s="245"/>
      <c r="V61" s="26"/>
    </row>
    <row r="62" spans="1:22" x14ac:dyDescent="0.25">
      <c r="A62" s="245"/>
      <c r="B62" s="245"/>
      <c r="C62" s="245"/>
      <c r="D62" s="245"/>
      <c r="E62" s="245"/>
      <c r="F62" s="245"/>
      <c r="G62" s="245"/>
      <c r="H62" s="245"/>
      <c r="I62" s="245"/>
      <c r="J62" s="245"/>
      <c r="K62" s="245"/>
      <c r="L62" s="245"/>
      <c r="M62" s="245"/>
      <c r="N62" s="245"/>
      <c r="O62" s="245"/>
      <c r="P62" s="245"/>
      <c r="Q62" s="245"/>
      <c r="R62" s="245"/>
      <c r="S62" s="245"/>
      <c r="T62" s="245"/>
      <c r="U62" s="245"/>
      <c r="V62" s="26"/>
    </row>
    <row r="63" spans="1:22" x14ac:dyDescent="0.25">
      <c r="A63" s="245"/>
      <c r="B63" s="245"/>
      <c r="C63" s="245"/>
      <c r="D63" s="245"/>
      <c r="E63" s="245"/>
      <c r="F63" s="245"/>
      <c r="G63" s="245"/>
      <c r="H63" s="245"/>
      <c r="I63" s="245"/>
      <c r="J63" s="245"/>
      <c r="K63" s="245"/>
      <c r="L63" s="245"/>
      <c r="M63" s="245"/>
      <c r="N63" s="245"/>
      <c r="O63" s="245"/>
      <c r="P63" s="245"/>
      <c r="Q63" s="245"/>
      <c r="R63" s="245"/>
      <c r="S63" s="245"/>
      <c r="T63" s="245"/>
      <c r="U63" s="245"/>
      <c r="V63" s="26"/>
    </row>
    <row r="64" spans="1:22" x14ac:dyDescent="0.25">
      <c r="A64" s="245"/>
      <c r="B64" s="245"/>
      <c r="C64" s="245"/>
      <c r="D64" s="245"/>
      <c r="E64" s="245"/>
      <c r="F64" s="245"/>
      <c r="G64" s="245"/>
      <c r="H64" s="245"/>
      <c r="I64" s="245"/>
      <c r="J64" s="245"/>
      <c r="K64" s="245"/>
      <c r="L64" s="245"/>
      <c r="M64" s="245"/>
      <c r="N64" s="245"/>
      <c r="O64" s="245"/>
      <c r="P64" s="245"/>
      <c r="Q64" s="245"/>
      <c r="R64" s="245"/>
      <c r="S64" s="245"/>
      <c r="T64" s="245"/>
      <c r="U64" s="245"/>
      <c r="V64" s="26"/>
    </row>
    <row r="65" spans="1:22" x14ac:dyDescent="0.25">
      <c r="A65" s="245"/>
      <c r="B65" s="245"/>
      <c r="C65" s="245"/>
      <c r="D65" s="245"/>
      <c r="E65" s="245"/>
      <c r="F65" s="245"/>
      <c r="G65" s="245"/>
      <c r="H65" s="245"/>
      <c r="I65" s="245"/>
      <c r="J65" s="245"/>
      <c r="K65" s="245"/>
      <c r="L65" s="245"/>
      <c r="M65" s="245"/>
      <c r="N65" s="245"/>
      <c r="O65" s="245"/>
      <c r="P65" s="245"/>
      <c r="Q65" s="245"/>
      <c r="R65" s="245"/>
      <c r="S65" s="245"/>
      <c r="T65" s="245"/>
      <c r="U65" s="245"/>
      <c r="V65" s="26"/>
    </row>
    <row r="66" spans="1:22" x14ac:dyDescent="0.25">
      <c r="A66" s="245"/>
      <c r="B66" s="245"/>
      <c r="C66" s="245"/>
      <c r="D66" s="245"/>
      <c r="E66" s="245"/>
      <c r="F66" s="245"/>
      <c r="G66" s="245"/>
      <c r="H66" s="245"/>
      <c r="I66" s="245"/>
      <c r="J66" s="245"/>
      <c r="K66" s="245"/>
      <c r="L66" s="245"/>
      <c r="M66" s="245"/>
      <c r="N66" s="245"/>
      <c r="O66" s="245"/>
      <c r="P66" s="245"/>
      <c r="Q66" s="245"/>
      <c r="R66" s="245"/>
      <c r="S66" s="245"/>
      <c r="T66" s="245"/>
      <c r="U66" s="245"/>
      <c r="V66" s="26"/>
    </row>
    <row r="67" spans="1:22" x14ac:dyDescent="0.25">
      <c r="A67" s="245"/>
      <c r="B67" s="245"/>
      <c r="C67" s="245"/>
      <c r="D67" s="245"/>
      <c r="E67" s="245"/>
      <c r="F67" s="245"/>
      <c r="G67" s="245"/>
      <c r="H67" s="245"/>
      <c r="I67" s="245"/>
      <c r="J67" s="245"/>
      <c r="K67" s="245"/>
      <c r="L67" s="245"/>
      <c r="M67" s="245"/>
      <c r="N67" s="245"/>
      <c r="O67" s="245"/>
      <c r="P67" s="245"/>
      <c r="Q67" s="245"/>
      <c r="R67" s="245"/>
      <c r="S67" s="245"/>
      <c r="T67" s="245"/>
      <c r="U67" s="245"/>
      <c r="V67" s="26"/>
    </row>
    <row r="68" spans="1:22" x14ac:dyDescent="0.25">
      <c r="A68" s="245"/>
      <c r="B68" s="245"/>
      <c r="C68" s="245"/>
      <c r="D68" s="245"/>
      <c r="E68" s="245"/>
      <c r="F68" s="245"/>
      <c r="G68" s="245"/>
      <c r="H68" s="245"/>
      <c r="I68" s="245"/>
      <c r="J68" s="245"/>
      <c r="K68" s="245"/>
      <c r="L68" s="245"/>
      <c r="M68" s="245"/>
      <c r="N68" s="245"/>
      <c r="O68" s="245"/>
      <c r="P68" s="245"/>
      <c r="Q68" s="245"/>
      <c r="R68" s="245"/>
      <c r="S68" s="245"/>
      <c r="T68" s="245"/>
      <c r="U68" s="245"/>
      <c r="V68" s="26"/>
    </row>
    <row r="69" spans="1:22" x14ac:dyDescent="0.25">
      <c r="A69" s="245"/>
      <c r="B69" s="245"/>
      <c r="C69" s="245"/>
      <c r="D69" s="245"/>
      <c r="E69" s="245"/>
      <c r="F69" s="245"/>
      <c r="G69" s="245"/>
      <c r="H69" s="245"/>
      <c r="I69" s="245"/>
      <c r="J69" s="245"/>
      <c r="K69" s="245"/>
      <c r="L69" s="245"/>
      <c r="M69" s="245"/>
      <c r="N69" s="245"/>
      <c r="O69" s="245"/>
      <c r="P69" s="245"/>
      <c r="Q69" s="245"/>
      <c r="R69" s="245"/>
      <c r="S69" s="245"/>
      <c r="T69" s="245"/>
      <c r="U69" s="245"/>
      <c r="V69" s="26"/>
    </row>
    <row r="70" spans="1:22" x14ac:dyDescent="0.25">
      <c r="A70" s="245"/>
      <c r="B70" s="245"/>
      <c r="C70" s="245"/>
      <c r="D70" s="245"/>
      <c r="E70" s="245"/>
      <c r="F70" s="245"/>
      <c r="G70" s="245"/>
      <c r="H70" s="245"/>
      <c r="I70" s="245"/>
      <c r="J70" s="245"/>
      <c r="K70" s="245"/>
      <c r="L70" s="245"/>
      <c r="M70" s="245"/>
      <c r="N70" s="245"/>
      <c r="O70" s="245"/>
      <c r="P70" s="245"/>
      <c r="Q70" s="245"/>
      <c r="R70" s="245"/>
      <c r="S70" s="245"/>
      <c r="T70" s="245"/>
      <c r="U70" s="245"/>
      <c r="V70" s="26"/>
    </row>
    <row r="71" spans="1:22" x14ac:dyDescent="0.25">
      <c r="A71" s="245"/>
      <c r="B71" s="245"/>
      <c r="C71" s="245"/>
      <c r="D71" s="245"/>
      <c r="E71" s="245"/>
      <c r="F71" s="245"/>
      <c r="G71" s="245"/>
      <c r="H71" s="245"/>
      <c r="I71" s="245"/>
      <c r="J71" s="245"/>
      <c r="K71" s="245"/>
      <c r="L71" s="245"/>
      <c r="M71" s="245"/>
      <c r="N71" s="245"/>
      <c r="O71" s="245"/>
      <c r="P71" s="245"/>
      <c r="Q71" s="245"/>
      <c r="R71" s="245"/>
      <c r="S71" s="245"/>
      <c r="T71" s="245"/>
      <c r="U71" s="245"/>
      <c r="V71" s="26"/>
    </row>
    <row r="72" spans="1:22" x14ac:dyDescent="0.25">
      <c r="A72" s="245"/>
      <c r="B72" s="245"/>
      <c r="C72" s="245"/>
      <c r="D72" s="245"/>
      <c r="E72" s="245"/>
      <c r="F72" s="245"/>
      <c r="G72" s="245"/>
      <c r="H72" s="245"/>
      <c r="I72" s="245"/>
      <c r="J72" s="245"/>
      <c r="K72" s="245"/>
      <c r="L72" s="245"/>
      <c r="M72" s="245"/>
      <c r="N72" s="245"/>
      <c r="O72" s="245"/>
      <c r="P72" s="245"/>
      <c r="Q72" s="245"/>
      <c r="R72" s="245"/>
      <c r="S72" s="245"/>
      <c r="T72" s="245"/>
      <c r="U72" s="245"/>
      <c r="V72" s="26"/>
    </row>
    <row r="73" spans="1:22" x14ac:dyDescent="0.25">
      <c r="A73" s="245"/>
      <c r="B73" s="245"/>
      <c r="C73" s="245"/>
      <c r="D73" s="245"/>
      <c r="E73" s="245"/>
      <c r="F73" s="245"/>
      <c r="G73" s="245"/>
      <c r="H73" s="245"/>
      <c r="I73" s="245"/>
      <c r="J73" s="245"/>
      <c r="K73" s="245"/>
      <c r="L73" s="245"/>
      <c r="M73" s="245"/>
      <c r="N73" s="245"/>
      <c r="O73" s="245"/>
      <c r="P73" s="245"/>
      <c r="Q73" s="245"/>
      <c r="R73" s="245"/>
      <c r="S73" s="245"/>
      <c r="T73" s="245"/>
      <c r="U73" s="245"/>
      <c r="V73" s="26"/>
    </row>
    <row r="74" spans="1:22" x14ac:dyDescent="0.25">
      <c r="A74" s="245"/>
      <c r="B74" s="245"/>
      <c r="C74" s="245"/>
      <c r="D74" s="245"/>
      <c r="E74" s="245"/>
      <c r="F74" s="245"/>
      <c r="G74" s="245"/>
      <c r="H74" s="245"/>
      <c r="I74" s="245"/>
      <c r="J74" s="245"/>
      <c r="K74" s="245"/>
      <c r="L74" s="245"/>
      <c r="M74" s="245"/>
      <c r="N74" s="245"/>
      <c r="O74" s="245"/>
      <c r="P74" s="245"/>
      <c r="Q74" s="245"/>
      <c r="R74" s="245"/>
      <c r="S74" s="245"/>
      <c r="T74" s="245"/>
      <c r="U74" s="245"/>
      <c r="V74" s="26"/>
    </row>
    <row r="75" spans="1:22" x14ac:dyDescent="0.25">
      <c r="A75" s="245"/>
      <c r="B75" s="245"/>
      <c r="C75" s="245"/>
      <c r="D75" s="245"/>
      <c r="E75" s="245"/>
      <c r="F75" s="245"/>
      <c r="G75" s="245"/>
      <c r="H75" s="245"/>
      <c r="I75" s="245"/>
      <c r="J75" s="245"/>
      <c r="K75" s="245"/>
      <c r="L75" s="245"/>
      <c r="M75" s="245"/>
      <c r="N75" s="245"/>
      <c r="O75" s="245"/>
      <c r="P75" s="245"/>
      <c r="Q75" s="245"/>
      <c r="R75" s="245"/>
      <c r="S75" s="245"/>
      <c r="T75" s="245"/>
      <c r="U75" s="245"/>
      <c r="V75" s="26"/>
    </row>
    <row r="76" spans="1:22" x14ac:dyDescent="0.25">
      <c r="A76" s="245"/>
      <c r="B76" s="245"/>
      <c r="C76" s="245"/>
      <c r="D76" s="245"/>
      <c r="E76" s="245"/>
      <c r="F76" s="245"/>
      <c r="G76" s="245"/>
      <c r="H76" s="245"/>
      <c r="I76" s="245"/>
      <c r="J76" s="245"/>
      <c r="K76" s="245"/>
      <c r="L76" s="245"/>
      <c r="M76" s="245"/>
      <c r="N76" s="245"/>
      <c r="O76" s="245"/>
      <c r="P76" s="245"/>
      <c r="Q76" s="245"/>
      <c r="R76" s="245"/>
      <c r="S76" s="245"/>
      <c r="T76" s="245"/>
      <c r="U76" s="245"/>
      <c r="V76" s="26"/>
    </row>
    <row r="77" spans="1:22" x14ac:dyDescent="0.25">
      <c r="A77" s="245"/>
      <c r="B77" s="245"/>
      <c r="C77" s="245"/>
      <c r="D77" s="245"/>
      <c r="E77" s="245"/>
      <c r="F77" s="245"/>
      <c r="G77" s="245"/>
      <c r="H77" s="245"/>
      <c r="I77" s="245"/>
      <c r="J77" s="245"/>
      <c r="K77" s="245"/>
      <c r="L77" s="245"/>
      <c r="M77" s="245"/>
      <c r="N77" s="245"/>
      <c r="O77" s="245"/>
      <c r="P77" s="245"/>
      <c r="Q77" s="245"/>
      <c r="R77" s="245"/>
      <c r="S77" s="245"/>
      <c r="T77" s="245"/>
      <c r="U77" s="245"/>
      <c r="V77" s="26"/>
    </row>
    <row r="78" spans="1:22" x14ac:dyDescent="0.25">
      <c r="A78" s="245"/>
      <c r="B78" s="245"/>
      <c r="C78" s="245"/>
      <c r="D78" s="245"/>
      <c r="E78" s="245"/>
      <c r="F78" s="245"/>
      <c r="G78" s="245"/>
      <c r="H78" s="245"/>
      <c r="I78" s="245"/>
      <c r="J78" s="245"/>
      <c r="K78" s="245"/>
      <c r="L78" s="245"/>
      <c r="M78" s="245"/>
      <c r="N78" s="245"/>
      <c r="O78" s="245"/>
      <c r="P78" s="245"/>
      <c r="Q78" s="245"/>
      <c r="R78" s="245"/>
      <c r="S78" s="245"/>
      <c r="T78" s="245"/>
      <c r="U78" s="245"/>
      <c r="V78" s="26"/>
    </row>
    <row r="79" spans="1:22" x14ac:dyDescent="0.25">
      <c r="A79" s="245"/>
      <c r="B79" s="245"/>
      <c r="C79" s="245"/>
      <c r="D79" s="245"/>
      <c r="E79" s="245"/>
      <c r="F79" s="245"/>
      <c r="G79" s="245"/>
      <c r="H79" s="245"/>
      <c r="I79" s="245"/>
      <c r="J79" s="245"/>
      <c r="K79" s="245"/>
      <c r="L79" s="245"/>
      <c r="M79" s="245"/>
      <c r="N79" s="245"/>
      <c r="O79" s="245"/>
      <c r="P79" s="245"/>
      <c r="Q79" s="245"/>
      <c r="R79" s="245"/>
      <c r="S79" s="245"/>
      <c r="T79" s="245"/>
      <c r="U79" s="245"/>
      <c r="V79" s="26"/>
    </row>
    <row r="80" spans="1:22" x14ac:dyDescent="0.25">
      <c r="A80" s="245"/>
      <c r="B80" s="245"/>
      <c r="C80" s="245"/>
      <c r="D80" s="245"/>
      <c r="E80" s="245"/>
      <c r="F80" s="245"/>
      <c r="G80" s="245"/>
      <c r="H80" s="245"/>
      <c r="I80" s="245"/>
      <c r="J80" s="245"/>
      <c r="K80" s="245"/>
      <c r="L80" s="245"/>
      <c r="M80" s="245"/>
      <c r="N80" s="245"/>
      <c r="O80" s="245"/>
      <c r="P80" s="245"/>
      <c r="Q80" s="245"/>
      <c r="R80" s="245"/>
      <c r="S80" s="245"/>
      <c r="T80" s="245"/>
      <c r="U80" s="245"/>
      <c r="V80" s="26"/>
    </row>
    <row r="81" spans="1:22" x14ac:dyDescent="0.25">
      <c r="A81" s="245"/>
      <c r="B81" s="245"/>
      <c r="C81" s="245"/>
      <c r="D81" s="245"/>
      <c r="E81" s="245"/>
      <c r="F81" s="245"/>
      <c r="G81" s="245"/>
      <c r="H81" s="245"/>
      <c r="I81" s="245"/>
      <c r="J81" s="245"/>
      <c r="K81" s="245"/>
      <c r="L81" s="245"/>
      <c r="M81" s="245"/>
      <c r="N81" s="245"/>
      <c r="O81" s="245"/>
      <c r="P81" s="245"/>
      <c r="Q81" s="245"/>
      <c r="R81" s="245"/>
      <c r="S81" s="245"/>
      <c r="T81" s="245"/>
      <c r="U81" s="245"/>
      <c r="V81" s="26"/>
    </row>
    <row r="82" spans="1:22" x14ac:dyDescent="0.25">
      <c r="A82" s="245"/>
      <c r="B82" s="245"/>
      <c r="C82" s="245"/>
      <c r="D82" s="245"/>
      <c r="E82" s="245"/>
      <c r="F82" s="245"/>
      <c r="G82" s="245"/>
      <c r="H82" s="245"/>
      <c r="I82" s="245"/>
      <c r="J82" s="245"/>
      <c r="K82" s="245"/>
      <c r="L82" s="245"/>
      <c r="M82" s="245"/>
      <c r="N82" s="245"/>
      <c r="O82" s="245"/>
      <c r="P82" s="245"/>
      <c r="Q82" s="245"/>
      <c r="R82" s="245"/>
      <c r="S82" s="245"/>
      <c r="T82" s="245"/>
      <c r="U82" s="245"/>
      <c r="V82" s="26"/>
    </row>
    <row r="83" spans="1:22" x14ac:dyDescent="0.25">
      <c r="A83" s="245"/>
      <c r="B83" s="245"/>
      <c r="C83" s="245"/>
      <c r="D83" s="245"/>
      <c r="E83" s="245"/>
      <c r="F83" s="245"/>
      <c r="G83" s="245"/>
      <c r="H83" s="245"/>
      <c r="I83" s="245"/>
      <c r="J83" s="245"/>
      <c r="K83" s="245"/>
      <c r="L83" s="245"/>
      <c r="M83" s="245"/>
      <c r="N83" s="245"/>
      <c r="O83" s="245"/>
      <c r="P83" s="245"/>
      <c r="Q83" s="245"/>
      <c r="R83" s="245"/>
      <c r="S83" s="245"/>
      <c r="T83" s="245"/>
      <c r="U83" s="245"/>
      <c r="V83" s="26"/>
    </row>
    <row r="84" spans="1:22" x14ac:dyDescent="0.25">
      <c r="A84" s="245"/>
      <c r="B84" s="245"/>
      <c r="C84" s="245"/>
      <c r="D84" s="245"/>
      <c r="E84" s="245"/>
      <c r="F84" s="245"/>
      <c r="G84" s="245"/>
      <c r="H84" s="245"/>
      <c r="I84" s="245"/>
      <c r="J84" s="245"/>
      <c r="K84" s="245"/>
      <c r="L84" s="245"/>
      <c r="M84" s="245"/>
      <c r="N84" s="245"/>
      <c r="O84" s="245"/>
      <c r="P84" s="245"/>
      <c r="Q84" s="245"/>
      <c r="R84" s="245"/>
      <c r="S84" s="245"/>
      <c r="T84" s="245"/>
      <c r="U84" s="245"/>
      <c r="V84" s="26"/>
    </row>
    <row r="85" spans="1:22" x14ac:dyDescent="0.25">
      <c r="A85" s="245"/>
      <c r="B85" s="245"/>
      <c r="C85" s="245"/>
      <c r="D85" s="245"/>
      <c r="E85" s="245"/>
      <c r="F85" s="245"/>
      <c r="G85" s="245"/>
      <c r="H85" s="245"/>
      <c r="I85" s="245"/>
      <c r="J85" s="245"/>
      <c r="K85" s="245"/>
      <c r="L85" s="245"/>
      <c r="M85" s="245"/>
      <c r="N85" s="245"/>
      <c r="O85" s="245"/>
      <c r="P85" s="245"/>
      <c r="Q85" s="245"/>
      <c r="R85" s="245"/>
      <c r="S85" s="245"/>
      <c r="T85" s="245"/>
      <c r="U85" s="245"/>
      <c r="V85" s="26"/>
    </row>
    <row r="86" spans="1:22" x14ac:dyDescent="0.25">
      <c r="A86" s="245"/>
      <c r="B86" s="245"/>
      <c r="C86" s="245"/>
      <c r="D86" s="245"/>
      <c r="E86" s="245"/>
      <c r="F86" s="245"/>
      <c r="G86" s="245"/>
      <c r="H86" s="245"/>
      <c r="I86" s="245"/>
      <c r="J86" s="245"/>
      <c r="K86" s="245"/>
      <c r="L86" s="245"/>
      <c r="M86" s="245"/>
      <c r="N86" s="245"/>
      <c r="O86" s="245"/>
      <c r="P86" s="245"/>
      <c r="Q86" s="245"/>
      <c r="R86" s="245"/>
      <c r="S86" s="245"/>
      <c r="T86" s="245"/>
      <c r="U86" s="245"/>
      <c r="V86" s="26"/>
    </row>
    <row r="87" spans="1:22" x14ac:dyDescent="0.25">
      <c r="A87" s="245"/>
      <c r="B87" s="245"/>
      <c r="C87" s="245"/>
      <c r="D87" s="245"/>
      <c r="E87" s="245"/>
      <c r="F87" s="245"/>
      <c r="G87" s="245"/>
      <c r="H87" s="245"/>
      <c r="I87" s="245"/>
      <c r="J87" s="245"/>
      <c r="K87" s="245"/>
      <c r="L87" s="245"/>
      <c r="M87" s="245"/>
      <c r="N87" s="245"/>
      <c r="O87" s="245"/>
      <c r="P87" s="245"/>
      <c r="Q87" s="245"/>
      <c r="R87" s="245"/>
      <c r="S87" s="245"/>
      <c r="T87" s="245"/>
      <c r="U87" s="245"/>
      <c r="V87" s="26"/>
    </row>
    <row r="88" spans="1:22" x14ac:dyDescent="0.25">
      <c r="A88" s="245"/>
      <c r="B88" s="245"/>
      <c r="C88" s="245"/>
      <c r="D88" s="245"/>
      <c r="E88" s="245"/>
      <c r="F88" s="245"/>
      <c r="G88" s="245"/>
      <c r="H88" s="245"/>
      <c r="I88" s="245"/>
      <c r="J88" s="245"/>
      <c r="K88" s="245"/>
      <c r="L88" s="245"/>
      <c r="M88" s="245"/>
      <c r="N88" s="245"/>
      <c r="O88" s="245"/>
      <c r="P88" s="245"/>
      <c r="Q88" s="245"/>
      <c r="R88" s="245"/>
      <c r="S88" s="245"/>
      <c r="T88" s="245"/>
      <c r="U88" s="245"/>
      <c r="V88" s="26"/>
    </row>
    <row r="89" spans="1:22" x14ac:dyDescent="0.25">
      <c r="A89" s="245"/>
      <c r="B89" s="245"/>
      <c r="C89" s="245"/>
      <c r="D89" s="245"/>
      <c r="E89" s="245"/>
      <c r="F89" s="245"/>
      <c r="G89" s="245"/>
      <c r="H89" s="245"/>
      <c r="I89" s="245"/>
      <c r="J89" s="245"/>
      <c r="K89" s="245"/>
      <c r="L89" s="245"/>
      <c r="M89" s="245"/>
      <c r="N89" s="245"/>
      <c r="O89" s="245"/>
      <c r="P89" s="245"/>
      <c r="Q89" s="245"/>
      <c r="R89" s="245"/>
      <c r="S89" s="245"/>
      <c r="T89" s="245"/>
      <c r="U89" s="245"/>
      <c r="V89" s="26"/>
    </row>
    <row r="90" spans="1:22" x14ac:dyDescent="0.25">
      <c r="A90" s="245"/>
      <c r="B90" s="245"/>
      <c r="C90" s="245"/>
      <c r="D90" s="245"/>
      <c r="E90" s="245"/>
      <c r="F90" s="245"/>
      <c r="G90" s="245"/>
      <c r="H90" s="245"/>
      <c r="I90" s="245"/>
      <c r="J90" s="245"/>
      <c r="K90" s="245"/>
      <c r="L90" s="245"/>
      <c r="M90" s="245"/>
      <c r="N90" s="245"/>
      <c r="O90" s="245"/>
      <c r="P90" s="245"/>
      <c r="Q90" s="245"/>
      <c r="R90" s="245"/>
      <c r="S90" s="245"/>
      <c r="T90" s="245"/>
      <c r="U90" s="245"/>
      <c r="V90" s="26"/>
    </row>
    <row r="91" spans="1:22" x14ac:dyDescent="0.25">
      <c r="A91" s="245"/>
      <c r="B91" s="245"/>
      <c r="C91" s="245"/>
      <c r="D91" s="245"/>
      <c r="E91" s="245"/>
      <c r="F91" s="245"/>
      <c r="G91" s="245"/>
      <c r="H91" s="245"/>
      <c r="I91" s="245"/>
      <c r="J91" s="245"/>
      <c r="K91" s="245"/>
      <c r="L91" s="245"/>
      <c r="M91" s="245"/>
      <c r="N91" s="245"/>
      <c r="O91" s="245"/>
      <c r="P91" s="245"/>
      <c r="Q91" s="245"/>
      <c r="R91" s="245"/>
      <c r="S91" s="245"/>
      <c r="T91" s="245"/>
      <c r="U91" s="245"/>
      <c r="V91" s="26"/>
    </row>
    <row r="92" spans="1:22" x14ac:dyDescent="0.25">
      <c r="A92" s="245"/>
      <c r="B92" s="245"/>
      <c r="C92" s="245"/>
      <c r="D92" s="245"/>
      <c r="E92" s="245"/>
      <c r="F92" s="245"/>
      <c r="G92" s="245"/>
      <c r="H92" s="245"/>
      <c r="I92" s="245"/>
      <c r="J92" s="245"/>
      <c r="K92" s="245"/>
      <c r="L92" s="245"/>
      <c r="M92" s="245"/>
      <c r="N92" s="245"/>
      <c r="O92" s="245"/>
      <c r="P92" s="245"/>
      <c r="Q92" s="245"/>
      <c r="R92" s="245"/>
      <c r="S92" s="245"/>
      <c r="T92" s="245"/>
      <c r="U92" s="245"/>
      <c r="V92" s="26"/>
    </row>
    <row r="93" spans="1:22" x14ac:dyDescent="0.25">
      <c r="A93" s="245"/>
      <c r="B93" s="245"/>
      <c r="C93" s="245"/>
      <c r="D93" s="245"/>
      <c r="E93" s="245"/>
      <c r="F93" s="245"/>
      <c r="G93" s="245"/>
      <c r="H93" s="245"/>
      <c r="I93" s="245"/>
      <c r="J93" s="245"/>
      <c r="K93" s="245"/>
      <c r="L93" s="245"/>
      <c r="M93" s="245"/>
      <c r="N93" s="245"/>
      <c r="O93" s="245"/>
      <c r="P93" s="245"/>
      <c r="Q93" s="245"/>
      <c r="R93" s="245"/>
      <c r="S93" s="245"/>
      <c r="T93" s="245"/>
      <c r="U93" s="245"/>
      <c r="V93" s="26"/>
    </row>
    <row r="94" spans="1:22" x14ac:dyDescent="0.25">
      <c r="A94" s="245"/>
      <c r="B94" s="245"/>
      <c r="C94" s="245"/>
      <c r="D94" s="245"/>
      <c r="E94" s="245"/>
      <c r="F94" s="245"/>
      <c r="G94" s="245"/>
      <c r="H94" s="245"/>
      <c r="I94" s="245"/>
      <c r="J94" s="245"/>
      <c r="K94" s="245"/>
      <c r="L94" s="245"/>
      <c r="M94" s="245"/>
      <c r="N94" s="245"/>
      <c r="O94" s="245"/>
      <c r="P94" s="245"/>
      <c r="Q94" s="245"/>
      <c r="R94" s="245"/>
      <c r="S94" s="245"/>
      <c r="T94" s="245"/>
      <c r="U94" s="245"/>
      <c r="V94" s="26"/>
    </row>
    <row r="95" spans="1:22" x14ac:dyDescent="0.25">
      <c r="A95" s="245"/>
      <c r="B95" s="245"/>
      <c r="C95" s="245"/>
      <c r="D95" s="245"/>
      <c r="E95" s="245"/>
      <c r="F95" s="245"/>
      <c r="G95" s="245"/>
      <c r="H95" s="245"/>
      <c r="I95" s="245"/>
      <c r="J95" s="245"/>
      <c r="K95" s="245"/>
      <c r="L95" s="245"/>
      <c r="M95" s="245"/>
      <c r="N95" s="245"/>
      <c r="O95" s="245"/>
      <c r="P95" s="245"/>
      <c r="Q95" s="245"/>
      <c r="R95" s="245"/>
      <c r="S95" s="245"/>
      <c r="T95" s="245"/>
      <c r="U95" s="245"/>
      <c r="V95" s="26"/>
    </row>
    <row r="96" spans="1:22" x14ac:dyDescent="0.25">
      <c r="A96" s="245"/>
      <c r="B96" s="245"/>
      <c r="C96" s="245"/>
      <c r="D96" s="245"/>
      <c r="E96" s="245"/>
      <c r="F96" s="245"/>
      <c r="G96" s="245"/>
      <c r="H96" s="245"/>
      <c r="I96" s="245"/>
      <c r="J96" s="245"/>
      <c r="K96" s="245"/>
      <c r="L96" s="245"/>
      <c r="M96" s="245"/>
      <c r="N96" s="245"/>
      <c r="O96" s="245"/>
      <c r="P96" s="245"/>
      <c r="Q96" s="245"/>
      <c r="R96" s="245"/>
      <c r="S96" s="245"/>
      <c r="T96" s="245"/>
      <c r="U96" s="245"/>
      <c r="V96" s="26"/>
    </row>
    <row r="97" spans="1:22" x14ac:dyDescent="0.25">
      <c r="A97" s="245"/>
      <c r="B97" s="245"/>
      <c r="C97" s="245"/>
      <c r="D97" s="245"/>
      <c r="E97" s="245"/>
      <c r="F97" s="245"/>
      <c r="G97" s="245"/>
      <c r="H97" s="245"/>
      <c r="I97" s="245"/>
      <c r="J97" s="245"/>
      <c r="K97" s="245"/>
      <c r="L97" s="245"/>
      <c r="M97" s="245"/>
      <c r="N97" s="245"/>
      <c r="O97" s="245"/>
      <c r="P97" s="245"/>
      <c r="Q97" s="245"/>
      <c r="R97" s="245"/>
      <c r="S97" s="245"/>
      <c r="T97" s="245"/>
      <c r="U97" s="245"/>
      <c r="V97" s="26"/>
    </row>
    <row r="98" spans="1:22" x14ac:dyDescent="0.25">
      <c r="A98" s="245"/>
      <c r="B98" s="245"/>
      <c r="C98" s="245"/>
      <c r="D98" s="245"/>
      <c r="E98" s="245"/>
      <c r="F98" s="245"/>
      <c r="G98" s="245"/>
      <c r="H98" s="245"/>
      <c r="I98" s="245"/>
      <c r="J98" s="245"/>
      <c r="K98" s="245"/>
      <c r="L98" s="245"/>
      <c r="M98" s="245"/>
      <c r="N98" s="245"/>
      <c r="O98" s="245"/>
      <c r="P98" s="245"/>
      <c r="Q98" s="245"/>
      <c r="R98" s="245"/>
      <c r="S98" s="245"/>
      <c r="T98" s="245"/>
      <c r="U98" s="245"/>
      <c r="V98" s="26"/>
    </row>
    <row r="99" spans="1:22" x14ac:dyDescent="0.25">
      <c r="A99" s="245"/>
      <c r="B99" s="245"/>
      <c r="C99" s="245"/>
      <c r="D99" s="245"/>
      <c r="E99" s="245"/>
      <c r="F99" s="245"/>
      <c r="G99" s="245"/>
      <c r="H99" s="245"/>
      <c r="I99" s="245"/>
      <c r="J99" s="245"/>
      <c r="K99" s="245"/>
      <c r="L99" s="245"/>
      <c r="M99" s="245"/>
      <c r="N99" s="245"/>
      <c r="O99" s="245"/>
      <c r="P99" s="245"/>
      <c r="Q99" s="245"/>
      <c r="R99" s="245"/>
      <c r="S99" s="245"/>
      <c r="T99" s="245"/>
      <c r="U99" s="245"/>
      <c r="V99" s="26"/>
    </row>
    <row r="100" spans="1:22" x14ac:dyDescent="0.25">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6"/>
    </row>
    <row r="101" spans="1:22" x14ac:dyDescent="0.25">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6"/>
    </row>
    <row r="102" spans="1:22" x14ac:dyDescent="0.25">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6"/>
    </row>
    <row r="103" spans="1:22" x14ac:dyDescent="0.25">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6"/>
    </row>
    <row r="104" spans="1:22" x14ac:dyDescent="0.25">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6"/>
    </row>
    <row r="105" spans="1:22" x14ac:dyDescent="0.25">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6"/>
    </row>
    <row r="106" spans="1:22" ht="12.5"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26"/>
    </row>
    <row r="107" spans="1:22" ht="12.5"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26"/>
    </row>
    <row r="108" spans="1:22" ht="12.5"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26"/>
    </row>
    <row r="109" spans="1:22" ht="12.5"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26"/>
    </row>
    <row r="110" spans="1:22" ht="12.5"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26"/>
    </row>
    <row r="111" spans="1:22" ht="12.5"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26"/>
    </row>
    <row r="112" spans="1:22" ht="12.5"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26"/>
    </row>
    <row r="113" spans="1:22" ht="12.5"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26"/>
    </row>
    <row r="114" spans="1:22" ht="12.5"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26"/>
    </row>
    <row r="115" spans="1:22" ht="12.5"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26"/>
    </row>
    <row r="116" spans="1:22" ht="12.5"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26"/>
    </row>
    <row r="117" spans="1:22" ht="12.5"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26"/>
    </row>
    <row r="118" spans="1:22" ht="12.5"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26"/>
    </row>
    <row r="119" spans="1:22" ht="12.5"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26"/>
    </row>
    <row r="120" spans="1:22" ht="12.5"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26"/>
    </row>
    <row r="121" spans="1:22" ht="12.5"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26"/>
    </row>
    <row r="122" spans="1:22" ht="12.5"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26"/>
    </row>
    <row r="123" spans="1:22" ht="12.5"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26"/>
    </row>
    <row r="124" spans="1:22" ht="12.5"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26"/>
    </row>
    <row r="125" spans="1:22" ht="12.5"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26"/>
    </row>
    <row r="126" spans="1:22" ht="12.5"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26"/>
    </row>
    <row r="127" spans="1:22" ht="12.5"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26"/>
    </row>
    <row r="128" spans="1:22" ht="12.5"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26"/>
    </row>
    <row r="129" spans="1:22" ht="12.5"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26"/>
    </row>
    <row r="130" spans="1:22" ht="12.5"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26"/>
    </row>
    <row r="131" spans="1:22" ht="12.5"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26"/>
    </row>
    <row r="132" spans="1:22" ht="12.5"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26"/>
    </row>
    <row r="133" spans="1:22" ht="12.5"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26"/>
    </row>
    <row r="134" spans="1:22" ht="12.5"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26"/>
    </row>
    <row r="135" spans="1:22" ht="12.5"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26"/>
    </row>
    <row r="136" spans="1:22" ht="12.5"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26"/>
    </row>
    <row r="137" spans="1:22" ht="12.5"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26"/>
    </row>
    <row r="138" spans="1:22" ht="12.5"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26"/>
    </row>
    <row r="139" spans="1:22" ht="12.5"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26"/>
    </row>
    <row r="140" spans="1:22" ht="12.5"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26"/>
    </row>
    <row r="141" spans="1:22" ht="12.5"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26"/>
    </row>
    <row r="142" spans="1:22" ht="12.5"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26"/>
    </row>
    <row r="143" spans="1:22" ht="12.5"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26"/>
    </row>
    <row r="144" spans="1:22" ht="12.5"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26"/>
    </row>
    <row r="145" spans="1:22" ht="12.5"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26"/>
    </row>
    <row r="146" spans="1:22" ht="12.5"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26"/>
    </row>
    <row r="147" spans="1:22" ht="12.5"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26"/>
    </row>
    <row r="148" spans="1:22" ht="12.5"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26"/>
    </row>
    <row r="149" spans="1:22" ht="12.5"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26"/>
    </row>
    <row r="150" spans="1:22" ht="12.5"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26"/>
    </row>
    <row r="151" spans="1:22" ht="12.5"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26"/>
    </row>
    <row r="152" spans="1:22" ht="12.5"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26"/>
    </row>
    <row r="153" spans="1:22" ht="12.5"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26"/>
    </row>
    <row r="154" spans="1:22" ht="12.5"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26"/>
    </row>
    <row r="155" spans="1:22" ht="12.5"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26"/>
    </row>
    <row r="156" spans="1:22" ht="12.5"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26"/>
    </row>
    <row r="157" spans="1:22" ht="12.5"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26"/>
    </row>
    <row r="158" spans="1:22" ht="12.5"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26"/>
    </row>
    <row r="159" spans="1:22" ht="12.5"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26"/>
    </row>
    <row r="160" spans="1:22" ht="12.5"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26"/>
    </row>
    <row r="161" spans="1:22" ht="12.5"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26"/>
    </row>
    <row r="162" spans="1:22" ht="12.5"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26"/>
    </row>
    <row r="163" spans="1:22" ht="12.5"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26"/>
    </row>
    <row r="164" spans="1:22" ht="12.5"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26"/>
    </row>
    <row r="165" spans="1:22" ht="12.5"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26"/>
    </row>
    <row r="166" spans="1:22" ht="12.5"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26"/>
    </row>
    <row r="167" spans="1:22" ht="12.5"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26"/>
    </row>
    <row r="168" spans="1:22" ht="12.5"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26"/>
    </row>
    <row r="169" spans="1:22" ht="12.5"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26"/>
    </row>
    <row r="170" spans="1:22" ht="12.5"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26"/>
    </row>
    <row r="171" spans="1:22" ht="12.5"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26"/>
    </row>
    <row r="172" spans="1:22" ht="12.5"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26"/>
    </row>
    <row r="173" spans="1:22" ht="12.5"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26"/>
    </row>
    <row r="174" spans="1:22" ht="12.5"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26"/>
    </row>
    <row r="175" spans="1:22" ht="12.5"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26"/>
    </row>
    <row r="176" spans="1:22" x14ac:dyDescent="0.25">
      <c r="A176" s="26"/>
      <c r="B176" s="26"/>
      <c r="C176" s="26"/>
      <c r="D176" s="26"/>
      <c r="E176" s="26"/>
      <c r="F176" s="26"/>
      <c r="G176" s="26"/>
      <c r="H176" s="26"/>
      <c r="I176" s="26"/>
      <c r="J176" s="26"/>
      <c r="K176" s="26"/>
      <c r="L176" s="26"/>
      <c r="M176" s="26"/>
      <c r="N176" s="26"/>
      <c r="O176" s="26"/>
      <c r="P176" s="26"/>
      <c r="Q176" s="26"/>
      <c r="R176" s="26"/>
      <c r="S176" s="26"/>
      <c r="T176" s="26"/>
      <c r="U176" s="26"/>
      <c r="V176" s="26"/>
    </row>
    <row r="177" spans="1:22"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row>
    <row r="178" spans="1:22" x14ac:dyDescent="0.25">
      <c r="A178" s="26"/>
      <c r="B178" s="26"/>
      <c r="C178" s="26"/>
      <c r="D178" s="26"/>
      <c r="E178" s="26"/>
      <c r="F178" s="26"/>
      <c r="G178" s="26"/>
      <c r="H178" s="26"/>
      <c r="I178" s="26"/>
      <c r="J178" s="26"/>
      <c r="K178" s="26"/>
      <c r="L178" s="26"/>
      <c r="M178" s="26"/>
      <c r="N178" s="26"/>
      <c r="O178" s="26"/>
      <c r="P178" s="26"/>
      <c r="Q178" s="26"/>
      <c r="R178" s="26"/>
      <c r="S178" s="26"/>
      <c r="T178" s="26"/>
      <c r="U178" s="26"/>
      <c r="V178" s="26"/>
    </row>
    <row r="179" spans="1:22" x14ac:dyDescent="0.25">
      <c r="A179" s="26"/>
      <c r="B179" s="26"/>
      <c r="C179" s="26"/>
      <c r="D179" s="26"/>
      <c r="E179" s="26"/>
      <c r="F179" s="26"/>
      <c r="G179" s="26"/>
      <c r="H179" s="26"/>
      <c r="I179" s="26"/>
      <c r="J179" s="26"/>
      <c r="K179" s="26"/>
      <c r="L179" s="26"/>
      <c r="M179" s="26"/>
      <c r="N179" s="26"/>
      <c r="O179" s="26"/>
      <c r="P179" s="26"/>
      <c r="Q179" s="26"/>
      <c r="R179" s="26"/>
      <c r="S179" s="26"/>
      <c r="T179" s="26"/>
      <c r="U179" s="26"/>
      <c r="V179" s="26"/>
    </row>
    <row r="180" spans="1:22" x14ac:dyDescent="0.25">
      <c r="A180" s="26"/>
      <c r="B180" s="26"/>
      <c r="C180" s="26"/>
      <c r="D180" s="26"/>
      <c r="E180" s="26"/>
      <c r="F180" s="26"/>
      <c r="G180" s="26"/>
      <c r="H180" s="26"/>
      <c r="I180" s="26"/>
      <c r="J180" s="26"/>
      <c r="K180" s="26"/>
      <c r="L180" s="26"/>
      <c r="M180" s="26"/>
      <c r="N180" s="26"/>
      <c r="O180" s="26"/>
      <c r="P180" s="26"/>
      <c r="Q180" s="26"/>
      <c r="R180" s="26"/>
      <c r="S180" s="26"/>
      <c r="T180" s="26"/>
      <c r="U180" s="26"/>
      <c r="V180" s="26"/>
    </row>
    <row r="181" spans="1:22"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26"/>
    </row>
    <row r="182" spans="1:22"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26"/>
    </row>
    <row r="183" spans="1:22"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26"/>
    </row>
    <row r="184" spans="1:22"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26"/>
    </row>
    <row r="185" spans="1:22"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26"/>
    </row>
    <row r="186" spans="1:22"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26"/>
    </row>
    <row r="187" spans="1:22"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26"/>
    </row>
    <row r="188" spans="1:22"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26"/>
    </row>
    <row r="189" spans="1:22"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26"/>
    </row>
    <row r="190" spans="1:22"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26"/>
    </row>
    <row r="191" spans="1:22"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26"/>
    </row>
    <row r="192" spans="1:22"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26"/>
    </row>
    <row r="193" spans="1:22"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26"/>
    </row>
    <row r="194" spans="1:22"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26"/>
    </row>
    <row r="195" spans="1:22"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26"/>
    </row>
    <row r="196" spans="1:22"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26"/>
    </row>
    <row r="197" spans="1:22"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26"/>
    </row>
    <row r="198" spans="1:22"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26"/>
    </row>
    <row r="199" spans="1:22"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26"/>
    </row>
    <row r="200" spans="1:22"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row>
    <row r="201" spans="1:22"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26"/>
    </row>
    <row r="202" spans="1:22"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26"/>
    </row>
    <row r="203" spans="1:22"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26"/>
    </row>
    <row r="204" spans="1:22"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26"/>
    </row>
    <row r="205" spans="1:22"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26"/>
    </row>
    <row r="206" spans="1:22"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26"/>
    </row>
    <row r="207" spans="1:22"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26"/>
    </row>
    <row r="208" spans="1:22"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26"/>
    </row>
    <row r="209" spans="1:22"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26"/>
    </row>
    <row r="210" spans="1:22"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26"/>
    </row>
    <row r="211" spans="1:22"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26"/>
    </row>
    <row r="212" spans="1:22"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26"/>
    </row>
    <row r="213" spans="1:22"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26"/>
    </row>
    <row r="214" spans="1:22"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26"/>
    </row>
    <row r="215" spans="1:22"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row>
    <row r="216" spans="1:22"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row>
    <row r="217" spans="1:22"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row>
    <row r="218" spans="1:22"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row>
    <row r="219" spans="1:22"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row>
    <row r="220" spans="1:22"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row>
    <row r="221" spans="1:22"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row>
    <row r="222" spans="1:22"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row>
    <row r="223" spans="1:22"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row>
    <row r="224" spans="1:22"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row>
    <row r="225" spans="1:22"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row>
    <row r="226" spans="1:22"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row>
    <row r="227" spans="1:22"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row>
    <row r="228" spans="1:22"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row>
    <row r="229" spans="1:22"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row>
    <row r="230" spans="1:22"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row>
    <row r="231" spans="1:22"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row>
    <row r="232" spans="1:22"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row>
    <row r="233" spans="1:22"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row>
    <row r="234" spans="1:22"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row>
    <row r="235" spans="1:22"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row>
    <row r="236" spans="1:22"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row>
    <row r="237" spans="1:22"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row>
    <row r="238" spans="1:22"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row>
    <row r="239" spans="1:22"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row>
    <row r="240" spans="1:22"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row>
    <row r="241" spans="1:22"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row>
    <row r="242" spans="1:22"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row>
    <row r="243" spans="1:22"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row>
    <row r="244" spans="1:22"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row>
    <row r="245" spans="1:22"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row>
    <row r="246" spans="1:22"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row>
    <row r="247" spans="1:22"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row>
    <row r="248" spans="1:22"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row>
    <row r="249" spans="1:22"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row>
    <row r="250" spans="1:22"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row>
    <row r="251" spans="1:22"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row>
    <row r="252" spans="1:22"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row>
    <row r="253" spans="1:22"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row>
    <row r="254" spans="1:22"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row>
    <row r="255" spans="1:22"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row>
    <row r="256" spans="1:22"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row>
    <row r="257" spans="1:22"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row>
    <row r="258" spans="1:22"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row>
    <row r="259" spans="1:22"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row>
    <row r="260" spans="1:22"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row>
    <row r="261" spans="1:22"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row>
    <row r="262" spans="1:22"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row>
    <row r="263" spans="1:22"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row>
    <row r="264" spans="1:22"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row>
    <row r="265" spans="1:22"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row>
    <row r="266" spans="1:22"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row>
    <row r="267" spans="1:22"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row>
    <row r="268" spans="1:22"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row>
    <row r="269" spans="1:22"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row>
    <row r="270" spans="1:22"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row>
    <row r="271" spans="1:22"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row>
    <row r="272" spans="1:22"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row>
    <row r="273" spans="1:22"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row>
    <row r="274" spans="1:22"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row>
    <row r="275" spans="1:22"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row>
    <row r="276" spans="1:22"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row>
    <row r="277" spans="1:22"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row>
    <row r="278" spans="1:22"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row>
    <row r="279" spans="1:22"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row>
    <row r="280" spans="1:22"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row>
    <row r="281" spans="1:22"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row>
    <row r="282" spans="1:22"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row>
    <row r="283" spans="1:22"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row>
    <row r="284" spans="1:22"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row>
    <row r="285" spans="1:22"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row>
    <row r="286" spans="1:22"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row>
    <row r="287" spans="1:22"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row>
    <row r="288" spans="1:22"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row>
    <row r="289" spans="1:22"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row>
    <row r="290" spans="1:22"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row>
    <row r="291" spans="1:22"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row>
    <row r="292" spans="1:22"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row>
    <row r="293" spans="1:22"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row>
    <row r="294" spans="1:22"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row>
    <row r="295" spans="1:22"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row>
    <row r="296" spans="1:22"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row>
    <row r="297" spans="1:22"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row>
    <row r="298" spans="1:22"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row>
    <row r="299" spans="1:22"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row>
    <row r="300" spans="1:22"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row>
    <row r="301" spans="1:22"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row>
    <row r="302" spans="1:22"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row>
    <row r="303" spans="1:22"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row>
    <row r="304" spans="1:22"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row>
    <row r="305" spans="1:22"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row>
    <row r="306" spans="1:22"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row>
    <row r="307" spans="1:22"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row>
    <row r="308" spans="1:22"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row>
    <row r="309" spans="1:22"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row>
    <row r="310" spans="1:22"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row>
    <row r="311" spans="1:22"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row>
    <row r="312" spans="1:22"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row>
    <row r="313" spans="1:22"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row>
    <row r="314" spans="1:22"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row>
    <row r="315" spans="1:22"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row>
    <row r="316" spans="1:22"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row>
    <row r="317" spans="1:22"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row>
    <row r="318" spans="1:22"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row>
    <row r="319" spans="1:22"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row>
    <row r="320" spans="1:22"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row>
    <row r="321" spans="1:22"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row>
    <row r="322" spans="1:22"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row>
    <row r="323" spans="1:22"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row>
    <row r="324" spans="1:22"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row>
    <row r="325" spans="1:22"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row>
    <row r="326" spans="1:22"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row>
    <row r="327" spans="1:22"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row>
    <row r="328" spans="1:22"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row>
    <row r="329" spans="1:22"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row>
    <row r="330" spans="1:22"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row>
    <row r="331" spans="1:22"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row>
    <row r="332" spans="1:22"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row>
    <row r="333" spans="1:22"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row>
    <row r="334" spans="1:22"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row>
    <row r="335" spans="1:22"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row>
    <row r="336" spans="1:22"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row>
    <row r="337" spans="1:22"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row>
    <row r="338" spans="1:22"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row>
    <row r="339" spans="1:22"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row>
    <row r="340" spans="1:22"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row>
    <row r="341" spans="1:22"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row>
    <row r="342" spans="1:22"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row>
    <row r="343" spans="1:22"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row>
    <row r="344" spans="1:22"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row>
    <row r="345" spans="1:22"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row>
    <row r="346" spans="1:22"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row>
    <row r="347" spans="1:22"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row>
    <row r="348" spans="1:22"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row>
    <row r="349" spans="1:22"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row>
    <row r="350" spans="1:22"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row>
    <row r="351" spans="1:22"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row>
    <row r="352" spans="1:22"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row>
    <row r="353" spans="1:22"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row>
    <row r="354" spans="1:22"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row>
    <row r="355" spans="1:22"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row>
    <row r="356" spans="1:22"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row>
    <row r="357" spans="1:22"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row>
    <row r="358" spans="1:22"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row>
    <row r="359" spans="1:22"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row>
    <row r="360" spans="1:22"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row>
    <row r="361" spans="1:22"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row>
    <row r="362" spans="1:22"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row>
    <row r="363" spans="1:22"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row>
    <row r="364" spans="1:22"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row>
    <row r="365" spans="1:22"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row>
    <row r="366" spans="1:22"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row>
    <row r="367" spans="1:22"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row>
    <row r="368" spans="1:22"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row>
    <row r="369" spans="1:22"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row>
    <row r="370" spans="1:22"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row>
    <row r="371" spans="1:22"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row>
    <row r="372" spans="1:22"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row>
    <row r="373" spans="1:22"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row>
    <row r="374" spans="1:22"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row>
    <row r="375" spans="1:22"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row>
    <row r="376" spans="1:22"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row>
    <row r="377" spans="1:22"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row>
    <row r="378" spans="1:22"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row>
    <row r="379" spans="1:22"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row>
    <row r="380" spans="1:22"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row>
    <row r="381" spans="1:22"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row>
    <row r="382" spans="1:22"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row>
    <row r="383" spans="1:22"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row>
    <row r="384" spans="1:22"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row>
    <row r="385" spans="1:22"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row>
    <row r="386" spans="1:22"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row>
    <row r="387" spans="1:22"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row>
    <row r="388" spans="1:22"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row>
    <row r="389" spans="1:22"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row>
    <row r="390" spans="1:22"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row>
    <row r="391" spans="1:22"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row>
    <row r="392" spans="1:22"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row>
    <row r="393" spans="1:22"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row>
    <row r="394" spans="1:22"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row>
    <row r="395" spans="1:22"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row>
    <row r="396" spans="1:22"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row>
    <row r="397" spans="1:22"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row>
    <row r="398" spans="1:22"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row>
    <row r="399" spans="1:22"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row>
    <row r="400" spans="1:22"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row>
    <row r="401" spans="1:22"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row>
    <row r="402" spans="1:22"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row>
    <row r="403" spans="1:22"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row>
    <row r="404" spans="1:22"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row>
    <row r="405" spans="1:22"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row>
    <row r="406" spans="1:22"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row>
    <row r="407" spans="1:22"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row>
    <row r="408" spans="1:22"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row>
    <row r="409" spans="1:22"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row>
    <row r="410" spans="1:22"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row>
    <row r="411" spans="1:22"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row>
    <row r="412" spans="1:22"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row>
    <row r="413" spans="1:22"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row>
    <row r="414" spans="1:22"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row>
    <row r="415" spans="1:22"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row>
    <row r="416" spans="1:22"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row>
    <row r="417" spans="1:22"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row>
    <row r="418" spans="1:22"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row>
    <row r="419" spans="1:22"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row>
    <row r="420" spans="1:22"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row>
    <row r="421" spans="1:22"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row>
    <row r="422" spans="1:22"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row>
    <row r="423" spans="1:22"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row>
    <row r="424" spans="1:22"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row>
    <row r="425" spans="1:22"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row>
    <row r="426" spans="1:22"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row>
    <row r="427" spans="1:22"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row>
    <row r="428" spans="1:22"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row>
    <row r="429" spans="1:22"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row>
    <row r="430" spans="1:22"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row>
    <row r="431" spans="1:22"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row>
    <row r="432" spans="1:22"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row>
    <row r="433" spans="1:22"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row>
    <row r="434" spans="1:22"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row>
    <row r="435" spans="1:22"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row>
    <row r="436" spans="1:22"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row>
    <row r="437" spans="1:22"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row>
    <row r="438" spans="1:22"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row>
    <row r="439" spans="1:22"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row>
    <row r="440" spans="1:22"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row>
    <row r="441" spans="1:22"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row>
    <row r="442" spans="1:22"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row>
    <row r="443" spans="1:22"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row>
    <row r="444" spans="1:22"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row>
    <row r="445" spans="1:22"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row>
    <row r="446" spans="1:22"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row>
    <row r="447" spans="1:22"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row>
    <row r="448" spans="1:22"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row>
    <row r="449" spans="1:22"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row>
    <row r="450" spans="1:22"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row>
    <row r="451" spans="1:22"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row>
    <row r="452" spans="1:22"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row>
    <row r="453" spans="1:22"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row>
    <row r="454" spans="1:22"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row>
    <row r="455" spans="1:22"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row>
    <row r="456" spans="1:22"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row>
    <row r="457" spans="1:22"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row>
    <row r="458" spans="1:22"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row>
    <row r="459" spans="1:22"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row>
    <row r="460" spans="1:22"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row>
    <row r="461" spans="1:22"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row>
    <row r="462" spans="1:22"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row>
    <row r="463" spans="1:22"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row>
    <row r="464" spans="1:22"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row>
    <row r="465" spans="1:22"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row>
    <row r="466" spans="1:22"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row>
    <row r="467" spans="1:22"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row>
    <row r="468" spans="1:22"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row>
    <row r="469" spans="1:22"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row>
    <row r="470" spans="1:22"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row>
    <row r="471" spans="1:22"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row>
    <row r="472" spans="1:22"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row>
    <row r="473" spans="1:22"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row>
    <row r="474" spans="1:22"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row>
    <row r="475" spans="1:22"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row>
    <row r="476" spans="1:22"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row>
    <row r="477" spans="1:22"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row>
    <row r="478" spans="1:22"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row>
    <row r="479" spans="1:22"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row>
    <row r="480" spans="1:22"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row>
    <row r="481" spans="1:22"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row>
    <row r="482" spans="1:22"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row>
    <row r="483" spans="1:22"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row>
    <row r="484" spans="1:22"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row>
    <row r="485" spans="1:22"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row>
    <row r="486" spans="1:22"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row>
    <row r="487" spans="1:22"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row>
    <row r="488" spans="1:22"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row>
    <row r="489" spans="1:22"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row>
    <row r="490" spans="1:22"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row>
    <row r="491" spans="1:22"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row>
    <row r="492" spans="1:22"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row>
    <row r="493" spans="1:22"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row>
    <row r="494" spans="1:22"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row>
    <row r="495" spans="1:22"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row>
    <row r="496" spans="1:22"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row>
    <row r="497" spans="1:22"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row>
    <row r="498" spans="1:22"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row>
    <row r="499" spans="1:22"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row>
    <row r="500" spans="1:22"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row>
    <row r="501" spans="1:22"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row>
    <row r="502" spans="1:22"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row>
    <row r="503" spans="1:22"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row>
    <row r="504" spans="1:22"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row>
    <row r="505" spans="1:22"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row>
    <row r="506" spans="1:22"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row>
    <row r="507" spans="1:22"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row>
    <row r="508" spans="1:22"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row>
    <row r="509" spans="1:22"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row>
    <row r="510" spans="1:22"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row>
    <row r="511" spans="1:22"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row>
    <row r="512" spans="1:22"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row>
    <row r="513" spans="1:22"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row>
    <row r="514" spans="1:22"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row>
    <row r="515" spans="1:22"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row>
    <row r="516" spans="1:22"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row>
    <row r="517" spans="1:22"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row>
    <row r="518" spans="1:22"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row>
    <row r="519" spans="1:22"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row>
    <row r="520" spans="1:22"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row>
    <row r="521" spans="1:22"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row>
    <row r="522" spans="1:22"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row>
    <row r="523" spans="1:22"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row>
    <row r="524" spans="1:22"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row>
    <row r="525" spans="1:22"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row>
    <row r="526" spans="1:22"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row>
    <row r="527" spans="1:22"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row>
    <row r="528" spans="1:22"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row>
    <row r="529" spans="1:22"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row>
    <row r="530" spans="1:22"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row>
    <row r="531" spans="1:22"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row>
    <row r="532" spans="1:22"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row>
    <row r="533" spans="1:22"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row>
    <row r="534" spans="1:22"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row>
    <row r="535" spans="1:22"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row>
    <row r="536" spans="1:22"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row>
    <row r="537" spans="1:22"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row>
    <row r="538" spans="1:22"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row>
    <row r="539" spans="1:22"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row>
    <row r="540" spans="1:22"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row>
    <row r="541" spans="1:22"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row>
    <row r="542" spans="1:22"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row>
    <row r="543" spans="1:22"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row>
    <row r="544" spans="1:22"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row>
    <row r="545" spans="1:22"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row>
    <row r="546" spans="1:22"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row>
    <row r="547" spans="1:22"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row>
    <row r="548" spans="1:22"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row>
    <row r="549" spans="1:22"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row>
    <row r="550" spans="1:22"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row>
    <row r="551" spans="1:22"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row>
    <row r="552" spans="1:22"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row>
    <row r="553" spans="1:22"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row>
    <row r="554" spans="1:22"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row>
    <row r="555" spans="1:22"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row>
    <row r="556" spans="1:22"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row>
    <row r="557" spans="1:22"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row>
    <row r="558" spans="1:22"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row>
    <row r="559" spans="1:22"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row>
    <row r="560" spans="1:22"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row>
    <row r="561" spans="1:22"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row>
    <row r="562" spans="1:22"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row>
    <row r="563" spans="1:22"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row>
    <row r="564" spans="1:22"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row>
    <row r="565" spans="1:22"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row>
    <row r="566" spans="1:22"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row>
    <row r="567" spans="1:22"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row>
    <row r="568" spans="1:22"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row>
    <row r="569" spans="1:22"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row>
    <row r="570" spans="1:22"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row>
    <row r="571" spans="1:22"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row>
    <row r="572" spans="1:22"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row>
    <row r="573" spans="1:22"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row>
    <row r="574" spans="1:22"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row>
    <row r="575" spans="1:22"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row>
    <row r="576" spans="1:22"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row>
    <row r="577" spans="1:22"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row>
    <row r="578" spans="1:22"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row>
    <row r="579" spans="1:22"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row>
    <row r="580" spans="1:22"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row>
    <row r="581" spans="1:22"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row>
    <row r="582" spans="1:22"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row>
    <row r="583" spans="1:22"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row>
    <row r="584" spans="1:22"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row>
    <row r="585" spans="1:22"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row>
    <row r="586" spans="1:22"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row>
    <row r="587" spans="1:22"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row>
    <row r="588" spans="1:22"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row>
    <row r="589" spans="1:22"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row>
    <row r="590" spans="1:22"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row>
    <row r="591" spans="1:22"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row>
    <row r="592" spans="1:22"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row>
    <row r="593" spans="1:22"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row>
    <row r="594" spans="1:22"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row>
    <row r="595" spans="1:22"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row>
    <row r="596" spans="1:22"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row>
    <row r="597" spans="1:22"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row>
    <row r="598" spans="1:22"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row>
    <row r="599" spans="1:22"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row>
    <row r="600" spans="1:22"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row>
    <row r="601" spans="1:22"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row>
    <row r="602" spans="1:22"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row>
    <row r="603" spans="1:22"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row>
    <row r="604" spans="1:22"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row>
    <row r="605" spans="1:22"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row>
    <row r="606" spans="1:22"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row>
    <row r="607" spans="1:22"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row>
    <row r="608" spans="1:22"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row>
    <row r="609" spans="1:22"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row>
    <row r="610" spans="1:22"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row>
    <row r="611" spans="1:22"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row>
    <row r="612" spans="1:22"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row>
    <row r="613" spans="1:22"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row>
    <row r="614" spans="1:22"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row>
    <row r="615" spans="1:22"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row>
    <row r="616" spans="1:22"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row>
    <row r="617" spans="1:22"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row>
    <row r="618" spans="1:22"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row>
    <row r="619" spans="1:22"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row>
    <row r="620" spans="1:22"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row>
    <row r="621" spans="1:22"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row>
    <row r="622" spans="1:22"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row>
    <row r="623" spans="1:22"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row>
    <row r="624" spans="1:22"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row>
    <row r="625" spans="1:22"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row>
    <row r="626" spans="1:22"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row>
    <row r="627" spans="1:22"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row>
    <row r="628" spans="1:22"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row>
  </sheetData>
  <mergeCells count="15">
    <mergeCell ref="L21:U21"/>
    <mergeCell ref="A1:Q1"/>
    <mergeCell ref="S1:T1"/>
    <mergeCell ref="L11:U11"/>
    <mergeCell ref="L13:U13"/>
    <mergeCell ref="L15:U15"/>
    <mergeCell ref="L17:U17"/>
    <mergeCell ref="F19:I19"/>
    <mergeCell ref="A9:U9"/>
    <mergeCell ref="E5:K5"/>
    <mergeCell ref="L23:U23"/>
    <mergeCell ref="L25:U25"/>
    <mergeCell ref="A29:U29"/>
    <mergeCell ref="A43:K43"/>
    <mergeCell ref="L38:U38"/>
  </mergeCells>
  <pageMargins left="0.7" right="0.7" top="0.75" bottom="1" header="0.3" footer="0.35"/>
  <pageSetup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83"/>
  <sheetViews>
    <sheetView topLeftCell="A17" workbookViewId="0">
      <selection activeCell="E6" sqref="E6"/>
    </sheetView>
  </sheetViews>
  <sheetFormatPr baseColWidth="10" defaultRowHeight="10" x14ac:dyDescent="0.2"/>
  <cols>
    <col min="1" max="1" width="16" customWidth="1"/>
    <col min="2" max="2" width="4.77734375" customWidth="1"/>
    <col min="4" max="4" width="21.109375" customWidth="1"/>
    <col min="6" max="6" width="14" customWidth="1"/>
    <col min="7" max="7" width="7.77734375" customWidth="1"/>
    <col min="8" max="8" width="23.109375" customWidth="1"/>
    <col min="9" max="9" width="12.6640625" bestFit="1" customWidth="1"/>
    <col min="257" max="257" width="16" customWidth="1"/>
    <col min="262" max="262" width="14" customWidth="1"/>
    <col min="263" max="263" width="7.77734375" customWidth="1"/>
    <col min="264" max="264" width="20.44140625" customWidth="1"/>
    <col min="513" max="513" width="16" customWidth="1"/>
    <col min="518" max="518" width="14" customWidth="1"/>
    <col min="519" max="519" width="7.77734375" customWidth="1"/>
    <col min="520" max="520" width="20.44140625" customWidth="1"/>
    <col min="769" max="769" width="16" customWidth="1"/>
    <col min="774" max="774" width="14" customWidth="1"/>
    <col min="775" max="775" width="7.77734375" customWidth="1"/>
    <col min="776" max="776" width="20.44140625" customWidth="1"/>
    <col min="1025" max="1025" width="16" customWidth="1"/>
    <col min="1030" max="1030" width="14" customWidth="1"/>
    <col min="1031" max="1031" width="7.77734375" customWidth="1"/>
    <col min="1032" max="1032" width="20.44140625" customWidth="1"/>
    <col min="1281" max="1281" width="16" customWidth="1"/>
    <col min="1286" max="1286" width="14" customWidth="1"/>
    <col min="1287" max="1287" width="7.77734375" customWidth="1"/>
    <col min="1288" max="1288" width="20.44140625" customWidth="1"/>
    <col min="1537" max="1537" width="16" customWidth="1"/>
    <col min="1542" max="1542" width="14" customWidth="1"/>
    <col min="1543" max="1543" width="7.77734375" customWidth="1"/>
    <col min="1544" max="1544" width="20.44140625" customWidth="1"/>
    <col min="1793" max="1793" width="16" customWidth="1"/>
    <col min="1798" max="1798" width="14" customWidth="1"/>
    <col min="1799" max="1799" width="7.77734375" customWidth="1"/>
    <col min="1800" max="1800" width="20.44140625" customWidth="1"/>
    <col min="2049" max="2049" width="16" customWidth="1"/>
    <col min="2054" max="2054" width="14" customWidth="1"/>
    <col min="2055" max="2055" width="7.77734375" customWidth="1"/>
    <col min="2056" max="2056" width="20.44140625" customWidth="1"/>
    <col min="2305" max="2305" width="16" customWidth="1"/>
    <col min="2310" max="2310" width="14" customWidth="1"/>
    <col min="2311" max="2311" width="7.77734375" customWidth="1"/>
    <col min="2312" max="2312" width="20.44140625" customWidth="1"/>
    <col min="2561" max="2561" width="16" customWidth="1"/>
    <col min="2566" max="2566" width="14" customWidth="1"/>
    <col min="2567" max="2567" width="7.77734375" customWidth="1"/>
    <col min="2568" max="2568" width="20.44140625" customWidth="1"/>
    <col min="2817" max="2817" width="16" customWidth="1"/>
    <col min="2822" max="2822" width="14" customWidth="1"/>
    <col min="2823" max="2823" width="7.77734375" customWidth="1"/>
    <col min="2824" max="2824" width="20.44140625" customWidth="1"/>
    <col min="3073" max="3073" width="16" customWidth="1"/>
    <col min="3078" max="3078" width="14" customWidth="1"/>
    <col min="3079" max="3079" width="7.77734375" customWidth="1"/>
    <col min="3080" max="3080" width="20.44140625" customWidth="1"/>
    <col min="3329" max="3329" width="16" customWidth="1"/>
    <col min="3334" max="3334" width="14" customWidth="1"/>
    <col min="3335" max="3335" width="7.77734375" customWidth="1"/>
    <col min="3336" max="3336" width="20.44140625" customWidth="1"/>
    <col min="3585" max="3585" width="16" customWidth="1"/>
    <col min="3590" max="3590" width="14" customWidth="1"/>
    <col min="3591" max="3591" width="7.77734375" customWidth="1"/>
    <col min="3592" max="3592" width="20.44140625" customWidth="1"/>
    <col min="3841" max="3841" width="16" customWidth="1"/>
    <col min="3846" max="3846" width="14" customWidth="1"/>
    <col min="3847" max="3847" width="7.77734375" customWidth="1"/>
    <col min="3848" max="3848" width="20.44140625" customWidth="1"/>
    <col min="4097" max="4097" width="16" customWidth="1"/>
    <col min="4102" max="4102" width="14" customWidth="1"/>
    <col min="4103" max="4103" width="7.77734375" customWidth="1"/>
    <col min="4104" max="4104" width="20.44140625" customWidth="1"/>
    <col min="4353" max="4353" width="16" customWidth="1"/>
    <col min="4358" max="4358" width="14" customWidth="1"/>
    <col min="4359" max="4359" width="7.77734375" customWidth="1"/>
    <col min="4360" max="4360" width="20.44140625" customWidth="1"/>
    <col min="4609" max="4609" width="16" customWidth="1"/>
    <col min="4614" max="4614" width="14" customWidth="1"/>
    <col min="4615" max="4615" width="7.77734375" customWidth="1"/>
    <col min="4616" max="4616" width="20.44140625" customWidth="1"/>
    <col min="4865" max="4865" width="16" customWidth="1"/>
    <col min="4870" max="4870" width="14" customWidth="1"/>
    <col min="4871" max="4871" width="7.77734375" customWidth="1"/>
    <col min="4872" max="4872" width="20.44140625" customWidth="1"/>
    <col min="5121" max="5121" width="16" customWidth="1"/>
    <col min="5126" max="5126" width="14" customWidth="1"/>
    <col min="5127" max="5127" width="7.77734375" customWidth="1"/>
    <col min="5128" max="5128" width="20.44140625" customWidth="1"/>
    <col min="5377" max="5377" width="16" customWidth="1"/>
    <col min="5382" max="5382" width="14" customWidth="1"/>
    <col min="5383" max="5383" width="7.77734375" customWidth="1"/>
    <col min="5384" max="5384" width="20.44140625" customWidth="1"/>
    <col min="5633" max="5633" width="16" customWidth="1"/>
    <col min="5638" max="5638" width="14" customWidth="1"/>
    <col min="5639" max="5639" width="7.77734375" customWidth="1"/>
    <col min="5640" max="5640" width="20.44140625" customWidth="1"/>
    <col min="5889" max="5889" width="16" customWidth="1"/>
    <col min="5894" max="5894" width="14" customWidth="1"/>
    <col min="5895" max="5895" width="7.77734375" customWidth="1"/>
    <col min="5896" max="5896" width="20.44140625" customWidth="1"/>
    <col min="6145" max="6145" width="16" customWidth="1"/>
    <col min="6150" max="6150" width="14" customWidth="1"/>
    <col min="6151" max="6151" width="7.77734375" customWidth="1"/>
    <col min="6152" max="6152" width="20.44140625" customWidth="1"/>
    <col min="6401" max="6401" width="16" customWidth="1"/>
    <col min="6406" max="6406" width="14" customWidth="1"/>
    <col min="6407" max="6407" width="7.77734375" customWidth="1"/>
    <col min="6408" max="6408" width="20.44140625" customWidth="1"/>
    <col min="6657" max="6657" width="16" customWidth="1"/>
    <col min="6662" max="6662" width="14" customWidth="1"/>
    <col min="6663" max="6663" width="7.77734375" customWidth="1"/>
    <col min="6664" max="6664" width="20.44140625" customWidth="1"/>
    <col min="6913" max="6913" width="16" customWidth="1"/>
    <col min="6918" max="6918" width="14" customWidth="1"/>
    <col min="6919" max="6919" width="7.77734375" customWidth="1"/>
    <col min="6920" max="6920" width="20.44140625" customWidth="1"/>
    <col min="7169" max="7169" width="16" customWidth="1"/>
    <col min="7174" max="7174" width="14" customWidth="1"/>
    <col min="7175" max="7175" width="7.77734375" customWidth="1"/>
    <col min="7176" max="7176" width="20.44140625" customWidth="1"/>
    <col min="7425" max="7425" width="16" customWidth="1"/>
    <col min="7430" max="7430" width="14" customWidth="1"/>
    <col min="7431" max="7431" width="7.77734375" customWidth="1"/>
    <col min="7432" max="7432" width="20.44140625" customWidth="1"/>
    <col min="7681" max="7681" width="16" customWidth="1"/>
    <col min="7686" max="7686" width="14" customWidth="1"/>
    <col min="7687" max="7687" width="7.77734375" customWidth="1"/>
    <col min="7688" max="7688" width="20.44140625" customWidth="1"/>
    <col min="7937" max="7937" width="16" customWidth="1"/>
    <col min="7942" max="7942" width="14" customWidth="1"/>
    <col min="7943" max="7943" width="7.77734375" customWidth="1"/>
    <col min="7944" max="7944" width="20.44140625" customWidth="1"/>
    <col min="8193" max="8193" width="16" customWidth="1"/>
    <col min="8198" max="8198" width="14" customWidth="1"/>
    <col min="8199" max="8199" width="7.77734375" customWidth="1"/>
    <col min="8200" max="8200" width="20.44140625" customWidth="1"/>
    <col min="8449" max="8449" width="16" customWidth="1"/>
    <col min="8454" max="8454" width="14" customWidth="1"/>
    <col min="8455" max="8455" width="7.77734375" customWidth="1"/>
    <col min="8456" max="8456" width="20.44140625" customWidth="1"/>
    <col min="8705" max="8705" width="16" customWidth="1"/>
    <col min="8710" max="8710" width="14" customWidth="1"/>
    <col min="8711" max="8711" width="7.77734375" customWidth="1"/>
    <col min="8712" max="8712" width="20.44140625" customWidth="1"/>
    <col min="8961" max="8961" width="16" customWidth="1"/>
    <col min="8966" max="8966" width="14" customWidth="1"/>
    <col min="8967" max="8967" width="7.77734375" customWidth="1"/>
    <col min="8968" max="8968" width="20.44140625" customWidth="1"/>
    <col min="9217" max="9217" width="16" customWidth="1"/>
    <col min="9222" max="9222" width="14" customWidth="1"/>
    <col min="9223" max="9223" width="7.77734375" customWidth="1"/>
    <col min="9224" max="9224" width="20.44140625" customWidth="1"/>
    <col min="9473" max="9473" width="16" customWidth="1"/>
    <col min="9478" max="9478" width="14" customWidth="1"/>
    <col min="9479" max="9479" width="7.77734375" customWidth="1"/>
    <col min="9480" max="9480" width="20.44140625" customWidth="1"/>
    <col min="9729" max="9729" width="16" customWidth="1"/>
    <col min="9734" max="9734" width="14" customWidth="1"/>
    <col min="9735" max="9735" width="7.77734375" customWidth="1"/>
    <col min="9736" max="9736" width="20.44140625" customWidth="1"/>
    <col min="9985" max="9985" width="16" customWidth="1"/>
    <col min="9990" max="9990" width="14" customWidth="1"/>
    <col min="9991" max="9991" width="7.77734375" customWidth="1"/>
    <col min="9992" max="9992" width="20.44140625" customWidth="1"/>
    <col min="10241" max="10241" width="16" customWidth="1"/>
    <col min="10246" max="10246" width="14" customWidth="1"/>
    <col min="10247" max="10247" width="7.77734375" customWidth="1"/>
    <col min="10248" max="10248" width="20.44140625" customWidth="1"/>
    <col min="10497" max="10497" width="16" customWidth="1"/>
    <col min="10502" max="10502" width="14" customWidth="1"/>
    <col min="10503" max="10503" width="7.77734375" customWidth="1"/>
    <col min="10504" max="10504" width="20.44140625" customWidth="1"/>
    <col min="10753" max="10753" width="16" customWidth="1"/>
    <col min="10758" max="10758" width="14" customWidth="1"/>
    <col min="10759" max="10759" width="7.77734375" customWidth="1"/>
    <col min="10760" max="10760" width="20.44140625" customWidth="1"/>
    <col min="11009" max="11009" width="16" customWidth="1"/>
    <col min="11014" max="11014" width="14" customWidth="1"/>
    <col min="11015" max="11015" width="7.77734375" customWidth="1"/>
    <col min="11016" max="11016" width="20.44140625" customWidth="1"/>
    <col min="11265" max="11265" width="16" customWidth="1"/>
    <col min="11270" max="11270" width="14" customWidth="1"/>
    <col min="11271" max="11271" width="7.77734375" customWidth="1"/>
    <col min="11272" max="11272" width="20.44140625" customWidth="1"/>
    <col min="11521" max="11521" width="16" customWidth="1"/>
    <col min="11526" max="11526" width="14" customWidth="1"/>
    <col min="11527" max="11527" width="7.77734375" customWidth="1"/>
    <col min="11528" max="11528" width="20.44140625" customWidth="1"/>
    <col min="11777" max="11777" width="16" customWidth="1"/>
    <col min="11782" max="11782" width="14" customWidth="1"/>
    <col min="11783" max="11783" width="7.77734375" customWidth="1"/>
    <col min="11784" max="11784" width="20.44140625" customWidth="1"/>
    <col min="12033" max="12033" width="16" customWidth="1"/>
    <col min="12038" max="12038" width="14" customWidth="1"/>
    <col min="12039" max="12039" width="7.77734375" customWidth="1"/>
    <col min="12040" max="12040" width="20.44140625" customWidth="1"/>
    <col min="12289" max="12289" width="16" customWidth="1"/>
    <col min="12294" max="12294" width="14" customWidth="1"/>
    <col min="12295" max="12295" width="7.77734375" customWidth="1"/>
    <col min="12296" max="12296" width="20.44140625" customWidth="1"/>
    <col min="12545" max="12545" width="16" customWidth="1"/>
    <col min="12550" max="12550" width="14" customWidth="1"/>
    <col min="12551" max="12551" width="7.77734375" customWidth="1"/>
    <col min="12552" max="12552" width="20.44140625" customWidth="1"/>
    <col min="12801" max="12801" width="16" customWidth="1"/>
    <col min="12806" max="12806" width="14" customWidth="1"/>
    <col min="12807" max="12807" width="7.77734375" customWidth="1"/>
    <col min="12808" max="12808" width="20.44140625" customWidth="1"/>
    <col min="13057" max="13057" width="16" customWidth="1"/>
    <col min="13062" max="13062" width="14" customWidth="1"/>
    <col min="13063" max="13063" width="7.77734375" customWidth="1"/>
    <col min="13064" max="13064" width="20.44140625" customWidth="1"/>
    <col min="13313" max="13313" width="16" customWidth="1"/>
    <col min="13318" max="13318" width="14" customWidth="1"/>
    <col min="13319" max="13319" width="7.77734375" customWidth="1"/>
    <col min="13320" max="13320" width="20.44140625" customWidth="1"/>
    <col min="13569" max="13569" width="16" customWidth="1"/>
    <col min="13574" max="13574" width="14" customWidth="1"/>
    <col min="13575" max="13575" width="7.77734375" customWidth="1"/>
    <col min="13576" max="13576" width="20.44140625" customWidth="1"/>
    <col min="13825" max="13825" width="16" customWidth="1"/>
    <col min="13830" max="13830" width="14" customWidth="1"/>
    <col min="13831" max="13831" width="7.77734375" customWidth="1"/>
    <col min="13832" max="13832" width="20.44140625" customWidth="1"/>
    <col min="14081" max="14081" width="16" customWidth="1"/>
    <col min="14086" max="14086" width="14" customWidth="1"/>
    <col min="14087" max="14087" width="7.77734375" customWidth="1"/>
    <col min="14088" max="14088" width="20.44140625" customWidth="1"/>
    <col min="14337" max="14337" width="16" customWidth="1"/>
    <col min="14342" max="14342" width="14" customWidth="1"/>
    <col min="14343" max="14343" width="7.77734375" customWidth="1"/>
    <col min="14344" max="14344" width="20.44140625" customWidth="1"/>
    <col min="14593" max="14593" width="16" customWidth="1"/>
    <col min="14598" max="14598" width="14" customWidth="1"/>
    <col min="14599" max="14599" width="7.77734375" customWidth="1"/>
    <col min="14600" max="14600" width="20.44140625" customWidth="1"/>
    <col min="14849" max="14849" width="16" customWidth="1"/>
    <col min="14854" max="14854" width="14" customWidth="1"/>
    <col min="14855" max="14855" width="7.77734375" customWidth="1"/>
    <col min="14856" max="14856" width="20.44140625" customWidth="1"/>
    <col min="15105" max="15105" width="16" customWidth="1"/>
    <col min="15110" max="15110" width="14" customWidth="1"/>
    <col min="15111" max="15111" width="7.77734375" customWidth="1"/>
    <col min="15112" max="15112" width="20.44140625" customWidth="1"/>
    <col min="15361" max="15361" width="16" customWidth="1"/>
    <col min="15366" max="15366" width="14" customWidth="1"/>
    <col min="15367" max="15367" width="7.77734375" customWidth="1"/>
    <col min="15368" max="15368" width="20.44140625" customWidth="1"/>
    <col min="15617" max="15617" width="16" customWidth="1"/>
    <col min="15622" max="15622" width="14" customWidth="1"/>
    <col min="15623" max="15623" width="7.77734375" customWidth="1"/>
    <col min="15624" max="15624" width="20.44140625" customWidth="1"/>
    <col min="15873" max="15873" width="16" customWidth="1"/>
    <col min="15878" max="15878" width="14" customWidth="1"/>
    <col min="15879" max="15879" width="7.77734375" customWidth="1"/>
    <col min="15880" max="15880" width="20.44140625" customWidth="1"/>
    <col min="16129" max="16129" width="16" customWidth="1"/>
    <col min="16134" max="16134" width="14" customWidth="1"/>
    <col min="16135" max="16135" width="7.77734375" customWidth="1"/>
    <col min="16136" max="16136" width="20.44140625" customWidth="1"/>
  </cols>
  <sheetData>
    <row r="1" spans="1:12" ht="45.75" customHeight="1" x14ac:dyDescent="0.2">
      <c r="A1" s="817" t="s">
        <v>342</v>
      </c>
      <c r="B1" s="818"/>
      <c r="C1" s="818"/>
      <c r="D1" s="818"/>
      <c r="E1" s="818"/>
      <c r="F1" s="818"/>
      <c r="G1" s="818"/>
      <c r="H1" s="818"/>
      <c r="I1" s="4"/>
      <c r="J1" s="4"/>
      <c r="K1" s="4"/>
      <c r="L1" s="4"/>
    </row>
    <row r="2" spans="1:12" ht="11.25" customHeight="1" x14ac:dyDescent="0.25">
      <c r="A2" s="204"/>
      <c r="B2" s="6"/>
      <c r="C2" s="6"/>
      <c r="D2" s="6"/>
      <c r="E2" s="204"/>
      <c r="F2" s="204"/>
      <c r="G2" s="249"/>
      <c r="H2" s="204"/>
      <c r="I2" s="4"/>
      <c r="J2" s="4"/>
      <c r="K2" s="4"/>
      <c r="L2" s="4"/>
    </row>
    <row r="3" spans="1:12" ht="11.5" x14ac:dyDescent="0.25">
      <c r="A3" s="37" t="s">
        <v>634</v>
      </c>
      <c r="C3" s="37" t="str">
        <f>inicio!$L$11</f>
        <v>NOVIEMBRE 09 DE 2022</v>
      </c>
      <c r="D3" s="37"/>
      <c r="E3" s="37"/>
      <c r="F3" s="200"/>
      <c r="G3" s="200"/>
      <c r="H3" s="200"/>
      <c r="I3" s="4"/>
      <c r="J3" s="4"/>
      <c r="K3" s="4"/>
      <c r="L3" s="4"/>
    </row>
    <row r="4" spans="1:12" ht="5.25" hidden="1" customHeight="1" x14ac:dyDescent="0.25">
      <c r="A4" s="201"/>
      <c r="B4" s="201"/>
      <c r="C4" s="201"/>
      <c r="D4" s="201"/>
      <c r="E4" s="201"/>
      <c r="F4" s="201"/>
      <c r="G4" s="201"/>
      <c r="H4" s="201"/>
      <c r="I4" s="4"/>
      <c r="J4" s="4"/>
      <c r="K4" s="4"/>
      <c r="L4" s="4"/>
    </row>
    <row r="5" spans="1:12" ht="18.75" customHeight="1" x14ac:dyDescent="0.25">
      <c r="A5" s="6"/>
      <c r="B5" s="6"/>
      <c r="C5" s="6"/>
      <c r="D5" s="202"/>
      <c r="E5" s="202"/>
      <c r="F5" s="202"/>
      <c r="G5" s="202"/>
      <c r="H5" s="202"/>
      <c r="I5" s="4"/>
      <c r="J5" s="4"/>
      <c r="K5" s="4"/>
      <c r="L5" s="4"/>
    </row>
    <row r="6" spans="1:12" ht="30.75" customHeight="1" x14ac:dyDescent="0.25">
      <c r="A6" s="6" t="s">
        <v>426</v>
      </c>
      <c r="B6" s="6"/>
      <c r="C6" s="6"/>
      <c r="D6" s="202"/>
      <c r="E6" s="202"/>
      <c r="F6" s="202"/>
      <c r="G6" s="202"/>
      <c r="H6" s="202"/>
      <c r="I6" s="4"/>
      <c r="J6" s="4"/>
      <c r="K6" s="4"/>
      <c r="L6" s="4"/>
    </row>
    <row r="7" spans="1:12" ht="11.5" x14ac:dyDescent="0.25">
      <c r="A7" s="821" t="str">
        <f>sol.cdp!$A$7</f>
        <v>DEISY RODRIGUEZ MATOMA</v>
      </c>
      <c r="B7" s="821"/>
      <c r="C7" s="821"/>
      <c r="D7" s="821"/>
      <c r="E7" s="821"/>
      <c r="F7" s="821"/>
      <c r="G7" s="821"/>
      <c r="H7" s="821"/>
      <c r="I7" s="4"/>
      <c r="J7" s="4"/>
      <c r="K7" s="4"/>
      <c r="L7" s="4"/>
    </row>
    <row r="8" spans="1:12" ht="11.5" x14ac:dyDescent="0.25">
      <c r="A8" s="821" t="s">
        <v>278</v>
      </c>
      <c r="B8" s="821"/>
      <c r="C8" s="821"/>
      <c r="D8" s="821"/>
      <c r="E8" s="821"/>
      <c r="F8" s="821"/>
      <c r="G8" s="821"/>
      <c r="H8" s="821"/>
      <c r="I8" s="4"/>
      <c r="J8" s="4"/>
      <c r="K8" s="4"/>
      <c r="L8" s="4"/>
    </row>
    <row r="9" spans="1:12" ht="11.5" x14ac:dyDescent="0.25">
      <c r="A9" s="822" t="s">
        <v>631</v>
      </c>
      <c r="B9" s="822"/>
      <c r="C9" s="822"/>
      <c r="D9" s="822"/>
      <c r="E9" s="822"/>
      <c r="F9" s="822"/>
      <c r="G9" s="822"/>
      <c r="H9" s="822"/>
      <c r="I9" s="4"/>
      <c r="J9" s="4"/>
      <c r="K9" s="4"/>
      <c r="L9" s="4"/>
    </row>
    <row r="10" spans="1:12" ht="20.25" customHeight="1" x14ac:dyDescent="0.25">
      <c r="A10" s="203"/>
      <c r="B10" s="203"/>
      <c r="C10" s="203"/>
      <c r="D10" s="203"/>
      <c r="E10" s="203"/>
      <c r="F10" s="203"/>
      <c r="G10" s="203"/>
      <c r="H10" s="203"/>
      <c r="I10" s="4"/>
      <c r="J10" s="4"/>
      <c r="K10" s="4"/>
      <c r="L10" s="4"/>
    </row>
    <row r="11" spans="1:12" ht="11.5" x14ac:dyDescent="0.2">
      <c r="A11" s="951" t="s">
        <v>343</v>
      </c>
      <c r="B11" s="951"/>
      <c r="C11" s="951"/>
      <c r="D11" s="951"/>
      <c r="E11" s="951"/>
      <c r="F11" s="951"/>
      <c r="G11" s="951"/>
      <c r="H11" s="951"/>
      <c r="I11" s="4"/>
      <c r="J11" s="4"/>
      <c r="K11" s="4"/>
      <c r="L11" s="4"/>
    </row>
    <row r="12" spans="1:12" ht="21" customHeight="1" thickBot="1" x14ac:dyDescent="0.3">
      <c r="A12" s="250"/>
      <c r="B12" s="250"/>
      <c r="C12" s="250"/>
      <c r="D12" s="250"/>
      <c r="E12" s="2"/>
      <c r="F12" s="250"/>
      <c r="G12" s="250"/>
      <c r="H12" s="250"/>
      <c r="I12" s="4"/>
      <c r="J12" s="4"/>
      <c r="K12" s="4"/>
      <c r="L12" s="4"/>
    </row>
    <row r="13" spans="1:12" ht="15" customHeight="1" x14ac:dyDescent="0.2">
      <c r="A13" s="943" t="s">
        <v>280</v>
      </c>
      <c r="B13" s="944"/>
      <c r="C13" s="945" t="str">
        <f>datos!$E$45</f>
        <v>2.1.2.2.2.1</v>
      </c>
      <c r="D13" s="946"/>
      <c r="E13" s="943" t="s">
        <v>280</v>
      </c>
      <c r="F13" s="944"/>
      <c r="G13" s="945">
        <f>datos!$E$46</f>
        <v>0</v>
      </c>
      <c r="H13" s="950"/>
      <c r="I13" s="4"/>
      <c r="J13" s="4"/>
      <c r="K13" s="4"/>
      <c r="L13" s="4"/>
    </row>
    <row r="14" spans="1:12" ht="18.5" customHeight="1" x14ac:dyDescent="0.2">
      <c r="A14" s="936" t="s">
        <v>198</v>
      </c>
      <c r="B14" s="937"/>
      <c r="C14" s="937">
        <f>datos!$F$45</f>
        <v>2.1</v>
      </c>
      <c r="D14" s="938"/>
      <c r="E14" s="936" t="s">
        <v>198</v>
      </c>
      <c r="F14" s="937"/>
      <c r="G14" s="937">
        <f>datos!$F$46</f>
        <v>0</v>
      </c>
      <c r="H14" s="949"/>
      <c r="I14" s="4"/>
      <c r="J14" s="4"/>
      <c r="K14" s="4"/>
      <c r="L14" s="4"/>
    </row>
    <row r="15" spans="1:12" ht="17.5" customHeight="1" x14ac:dyDescent="0.2">
      <c r="A15" s="936" t="s">
        <v>281</v>
      </c>
      <c r="B15" s="937"/>
      <c r="C15" s="937" t="str">
        <f>datos!$G$45</f>
        <v>SEGUROS</v>
      </c>
      <c r="D15" s="938"/>
      <c r="E15" s="936" t="s">
        <v>281</v>
      </c>
      <c r="F15" s="937"/>
      <c r="G15" s="937">
        <f>datos!$G$46</f>
        <v>0</v>
      </c>
      <c r="H15" s="949"/>
      <c r="I15" s="4"/>
      <c r="J15" s="4"/>
      <c r="K15" s="4"/>
      <c r="L15" s="4"/>
    </row>
    <row r="16" spans="1:12" ht="20.5" customHeight="1" thickBot="1" x14ac:dyDescent="0.25">
      <c r="A16" s="930" t="s">
        <v>282</v>
      </c>
      <c r="B16" s="931"/>
      <c r="C16" s="932">
        <f>datos!$J$45</f>
        <v>824894</v>
      </c>
      <c r="D16" s="933"/>
      <c r="E16" s="930" t="s">
        <v>282</v>
      </c>
      <c r="F16" s="931"/>
      <c r="G16" s="934">
        <f>datos!$J$46</f>
        <v>0</v>
      </c>
      <c r="H16" s="935"/>
      <c r="I16" s="110"/>
      <c r="J16" s="4"/>
      <c r="K16" s="4"/>
      <c r="L16" s="4"/>
    </row>
    <row r="17" spans="1:12" ht="15.75" customHeight="1" x14ac:dyDescent="0.2">
      <c r="A17" s="943" t="s">
        <v>280</v>
      </c>
      <c r="B17" s="944"/>
      <c r="C17" s="945">
        <f>datos!$E$47</f>
        <v>0</v>
      </c>
      <c r="D17" s="946"/>
      <c r="E17" s="943" t="s">
        <v>280</v>
      </c>
      <c r="F17" s="944"/>
      <c r="G17" s="947">
        <f>datos!$E$48</f>
        <v>0</v>
      </c>
      <c r="H17" s="948"/>
      <c r="I17" s="4"/>
      <c r="J17" s="110"/>
      <c r="K17" s="4"/>
      <c r="L17" s="4"/>
    </row>
    <row r="18" spans="1:12" ht="17" customHeight="1" x14ac:dyDescent="0.2">
      <c r="A18" s="936" t="s">
        <v>198</v>
      </c>
      <c r="B18" s="937"/>
      <c r="C18" s="937">
        <f>datos!$F$47</f>
        <v>0</v>
      </c>
      <c r="D18" s="938"/>
      <c r="E18" s="936" t="s">
        <v>198</v>
      </c>
      <c r="F18" s="937"/>
      <c r="G18" s="939">
        <f>datos!$F$48</f>
        <v>0</v>
      </c>
      <c r="H18" s="940"/>
      <c r="I18" s="4"/>
      <c r="J18" s="4"/>
      <c r="K18" s="4"/>
      <c r="L18" s="4"/>
    </row>
    <row r="19" spans="1:12" ht="32" customHeight="1" x14ac:dyDescent="0.2">
      <c r="A19" s="936" t="s">
        <v>281</v>
      </c>
      <c r="B19" s="937"/>
      <c r="C19" s="937">
        <f>datos!$G$47</f>
        <v>0</v>
      </c>
      <c r="D19" s="938"/>
      <c r="E19" s="936" t="s">
        <v>281</v>
      </c>
      <c r="F19" s="937"/>
      <c r="G19" s="941">
        <f>datos!$G$48</f>
        <v>0</v>
      </c>
      <c r="H19" s="942"/>
      <c r="I19" s="4"/>
      <c r="J19" s="4"/>
      <c r="K19" s="4"/>
      <c r="L19" s="4"/>
    </row>
    <row r="20" spans="1:12" ht="17.25" customHeight="1" thickBot="1" x14ac:dyDescent="0.25">
      <c r="A20" s="930" t="s">
        <v>282</v>
      </c>
      <c r="B20" s="931"/>
      <c r="C20" s="932">
        <f>datos!$J$47</f>
        <v>0</v>
      </c>
      <c r="D20" s="933"/>
      <c r="E20" s="930" t="s">
        <v>282</v>
      </c>
      <c r="F20" s="931"/>
      <c r="G20" s="934">
        <f>datos!$J$48</f>
        <v>0</v>
      </c>
      <c r="H20" s="935"/>
      <c r="I20" s="4"/>
      <c r="J20" s="4"/>
      <c r="K20" s="110"/>
      <c r="L20" s="4"/>
    </row>
    <row r="21" spans="1:12" ht="1.5" customHeight="1" x14ac:dyDescent="0.2">
      <c r="A21" s="250"/>
      <c r="B21" s="250"/>
      <c r="C21" s="250"/>
      <c r="D21" s="250"/>
      <c r="E21" s="250"/>
      <c r="F21" s="250"/>
      <c r="G21" s="250"/>
      <c r="H21" s="250"/>
      <c r="I21" s="4"/>
      <c r="J21" s="4"/>
      <c r="K21" s="4"/>
      <c r="L21" s="4"/>
    </row>
    <row r="22" spans="1:12" ht="31.5" customHeight="1" thickBot="1" x14ac:dyDescent="0.25">
      <c r="A22" s="761" t="s">
        <v>344</v>
      </c>
      <c r="B22" s="761"/>
      <c r="C22" s="761"/>
      <c r="D22" s="761"/>
      <c r="E22" s="761"/>
      <c r="F22" s="761"/>
      <c r="G22" s="761"/>
      <c r="H22" s="761"/>
      <c r="I22" s="4"/>
      <c r="J22" s="4"/>
      <c r="K22" s="4"/>
      <c r="L22" s="4"/>
    </row>
    <row r="23" spans="1:12" ht="73.5" customHeight="1" thickBot="1" x14ac:dyDescent="0.25">
      <c r="A23" s="795"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23" s="796"/>
      <c r="C23" s="796"/>
      <c r="D23" s="796"/>
      <c r="E23" s="796"/>
      <c r="F23" s="796"/>
      <c r="G23" s="796"/>
      <c r="H23" s="797"/>
      <c r="I23" s="4"/>
      <c r="J23" s="4"/>
      <c r="K23" s="4"/>
      <c r="L23" s="4"/>
    </row>
    <row r="24" spans="1:12" ht="11.5" hidden="1" x14ac:dyDescent="0.2">
      <c r="A24" s="114">
        <f>[1]datos!$A$8</f>
        <v>20</v>
      </c>
      <c r="B24" s="929" t="str">
        <f>[1]datos!$C$8</f>
        <v>BALONES DE MICROFUTBOL</v>
      </c>
      <c r="C24" s="929"/>
      <c r="D24" s="929"/>
      <c r="E24" s="929"/>
      <c r="F24" s="247">
        <f>[1]datos!$O$8</f>
        <v>86000</v>
      </c>
      <c r="G24" s="928">
        <f>+A24*F24</f>
        <v>1720000</v>
      </c>
      <c r="H24" s="928"/>
      <c r="I24" s="4"/>
      <c r="J24" s="4"/>
      <c r="K24" s="4"/>
      <c r="L24" s="4"/>
    </row>
    <row r="25" spans="1:12" ht="11.5" hidden="1" x14ac:dyDescent="0.2">
      <c r="A25" s="114">
        <f>[1]datos!$A$9</f>
        <v>16</v>
      </c>
      <c r="B25" s="929" t="str">
        <f>[1]datos!$C$9</f>
        <v>BALONES DE BALONCESTO N° 7</v>
      </c>
      <c r="C25" s="929"/>
      <c r="D25" s="929"/>
      <c r="E25" s="929"/>
      <c r="F25" s="247">
        <f>[1]datos!$O$9</f>
        <v>39500</v>
      </c>
      <c r="G25" s="928">
        <f t="shared" ref="G25:G88" si="0">+A25*F25</f>
        <v>632000</v>
      </c>
      <c r="H25" s="928"/>
      <c r="I25" s="4"/>
      <c r="J25" s="4"/>
      <c r="K25" s="4"/>
      <c r="L25" s="4"/>
    </row>
    <row r="26" spans="1:12" ht="11.5" hidden="1" x14ac:dyDescent="0.2">
      <c r="A26" s="114">
        <f>[1]datos!$A$10</f>
        <v>216</v>
      </c>
      <c r="B26" s="929" t="str">
        <f>[1]datos!$C$10</f>
        <v>PELOTAS PLASTICAS</v>
      </c>
      <c r="C26" s="929"/>
      <c r="D26" s="929"/>
      <c r="E26" s="929"/>
      <c r="F26" s="247">
        <f>[1]datos!$O$10</f>
        <v>560</v>
      </c>
      <c r="G26" s="928">
        <f t="shared" si="0"/>
        <v>120960</v>
      </c>
      <c r="H26" s="928"/>
      <c r="I26" s="4"/>
      <c r="J26" s="4"/>
      <c r="K26" s="4"/>
      <c r="L26" s="4"/>
    </row>
    <row r="27" spans="1:12" ht="11.5" hidden="1" x14ac:dyDescent="0.2">
      <c r="A27" s="114">
        <f>[1]datos!$A$11</f>
        <v>14</v>
      </c>
      <c r="B27" s="929" t="str">
        <f>[1]datos!$C$11</f>
        <v>COLCHONETAS DE 1 METRO POR 1.90 DENSIDAD 10 ESPUMA EN LONA KODRA Y CREMALLERA</v>
      </c>
      <c r="C27" s="929"/>
      <c r="D27" s="929"/>
      <c r="E27" s="929"/>
      <c r="F27" s="247">
        <f>[1]datos!$O$11</f>
        <v>135000</v>
      </c>
      <c r="G27" s="928">
        <f t="shared" si="0"/>
        <v>1890000</v>
      </c>
      <c r="H27" s="928"/>
      <c r="I27" s="4"/>
      <c r="J27" s="4"/>
      <c r="K27" s="4"/>
      <c r="L27" s="4"/>
    </row>
    <row r="28" spans="1:12" ht="11.5" hidden="1" x14ac:dyDescent="0.2">
      <c r="A28" s="114">
        <f>[1]datos!$A$12</f>
        <v>5</v>
      </c>
      <c r="B28" s="929" t="str">
        <f>[1]datos!$C$12</f>
        <v>TUBOS PVC DE 1/2" POR 6 METROS</v>
      </c>
      <c r="C28" s="929"/>
      <c r="D28" s="929"/>
      <c r="E28" s="929"/>
      <c r="F28" s="247">
        <f>[1]datos!$O$12</f>
        <v>17900</v>
      </c>
      <c r="G28" s="928">
        <f t="shared" si="0"/>
        <v>89500</v>
      </c>
      <c r="H28" s="928"/>
      <c r="I28" s="4"/>
      <c r="J28" s="4"/>
      <c r="K28" s="4"/>
      <c r="L28" s="4"/>
    </row>
    <row r="29" spans="1:12" ht="11.5" hidden="1" x14ac:dyDescent="0.2">
      <c r="A29" s="114">
        <f>[1]datos!$A$13</f>
        <v>30</v>
      </c>
      <c r="B29" s="929" t="str">
        <f>[1]datos!$C$13</f>
        <v>CODOS PVC DE 1/2"</v>
      </c>
      <c r="C29" s="929"/>
      <c r="D29" s="929"/>
      <c r="E29" s="929"/>
      <c r="F29" s="247">
        <f>[1]datos!$O$13</f>
        <v>850</v>
      </c>
      <c r="G29" s="928">
        <f t="shared" si="0"/>
        <v>25500</v>
      </c>
      <c r="H29" s="928"/>
      <c r="I29" s="4"/>
      <c r="J29" s="4"/>
      <c r="K29" s="4"/>
      <c r="L29" s="4"/>
    </row>
    <row r="30" spans="1:12" ht="11.5" hidden="1" x14ac:dyDescent="0.2">
      <c r="A30" s="114">
        <f>[1]datos!A14</f>
        <v>2</v>
      </c>
      <c r="B30" s="929" t="str">
        <f>[1]datos!C14</f>
        <v>PITO SILVATO ACME TORNADO</v>
      </c>
      <c r="C30" s="929"/>
      <c r="D30" s="929"/>
      <c r="E30" s="929"/>
      <c r="F30" s="247">
        <f>[1]datos!O14</f>
        <v>22000</v>
      </c>
      <c r="G30" s="928">
        <f t="shared" si="0"/>
        <v>44000</v>
      </c>
      <c r="H30" s="928"/>
      <c r="I30" s="4"/>
      <c r="J30" s="4"/>
      <c r="K30" s="4"/>
      <c r="L30" s="4"/>
    </row>
    <row r="31" spans="1:12" ht="11.5" hidden="1" x14ac:dyDescent="0.2">
      <c r="A31" s="114">
        <f>[1]datos!A15</f>
        <v>2</v>
      </c>
      <c r="B31" s="929" t="str">
        <f>[1]datos!C15</f>
        <v>CUERDAS SOGAS POR 30 METROS</v>
      </c>
      <c r="C31" s="929"/>
      <c r="D31" s="929"/>
      <c r="E31" s="929"/>
      <c r="F31" s="247">
        <f>[1]datos!O15</f>
        <v>28000</v>
      </c>
      <c r="G31" s="928">
        <f t="shared" si="0"/>
        <v>56000</v>
      </c>
      <c r="H31" s="928"/>
      <c r="I31" s="4"/>
      <c r="J31" s="4"/>
      <c r="K31" s="4"/>
      <c r="L31" s="4"/>
    </row>
    <row r="32" spans="1:12" ht="11.5" hidden="1" x14ac:dyDescent="0.2">
      <c r="A32" s="114">
        <f>[1]datos!A16</f>
        <v>6</v>
      </c>
      <c r="B32" s="929" t="str">
        <f>[1]datos!C16</f>
        <v>JUEGOS DE AJEDREZ</v>
      </c>
      <c r="C32" s="929"/>
      <c r="D32" s="929"/>
      <c r="E32" s="929"/>
      <c r="F32" s="247">
        <f>[1]datos!O16</f>
        <v>42000</v>
      </c>
      <c r="G32" s="928">
        <f t="shared" si="0"/>
        <v>252000</v>
      </c>
      <c r="H32" s="928"/>
      <c r="I32" s="4"/>
      <c r="J32" s="4"/>
      <c r="K32" s="4"/>
      <c r="L32" s="4"/>
    </row>
    <row r="33" spans="1:12" ht="11.5" hidden="1" x14ac:dyDescent="0.2">
      <c r="A33" s="114">
        <f>[1]datos!A17</f>
        <v>6</v>
      </c>
      <c r="B33" s="929" t="str">
        <f>[1]datos!C17</f>
        <v>JUEGOS DE PARQUES MAGNETICO</v>
      </c>
      <c r="C33" s="929"/>
      <c r="D33" s="929"/>
      <c r="E33" s="929"/>
      <c r="F33" s="247">
        <f>[1]datos!O17</f>
        <v>37000</v>
      </c>
      <c r="G33" s="928">
        <f t="shared" si="0"/>
        <v>222000</v>
      </c>
      <c r="H33" s="928"/>
      <c r="I33" s="4"/>
      <c r="J33" s="4"/>
      <c r="K33" s="4"/>
      <c r="L33" s="4"/>
    </row>
    <row r="34" spans="1:12" ht="11.5" hidden="1" x14ac:dyDescent="0.2">
      <c r="A34" s="114">
        <f>[1]datos!A18</f>
        <v>12</v>
      </c>
      <c r="B34" s="929" t="str">
        <f>[1]datos!C18</f>
        <v>JUEGOS DE DOMINO</v>
      </c>
      <c r="C34" s="929"/>
      <c r="D34" s="929"/>
      <c r="E34" s="929"/>
      <c r="F34" s="247">
        <f>[1]datos!O18</f>
        <v>25000</v>
      </c>
      <c r="G34" s="928">
        <f t="shared" si="0"/>
        <v>300000</v>
      </c>
      <c r="H34" s="928"/>
      <c r="I34" s="4"/>
      <c r="J34" s="4"/>
      <c r="K34" s="4"/>
      <c r="L34" s="4"/>
    </row>
    <row r="35" spans="1:12" ht="11.5" hidden="1" x14ac:dyDescent="0.2">
      <c r="A35" s="114">
        <f>[1]datos!A19</f>
        <v>9</v>
      </c>
      <c r="B35" s="929" t="str">
        <f>[1]datos!C19</f>
        <v>LAZOS PARA SALTAR</v>
      </c>
      <c r="C35" s="929"/>
      <c r="D35" s="929"/>
      <c r="E35" s="929"/>
      <c r="F35" s="247">
        <f>[1]datos!O19</f>
        <v>3900</v>
      </c>
      <c r="G35" s="928">
        <f t="shared" si="0"/>
        <v>35100</v>
      </c>
      <c r="H35" s="928"/>
      <c r="I35" s="4"/>
      <c r="J35" s="4"/>
      <c r="K35" s="4"/>
      <c r="L35" s="4"/>
    </row>
    <row r="36" spans="1:12" ht="11.5" hidden="1" x14ac:dyDescent="0.2">
      <c r="A36" s="114">
        <f>[1]datos!A20</f>
        <v>2</v>
      </c>
      <c r="B36" s="929" t="str">
        <f>[1]datos!C20</f>
        <v>CAJAS DE PIN PON</v>
      </c>
      <c r="C36" s="929"/>
      <c r="D36" s="929"/>
      <c r="E36" s="929"/>
      <c r="F36" s="247">
        <f>[1]datos!O20</f>
        <v>7900</v>
      </c>
      <c r="G36" s="928">
        <f t="shared" si="0"/>
        <v>15800</v>
      </c>
      <c r="H36" s="928"/>
      <c r="I36" s="4"/>
      <c r="J36" s="4"/>
      <c r="K36" s="4"/>
      <c r="L36" s="4"/>
    </row>
    <row r="37" spans="1:12" ht="11.5" hidden="1" x14ac:dyDescent="0.2">
      <c r="A37" s="114">
        <f>[1]datos!A21</f>
        <v>1</v>
      </c>
      <c r="B37" s="929" t="str">
        <f>[1]datos!C21</f>
        <v>PARES DE RAQUETAS TAMANACO 3 ESTRELLAS</v>
      </c>
      <c r="C37" s="929"/>
      <c r="D37" s="929"/>
      <c r="E37" s="929"/>
      <c r="F37" s="247">
        <f>[1]datos!O21</f>
        <v>21000</v>
      </c>
      <c r="G37" s="928">
        <f t="shared" si="0"/>
        <v>21000</v>
      </c>
      <c r="H37" s="928"/>
      <c r="I37" s="4"/>
      <c r="J37" s="4"/>
      <c r="K37" s="4"/>
      <c r="L37" s="4"/>
    </row>
    <row r="38" spans="1:12" ht="11.5" hidden="1" x14ac:dyDescent="0.2">
      <c r="A38" s="114">
        <f>[1]datos!A22</f>
        <v>12</v>
      </c>
      <c r="B38" s="929" t="str">
        <f>[1]datos!C22</f>
        <v>LOTERIAS DIDACTICAS DE MADERA</v>
      </c>
      <c r="C38" s="929"/>
      <c r="D38" s="929"/>
      <c r="E38" s="929"/>
      <c r="F38" s="247">
        <f>[1]datos!O22</f>
        <v>32000</v>
      </c>
      <c r="G38" s="928">
        <f t="shared" si="0"/>
        <v>384000</v>
      </c>
      <c r="H38" s="928"/>
      <c r="I38" s="4"/>
      <c r="J38" s="4"/>
      <c r="K38" s="4"/>
      <c r="L38" s="4"/>
    </row>
    <row r="39" spans="1:12" ht="11.5" hidden="1" x14ac:dyDescent="0.2">
      <c r="A39" s="114">
        <f>[1]datos!A23</f>
        <v>1</v>
      </c>
      <c r="B39" s="929" t="str">
        <f>[1]datos!C23</f>
        <v>TABLA DE EN HEBRADO</v>
      </c>
      <c r="C39" s="929"/>
      <c r="D39" s="929"/>
      <c r="E39" s="929"/>
      <c r="F39" s="247">
        <f>[1]datos!O23</f>
        <v>9500</v>
      </c>
      <c r="G39" s="928">
        <f t="shared" si="0"/>
        <v>9500</v>
      </c>
      <c r="H39" s="928"/>
      <c r="I39" s="4"/>
      <c r="J39" s="4"/>
      <c r="K39" s="4"/>
      <c r="L39" s="4"/>
    </row>
    <row r="40" spans="1:12" ht="11.5" hidden="1" x14ac:dyDescent="0.2">
      <c r="A40" s="114">
        <f>[1]datos!A24</f>
        <v>1</v>
      </c>
      <c r="B40" s="929" t="str">
        <f>[1]datos!C24</f>
        <v>TANGRAM</v>
      </c>
      <c r="C40" s="929"/>
      <c r="D40" s="929"/>
      <c r="E40" s="929"/>
      <c r="F40" s="247">
        <f>[1]datos!O24</f>
        <v>5500</v>
      </c>
      <c r="G40" s="928">
        <f t="shared" si="0"/>
        <v>5500</v>
      </c>
      <c r="H40" s="928"/>
      <c r="I40" s="4"/>
      <c r="J40" s="4"/>
      <c r="K40" s="4"/>
      <c r="L40" s="4"/>
    </row>
    <row r="41" spans="1:12" ht="11.5" hidden="1" x14ac:dyDescent="0.2">
      <c r="A41" s="114">
        <f>[1]datos!A25</f>
        <v>1</v>
      </c>
      <c r="B41" s="929" t="str">
        <f>[1]datos!C25</f>
        <v>TRIDOMINO PLASTICO</v>
      </c>
      <c r="C41" s="929"/>
      <c r="D41" s="929"/>
      <c r="E41" s="929"/>
      <c r="F41" s="247">
        <f>[1]datos!O25</f>
        <v>48000</v>
      </c>
      <c r="G41" s="928">
        <f t="shared" si="0"/>
        <v>48000</v>
      </c>
      <c r="H41" s="928"/>
      <c r="I41" s="4"/>
      <c r="J41" s="4"/>
      <c r="K41" s="4"/>
      <c r="L41" s="4"/>
    </row>
    <row r="42" spans="1:12" ht="11.5" hidden="1" x14ac:dyDescent="0.2">
      <c r="A42" s="114">
        <f>[1]datos!A26</f>
        <v>1</v>
      </c>
      <c r="B42" s="929" t="str">
        <f>[1]datos!C26</f>
        <v>ESTUCHE DE FIGURAS</v>
      </c>
      <c r="C42" s="929"/>
      <c r="D42" s="929"/>
      <c r="E42" s="929"/>
      <c r="F42" s="247">
        <f>[1]datos!O26</f>
        <v>42000</v>
      </c>
      <c r="G42" s="928">
        <f t="shared" si="0"/>
        <v>42000</v>
      </c>
      <c r="H42" s="928"/>
      <c r="I42" s="4"/>
      <c r="J42" s="4"/>
      <c r="K42" s="4"/>
      <c r="L42" s="4"/>
    </row>
    <row r="43" spans="1:12" ht="11.5" hidden="1" x14ac:dyDescent="0.2">
      <c r="A43" s="114">
        <f>[1]datos!A27</f>
        <v>8</v>
      </c>
      <c r="B43" s="929" t="str">
        <f>[1]datos!C27</f>
        <v>ABACOS PLASTICOS</v>
      </c>
      <c r="C43" s="929"/>
      <c r="D43" s="929"/>
      <c r="E43" s="929"/>
      <c r="F43" s="247">
        <f>[1]datos!O27</f>
        <v>9000</v>
      </c>
      <c r="G43" s="928">
        <f t="shared" si="0"/>
        <v>72000</v>
      </c>
      <c r="H43" s="928"/>
      <c r="I43" s="4"/>
      <c r="J43" s="4"/>
      <c r="K43" s="4"/>
      <c r="L43" s="4"/>
    </row>
    <row r="44" spans="1:12" ht="11.5" hidden="1" x14ac:dyDescent="0.2">
      <c r="A44" s="114">
        <f>[1]datos!A28</f>
        <v>0</v>
      </c>
      <c r="B44" s="929">
        <f>[1]datos!C28</f>
        <v>0</v>
      </c>
      <c r="C44" s="929"/>
      <c r="D44" s="929"/>
      <c r="E44" s="929"/>
      <c r="F44" s="247">
        <f>[1]datos!O28</f>
        <v>0</v>
      </c>
      <c r="G44" s="928">
        <f t="shared" si="0"/>
        <v>0</v>
      </c>
      <c r="H44" s="928"/>
      <c r="I44" s="4"/>
      <c r="J44" s="4"/>
      <c r="K44" s="4"/>
      <c r="L44" s="4"/>
    </row>
    <row r="45" spans="1:12" ht="11.5" hidden="1" x14ac:dyDescent="0.2">
      <c r="A45" s="114">
        <f>[1]datos!A29</f>
        <v>0</v>
      </c>
      <c r="B45" s="929">
        <f>[1]datos!C29</f>
        <v>0</v>
      </c>
      <c r="C45" s="929"/>
      <c r="D45" s="929"/>
      <c r="E45" s="929"/>
      <c r="F45" s="247">
        <f>[1]datos!O29</f>
        <v>0</v>
      </c>
      <c r="G45" s="928">
        <f t="shared" si="0"/>
        <v>0</v>
      </c>
      <c r="H45" s="928"/>
      <c r="I45" s="4"/>
      <c r="J45" s="4"/>
      <c r="K45" s="4"/>
      <c r="L45" s="4"/>
    </row>
    <row r="46" spans="1:12" ht="11.5" hidden="1" x14ac:dyDescent="0.2">
      <c r="A46" s="114">
        <f>[1]datos!A30</f>
        <v>0</v>
      </c>
      <c r="B46" s="929">
        <f>[1]datos!C30</f>
        <v>0</v>
      </c>
      <c r="C46" s="929"/>
      <c r="D46" s="929"/>
      <c r="E46" s="929"/>
      <c r="F46" s="247">
        <f>[1]datos!O30</f>
        <v>0</v>
      </c>
      <c r="G46" s="928">
        <f t="shared" si="0"/>
        <v>0</v>
      </c>
      <c r="H46" s="928"/>
      <c r="I46" s="4"/>
      <c r="J46" s="4"/>
      <c r="K46" s="4"/>
      <c r="L46" s="4"/>
    </row>
    <row r="47" spans="1:12" ht="11.5" hidden="1" x14ac:dyDescent="0.2">
      <c r="A47" s="114">
        <f>[1]datos!A31</f>
        <v>0</v>
      </c>
      <c r="B47" s="929">
        <f>[1]datos!C31</f>
        <v>0</v>
      </c>
      <c r="C47" s="929"/>
      <c r="D47" s="929"/>
      <c r="E47" s="929"/>
      <c r="F47" s="247">
        <f>[1]datos!O31</f>
        <v>0</v>
      </c>
      <c r="G47" s="928">
        <f t="shared" si="0"/>
        <v>0</v>
      </c>
      <c r="H47" s="928"/>
      <c r="I47" s="4"/>
      <c r="J47" s="4"/>
      <c r="K47" s="4"/>
      <c r="L47" s="4"/>
    </row>
    <row r="48" spans="1:12" ht="11.5" hidden="1" x14ac:dyDescent="0.2">
      <c r="A48" s="114">
        <f>[1]datos!A32</f>
        <v>0</v>
      </c>
      <c r="B48" s="929">
        <f>[1]datos!C32</f>
        <v>0</v>
      </c>
      <c r="C48" s="929"/>
      <c r="D48" s="929"/>
      <c r="E48" s="929"/>
      <c r="F48" s="247">
        <f>[1]datos!O32</f>
        <v>0</v>
      </c>
      <c r="G48" s="928">
        <f t="shared" si="0"/>
        <v>0</v>
      </c>
      <c r="H48" s="928"/>
      <c r="I48" s="4"/>
      <c r="J48" s="4"/>
      <c r="K48" s="4"/>
      <c r="L48" s="4"/>
    </row>
    <row r="49" spans="1:12" ht="11.5" hidden="1" x14ac:dyDescent="0.2">
      <c r="A49" s="114">
        <f>[1]datos!A33</f>
        <v>0</v>
      </c>
      <c r="B49" s="929">
        <f>[1]datos!C33</f>
        <v>0</v>
      </c>
      <c r="C49" s="929"/>
      <c r="D49" s="929"/>
      <c r="E49" s="929"/>
      <c r="F49" s="247">
        <f>[1]datos!O33</f>
        <v>0</v>
      </c>
      <c r="G49" s="928">
        <f t="shared" si="0"/>
        <v>0</v>
      </c>
      <c r="H49" s="928"/>
      <c r="I49" s="4"/>
      <c r="J49" s="4"/>
      <c r="K49" s="4"/>
      <c r="L49" s="4"/>
    </row>
    <row r="50" spans="1:12" ht="11.5" hidden="1" x14ac:dyDescent="0.2">
      <c r="A50" s="114">
        <f>[1]datos!A34</f>
        <v>0</v>
      </c>
      <c r="B50" s="929">
        <f>[1]datos!C34</f>
        <v>0</v>
      </c>
      <c r="C50" s="929"/>
      <c r="D50" s="929"/>
      <c r="E50" s="929"/>
      <c r="F50" s="247">
        <f>[1]datos!O34</f>
        <v>0</v>
      </c>
      <c r="G50" s="928">
        <f t="shared" si="0"/>
        <v>0</v>
      </c>
      <c r="H50" s="928"/>
      <c r="I50" s="4"/>
      <c r="J50" s="4"/>
      <c r="K50" s="4"/>
      <c r="L50" s="4"/>
    </row>
    <row r="51" spans="1:12" ht="11.5" hidden="1" x14ac:dyDescent="0.2">
      <c r="A51" s="114">
        <f>[1]datos!A35</f>
        <v>0</v>
      </c>
      <c r="B51" s="929">
        <f>[1]datos!C35</f>
        <v>0</v>
      </c>
      <c r="C51" s="929"/>
      <c r="D51" s="929"/>
      <c r="E51" s="929"/>
      <c r="F51" s="247">
        <f>[1]datos!O35</f>
        <v>0</v>
      </c>
      <c r="G51" s="928">
        <f t="shared" si="0"/>
        <v>0</v>
      </c>
      <c r="H51" s="928"/>
      <c r="I51" s="4"/>
      <c r="J51" s="4"/>
      <c r="K51" s="4"/>
      <c r="L51" s="4"/>
    </row>
    <row r="52" spans="1:12" ht="11.5" hidden="1" x14ac:dyDescent="0.2">
      <c r="A52" s="114">
        <f>[1]datos!A36</f>
        <v>0</v>
      </c>
      <c r="B52" s="929">
        <f>[1]datos!C36</f>
        <v>0</v>
      </c>
      <c r="C52" s="929"/>
      <c r="D52" s="929"/>
      <c r="E52" s="929"/>
      <c r="F52" s="247">
        <f>[1]datos!O36</f>
        <v>0</v>
      </c>
      <c r="G52" s="928">
        <f t="shared" si="0"/>
        <v>0</v>
      </c>
      <c r="H52" s="928"/>
      <c r="I52" s="4"/>
      <c r="J52" s="4"/>
      <c r="K52" s="4"/>
      <c r="L52" s="4"/>
    </row>
    <row r="53" spans="1:12" ht="11.5" hidden="1" x14ac:dyDescent="0.2">
      <c r="A53" s="114">
        <f>[1]datos!A37</f>
        <v>0</v>
      </c>
      <c r="B53" s="929">
        <f>[1]datos!C37</f>
        <v>0</v>
      </c>
      <c r="C53" s="929"/>
      <c r="D53" s="929"/>
      <c r="E53" s="929"/>
      <c r="F53" s="247">
        <f>[1]datos!O37</f>
        <v>0</v>
      </c>
      <c r="G53" s="928">
        <f t="shared" si="0"/>
        <v>0</v>
      </c>
      <c r="H53" s="928"/>
      <c r="I53" s="4"/>
      <c r="J53" s="4"/>
      <c r="K53" s="4"/>
      <c r="L53" s="4"/>
    </row>
    <row r="54" spans="1:12" ht="11.5" hidden="1" x14ac:dyDescent="0.2">
      <c r="A54" s="114">
        <f>[1]datos!A38</f>
        <v>0</v>
      </c>
      <c r="B54" s="929">
        <f>[1]datos!C38</f>
        <v>0</v>
      </c>
      <c r="C54" s="929"/>
      <c r="D54" s="929"/>
      <c r="E54" s="929"/>
      <c r="F54" s="247">
        <f>[1]datos!O38</f>
        <v>0</v>
      </c>
      <c r="G54" s="928">
        <f t="shared" si="0"/>
        <v>0</v>
      </c>
      <c r="H54" s="928"/>
      <c r="I54" s="4"/>
      <c r="J54" s="4"/>
      <c r="K54" s="4"/>
      <c r="L54" s="4"/>
    </row>
    <row r="55" spans="1:12" ht="11.5" hidden="1" x14ac:dyDescent="0.2">
      <c r="A55" s="114">
        <f>[1]datos!A39</f>
        <v>0</v>
      </c>
      <c r="B55" s="929">
        <f>[1]datos!C39</f>
        <v>0</v>
      </c>
      <c r="C55" s="929"/>
      <c r="D55" s="929"/>
      <c r="E55" s="929"/>
      <c r="F55" s="247">
        <f>[1]datos!O39</f>
        <v>0</v>
      </c>
      <c r="G55" s="928">
        <f t="shared" si="0"/>
        <v>0</v>
      </c>
      <c r="H55" s="928"/>
      <c r="I55" s="4"/>
      <c r="J55" s="4"/>
      <c r="K55" s="4"/>
      <c r="L55" s="4"/>
    </row>
    <row r="56" spans="1:12" ht="11.5" hidden="1" x14ac:dyDescent="0.2">
      <c r="A56" s="114">
        <f>[1]datos!A40</f>
        <v>0</v>
      </c>
      <c r="B56" s="929">
        <f>[1]datos!C40</f>
        <v>0</v>
      </c>
      <c r="C56" s="929"/>
      <c r="D56" s="929"/>
      <c r="E56" s="929"/>
      <c r="F56" s="247">
        <f>[1]datos!O40</f>
        <v>0</v>
      </c>
      <c r="G56" s="928">
        <f t="shared" si="0"/>
        <v>0</v>
      </c>
      <c r="H56" s="928"/>
      <c r="I56" s="4"/>
      <c r="J56" s="4"/>
      <c r="K56" s="4"/>
      <c r="L56" s="4"/>
    </row>
    <row r="57" spans="1:12" ht="11.5" hidden="1" x14ac:dyDescent="0.2">
      <c r="A57" s="114">
        <f>[1]datos!A41</f>
        <v>0</v>
      </c>
      <c r="B57" s="929">
        <f>[1]datos!C41</f>
        <v>0</v>
      </c>
      <c r="C57" s="929"/>
      <c r="D57" s="929"/>
      <c r="E57" s="929"/>
      <c r="F57" s="247">
        <f>[1]datos!O41</f>
        <v>0</v>
      </c>
      <c r="G57" s="928">
        <f t="shared" si="0"/>
        <v>0</v>
      </c>
      <c r="H57" s="928"/>
      <c r="I57" s="4"/>
      <c r="J57" s="4"/>
      <c r="K57" s="4"/>
      <c r="L57" s="4"/>
    </row>
    <row r="58" spans="1:12" ht="11.5" hidden="1" x14ac:dyDescent="0.2">
      <c r="A58" s="114">
        <f>[1]datos!A42</f>
        <v>0</v>
      </c>
      <c r="B58" s="929">
        <f>[1]datos!C42</f>
        <v>0</v>
      </c>
      <c r="C58" s="929"/>
      <c r="D58" s="929"/>
      <c r="E58" s="929"/>
      <c r="F58" s="247">
        <f>[1]datos!O42</f>
        <v>0</v>
      </c>
      <c r="G58" s="928">
        <f t="shared" si="0"/>
        <v>0</v>
      </c>
      <c r="H58" s="928"/>
      <c r="I58" s="4"/>
      <c r="J58" s="4"/>
      <c r="K58" s="4"/>
      <c r="L58" s="4"/>
    </row>
    <row r="59" spans="1:12" ht="11.5" hidden="1" x14ac:dyDescent="0.2">
      <c r="A59" s="114">
        <f>[1]datos!A43</f>
        <v>0</v>
      </c>
      <c r="B59" s="929">
        <f>[1]datos!C43</f>
        <v>0</v>
      </c>
      <c r="C59" s="929"/>
      <c r="D59" s="929"/>
      <c r="E59" s="929"/>
      <c r="F59" s="247">
        <f>[1]datos!O43</f>
        <v>0</v>
      </c>
      <c r="G59" s="928">
        <f t="shared" si="0"/>
        <v>0</v>
      </c>
      <c r="H59" s="928"/>
      <c r="I59" s="4"/>
      <c r="J59" s="4"/>
      <c r="K59" s="4"/>
      <c r="L59" s="4"/>
    </row>
    <row r="60" spans="1:12" ht="11.5" hidden="1" x14ac:dyDescent="0.2">
      <c r="A60" s="114">
        <f>[1]datos!A44</f>
        <v>0</v>
      </c>
      <c r="B60" s="929">
        <f>[1]datos!C44</f>
        <v>0</v>
      </c>
      <c r="C60" s="929"/>
      <c r="D60" s="929"/>
      <c r="E60" s="929"/>
      <c r="F60" s="247">
        <f>[1]datos!O44</f>
        <v>0</v>
      </c>
      <c r="G60" s="928">
        <f t="shared" si="0"/>
        <v>0</v>
      </c>
      <c r="H60" s="928"/>
      <c r="I60" s="4"/>
      <c r="J60" s="4"/>
      <c r="K60" s="4"/>
      <c r="L60" s="4"/>
    </row>
    <row r="61" spans="1:12" ht="11.5" hidden="1" x14ac:dyDescent="0.2">
      <c r="A61" s="114">
        <f>[1]datos!A45</f>
        <v>0</v>
      </c>
      <c r="B61" s="929">
        <f>[1]datos!C45</f>
        <v>0</v>
      </c>
      <c r="C61" s="929"/>
      <c r="D61" s="929"/>
      <c r="E61" s="929"/>
      <c r="F61" s="247">
        <f>[1]datos!O45</f>
        <v>0</v>
      </c>
      <c r="G61" s="928">
        <f t="shared" si="0"/>
        <v>0</v>
      </c>
      <c r="H61" s="928"/>
      <c r="I61" s="4"/>
      <c r="J61" s="4"/>
      <c r="K61" s="4"/>
      <c r="L61" s="4"/>
    </row>
    <row r="62" spans="1:12" ht="11.5" hidden="1" x14ac:dyDescent="0.2">
      <c r="A62" s="114">
        <f>[1]datos!A46</f>
        <v>0</v>
      </c>
      <c r="B62" s="929">
        <f>[1]datos!C46</f>
        <v>0</v>
      </c>
      <c r="C62" s="929"/>
      <c r="D62" s="929"/>
      <c r="E62" s="929"/>
      <c r="F62" s="247">
        <f>[1]datos!O46</f>
        <v>0</v>
      </c>
      <c r="G62" s="928">
        <f t="shared" si="0"/>
        <v>0</v>
      </c>
      <c r="H62" s="928"/>
      <c r="I62" s="4"/>
      <c r="J62" s="4"/>
      <c r="K62" s="4"/>
      <c r="L62" s="4"/>
    </row>
    <row r="63" spans="1:12" ht="11.5" hidden="1" x14ac:dyDescent="0.2">
      <c r="A63" s="114">
        <f>[1]datos!A47</f>
        <v>0</v>
      </c>
      <c r="B63" s="929">
        <f>[1]datos!C47</f>
        <v>0</v>
      </c>
      <c r="C63" s="929"/>
      <c r="D63" s="929"/>
      <c r="E63" s="929"/>
      <c r="F63" s="247">
        <f>[1]datos!O47</f>
        <v>0</v>
      </c>
      <c r="G63" s="928">
        <f t="shared" si="0"/>
        <v>0</v>
      </c>
      <c r="H63" s="928"/>
      <c r="I63" s="4"/>
      <c r="J63" s="4"/>
      <c r="K63" s="4"/>
      <c r="L63" s="4"/>
    </row>
    <row r="64" spans="1:12" ht="11.5" hidden="1" x14ac:dyDescent="0.2">
      <c r="A64" s="114">
        <f>[1]datos!A48</f>
        <v>0</v>
      </c>
      <c r="B64" s="929">
        <f>[1]datos!C48</f>
        <v>0</v>
      </c>
      <c r="C64" s="929"/>
      <c r="D64" s="929"/>
      <c r="E64" s="929"/>
      <c r="F64" s="247">
        <f>[1]datos!O48</f>
        <v>0</v>
      </c>
      <c r="G64" s="928">
        <f t="shared" si="0"/>
        <v>0</v>
      </c>
      <c r="H64" s="928"/>
      <c r="I64" s="4"/>
      <c r="J64" s="4"/>
      <c r="K64" s="4"/>
      <c r="L64" s="4"/>
    </row>
    <row r="65" spans="1:12" ht="11.5" hidden="1" x14ac:dyDescent="0.2">
      <c r="A65" s="114">
        <f>[1]datos!A49</f>
        <v>0</v>
      </c>
      <c r="B65" s="929">
        <f>[1]datos!C49</f>
        <v>0</v>
      </c>
      <c r="C65" s="929"/>
      <c r="D65" s="929"/>
      <c r="E65" s="929"/>
      <c r="F65" s="247">
        <f>[1]datos!O49</f>
        <v>0</v>
      </c>
      <c r="G65" s="928">
        <f t="shared" si="0"/>
        <v>0</v>
      </c>
      <c r="H65" s="928"/>
      <c r="I65" s="4"/>
      <c r="J65" s="4"/>
      <c r="K65" s="4"/>
      <c r="L65" s="4"/>
    </row>
    <row r="66" spans="1:12" ht="11.5" hidden="1" x14ac:dyDescent="0.2">
      <c r="A66" s="114">
        <f>[1]datos!A50</f>
        <v>0</v>
      </c>
      <c r="B66" s="929">
        <f>[1]datos!C50</f>
        <v>0</v>
      </c>
      <c r="C66" s="929"/>
      <c r="D66" s="929"/>
      <c r="E66" s="929"/>
      <c r="F66" s="247">
        <f>[1]datos!O50</f>
        <v>0</v>
      </c>
      <c r="G66" s="928">
        <f t="shared" si="0"/>
        <v>0</v>
      </c>
      <c r="H66" s="928"/>
      <c r="I66" s="4"/>
      <c r="J66" s="4"/>
      <c r="K66" s="4"/>
      <c r="L66" s="4"/>
    </row>
    <row r="67" spans="1:12" ht="11.5" hidden="1" x14ac:dyDescent="0.2">
      <c r="A67" s="114">
        <f>[1]datos!A51</f>
        <v>0</v>
      </c>
      <c r="B67" s="929">
        <f>[1]datos!C51</f>
        <v>0</v>
      </c>
      <c r="C67" s="929"/>
      <c r="D67" s="929"/>
      <c r="E67" s="929"/>
      <c r="F67" s="247">
        <f>[1]datos!O51</f>
        <v>0</v>
      </c>
      <c r="G67" s="928">
        <f t="shared" si="0"/>
        <v>0</v>
      </c>
      <c r="H67" s="928"/>
      <c r="I67" s="4"/>
      <c r="J67" s="4"/>
      <c r="K67" s="4"/>
      <c r="L67" s="4"/>
    </row>
    <row r="68" spans="1:12" ht="11.5" hidden="1" x14ac:dyDescent="0.2">
      <c r="A68" s="114">
        <f>[1]datos!A52</f>
        <v>0</v>
      </c>
      <c r="B68" s="929">
        <f>[1]datos!C52</f>
        <v>0</v>
      </c>
      <c r="C68" s="929"/>
      <c r="D68" s="929"/>
      <c r="E68" s="929"/>
      <c r="F68" s="247">
        <f>[1]datos!O52</f>
        <v>0</v>
      </c>
      <c r="G68" s="928">
        <f t="shared" si="0"/>
        <v>0</v>
      </c>
      <c r="H68" s="928"/>
      <c r="I68" s="4"/>
      <c r="J68" s="4"/>
      <c r="K68" s="4"/>
      <c r="L68" s="4"/>
    </row>
    <row r="69" spans="1:12" ht="11.5" hidden="1" x14ac:dyDescent="0.2">
      <c r="A69" s="114">
        <f>[1]datos!A53</f>
        <v>0</v>
      </c>
      <c r="B69" s="929">
        <f>[1]datos!C53</f>
        <v>0</v>
      </c>
      <c r="C69" s="929"/>
      <c r="D69" s="929"/>
      <c r="E69" s="929"/>
      <c r="F69" s="247">
        <f>[1]datos!O53</f>
        <v>0</v>
      </c>
      <c r="G69" s="928">
        <f t="shared" si="0"/>
        <v>0</v>
      </c>
      <c r="H69" s="928"/>
      <c r="I69" s="4"/>
      <c r="J69" s="4"/>
      <c r="K69" s="4"/>
      <c r="L69" s="4"/>
    </row>
    <row r="70" spans="1:12" ht="11.5" hidden="1" x14ac:dyDescent="0.2">
      <c r="A70" s="114">
        <f>[1]datos!A54</f>
        <v>0</v>
      </c>
      <c r="B70" s="929">
        <f>[1]datos!C54</f>
        <v>0</v>
      </c>
      <c r="C70" s="929"/>
      <c r="D70" s="929"/>
      <c r="E70" s="929"/>
      <c r="F70" s="247">
        <f>[1]datos!O54</f>
        <v>0</v>
      </c>
      <c r="G70" s="928">
        <f t="shared" si="0"/>
        <v>0</v>
      </c>
      <c r="H70" s="928"/>
      <c r="I70" s="4"/>
      <c r="J70" s="4"/>
      <c r="K70" s="4"/>
      <c r="L70" s="4"/>
    </row>
    <row r="71" spans="1:12" ht="11.5" hidden="1" x14ac:dyDescent="0.2">
      <c r="A71" s="114">
        <f>[1]datos!A55</f>
        <v>0</v>
      </c>
      <c r="B71" s="929">
        <f>[1]datos!C55</f>
        <v>0</v>
      </c>
      <c r="C71" s="929"/>
      <c r="D71" s="929"/>
      <c r="E71" s="929"/>
      <c r="F71" s="247">
        <f>[1]datos!O55</f>
        <v>0</v>
      </c>
      <c r="G71" s="928">
        <f t="shared" si="0"/>
        <v>0</v>
      </c>
      <c r="H71" s="928"/>
      <c r="I71" s="4"/>
      <c r="J71" s="4"/>
      <c r="K71" s="4"/>
      <c r="L71" s="4"/>
    </row>
    <row r="72" spans="1:12" ht="11.5" hidden="1" x14ac:dyDescent="0.2">
      <c r="A72" s="114">
        <f>[1]datos!A56</f>
        <v>0</v>
      </c>
      <c r="B72" s="929">
        <f>[1]datos!C56</f>
        <v>0</v>
      </c>
      <c r="C72" s="929"/>
      <c r="D72" s="929"/>
      <c r="E72" s="929"/>
      <c r="F72" s="247">
        <f>[1]datos!O56</f>
        <v>0</v>
      </c>
      <c r="G72" s="928">
        <f t="shared" si="0"/>
        <v>0</v>
      </c>
      <c r="H72" s="928"/>
      <c r="I72" s="4"/>
      <c r="J72" s="4"/>
      <c r="K72" s="4"/>
      <c r="L72" s="4"/>
    </row>
    <row r="73" spans="1:12" ht="11.5" hidden="1" x14ac:dyDescent="0.2">
      <c r="A73" s="114">
        <f>[1]datos!A57</f>
        <v>0</v>
      </c>
      <c r="B73" s="929">
        <f>[1]datos!C57</f>
        <v>0</v>
      </c>
      <c r="C73" s="929"/>
      <c r="D73" s="929"/>
      <c r="E73" s="929"/>
      <c r="F73" s="247">
        <f>[1]datos!O57</f>
        <v>0</v>
      </c>
      <c r="G73" s="928">
        <f t="shared" si="0"/>
        <v>0</v>
      </c>
      <c r="H73" s="928"/>
      <c r="I73" s="4"/>
      <c r="J73" s="4"/>
      <c r="K73" s="4"/>
      <c r="L73" s="4"/>
    </row>
    <row r="74" spans="1:12" ht="11.5" hidden="1" x14ac:dyDescent="0.2">
      <c r="A74" s="114">
        <f>[1]datos!A58</f>
        <v>0</v>
      </c>
      <c r="B74" s="929">
        <f>[1]datos!C58</f>
        <v>0</v>
      </c>
      <c r="C74" s="929"/>
      <c r="D74" s="929"/>
      <c r="E74" s="929"/>
      <c r="F74" s="247">
        <f>[1]datos!O58</f>
        <v>0</v>
      </c>
      <c r="G74" s="928">
        <f t="shared" si="0"/>
        <v>0</v>
      </c>
      <c r="H74" s="928"/>
      <c r="I74" s="4"/>
      <c r="J74" s="4"/>
      <c r="K74" s="4"/>
      <c r="L74" s="4"/>
    </row>
    <row r="75" spans="1:12" ht="11.5" hidden="1" x14ac:dyDescent="0.2">
      <c r="A75" s="114">
        <f>[1]datos!A59</f>
        <v>0</v>
      </c>
      <c r="B75" s="929">
        <f>[1]datos!C59</f>
        <v>0</v>
      </c>
      <c r="C75" s="929"/>
      <c r="D75" s="929"/>
      <c r="E75" s="929"/>
      <c r="F75" s="247">
        <f>[1]datos!O59</f>
        <v>0</v>
      </c>
      <c r="G75" s="928">
        <f t="shared" si="0"/>
        <v>0</v>
      </c>
      <c r="H75" s="928"/>
      <c r="I75" s="4"/>
      <c r="J75" s="4"/>
      <c r="K75" s="4"/>
      <c r="L75" s="4"/>
    </row>
    <row r="76" spans="1:12" ht="11.5" hidden="1" x14ac:dyDescent="0.2">
      <c r="A76" s="114">
        <f>[1]datos!A81</f>
        <v>0</v>
      </c>
      <c r="B76" s="929">
        <f>[1]datos!C81</f>
        <v>0</v>
      </c>
      <c r="C76" s="929"/>
      <c r="D76" s="929"/>
      <c r="E76" s="929"/>
      <c r="F76" s="247">
        <f>[1]datos!O81</f>
        <v>0</v>
      </c>
      <c r="G76" s="928">
        <f t="shared" si="0"/>
        <v>0</v>
      </c>
      <c r="H76" s="928"/>
      <c r="I76" s="4"/>
      <c r="J76" s="4"/>
      <c r="K76" s="4"/>
      <c r="L76" s="4"/>
    </row>
    <row r="77" spans="1:12" ht="11.5" hidden="1" x14ac:dyDescent="0.2">
      <c r="A77" s="114">
        <f>[1]datos!A82</f>
        <v>0</v>
      </c>
      <c r="B77" s="929">
        <f>[1]datos!C82</f>
        <v>0</v>
      </c>
      <c r="C77" s="929"/>
      <c r="D77" s="929"/>
      <c r="E77" s="929"/>
      <c r="F77" s="247">
        <f>[1]datos!O82</f>
        <v>0</v>
      </c>
      <c r="G77" s="928">
        <f t="shared" si="0"/>
        <v>0</v>
      </c>
      <c r="H77" s="928"/>
      <c r="I77" s="4"/>
      <c r="J77" s="4"/>
      <c r="K77" s="4"/>
      <c r="L77" s="4"/>
    </row>
    <row r="78" spans="1:12" ht="11.5" hidden="1" x14ac:dyDescent="0.2">
      <c r="A78" s="114">
        <f>[1]datos!A83</f>
        <v>0</v>
      </c>
      <c r="B78" s="929">
        <f>[1]datos!C83</f>
        <v>0</v>
      </c>
      <c r="C78" s="929"/>
      <c r="D78" s="929"/>
      <c r="E78" s="929"/>
      <c r="F78" s="247">
        <f>[1]datos!O83</f>
        <v>0</v>
      </c>
      <c r="G78" s="928">
        <f t="shared" si="0"/>
        <v>0</v>
      </c>
      <c r="H78" s="928"/>
      <c r="I78" s="4"/>
      <c r="J78" s="4"/>
      <c r="K78" s="4"/>
      <c r="L78" s="4"/>
    </row>
    <row r="79" spans="1:12" ht="11.5" hidden="1" x14ac:dyDescent="0.2">
      <c r="A79" s="114">
        <f>[1]datos!A84</f>
        <v>0</v>
      </c>
      <c r="B79" s="929">
        <f>[1]datos!C84</f>
        <v>0</v>
      </c>
      <c r="C79" s="929"/>
      <c r="D79" s="929"/>
      <c r="E79" s="929"/>
      <c r="F79" s="247">
        <f>[1]datos!O84</f>
        <v>0</v>
      </c>
      <c r="G79" s="928">
        <f t="shared" si="0"/>
        <v>0</v>
      </c>
      <c r="H79" s="928"/>
      <c r="I79" s="4"/>
      <c r="J79" s="4"/>
      <c r="K79" s="4"/>
      <c r="L79" s="4"/>
    </row>
    <row r="80" spans="1:12" ht="11.5" hidden="1" x14ac:dyDescent="0.2">
      <c r="A80" s="114">
        <f>[1]datos!A85</f>
        <v>0</v>
      </c>
      <c r="B80" s="929">
        <f>[1]datos!C85</f>
        <v>0</v>
      </c>
      <c r="C80" s="929"/>
      <c r="D80" s="929"/>
      <c r="E80" s="929"/>
      <c r="F80" s="247">
        <f>[1]datos!O85</f>
        <v>0</v>
      </c>
      <c r="G80" s="928">
        <f t="shared" si="0"/>
        <v>0</v>
      </c>
      <c r="H80" s="928"/>
      <c r="I80" s="4"/>
      <c r="J80" s="4"/>
      <c r="K80" s="4"/>
      <c r="L80" s="4"/>
    </row>
    <row r="81" spans="1:12" ht="11.5" hidden="1" x14ac:dyDescent="0.2">
      <c r="A81" s="114">
        <f>[1]datos!A86</f>
        <v>0</v>
      </c>
      <c r="B81" s="929">
        <f>[1]datos!C86</f>
        <v>0</v>
      </c>
      <c r="C81" s="929"/>
      <c r="D81" s="929"/>
      <c r="E81" s="929"/>
      <c r="F81" s="247">
        <f>[1]datos!O86</f>
        <v>0</v>
      </c>
      <c r="G81" s="928">
        <f t="shared" si="0"/>
        <v>0</v>
      </c>
      <c r="H81" s="928"/>
      <c r="I81" s="4"/>
      <c r="J81" s="4"/>
      <c r="K81" s="4"/>
      <c r="L81" s="4"/>
    </row>
    <row r="82" spans="1:12" ht="11.5" hidden="1" x14ac:dyDescent="0.2">
      <c r="A82" s="114">
        <f>[1]datos!A87</f>
        <v>0</v>
      </c>
      <c r="B82" s="929">
        <f>[1]datos!C87</f>
        <v>0</v>
      </c>
      <c r="C82" s="929"/>
      <c r="D82" s="929"/>
      <c r="E82" s="929"/>
      <c r="F82" s="247">
        <f>[1]datos!O87</f>
        <v>0</v>
      </c>
      <c r="G82" s="928">
        <f t="shared" si="0"/>
        <v>0</v>
      </c>
      <c r="H82" s="928"/>
      <c r="I82" s="4"/>
      <c r="J82" s="4"/>
      <c r="K82" s="4"/>
      <c r="L82" s="4"/>
    </row>
    <row r="83" spans="1:12" ht="11.5" hidden="1" x14ac:dyDescent="0.2">
      <c r="A83" s="114">
        <f>[1]datos!A88</f>
        <v>0</v>
      </c>
      <c r="B83" s="929">
        <f>[1]datos!C88</f>
        <v>0</v>
      </c>
      <c r="C83" s="929"/>
      <c r="D83" s="929"/>
      <c r="E83" s="929"/>
      <c r="F83" s="247">
        <f>[1]datos!O88</f>
        <v>0</v>
      </c>
      <c r="G83" s="928">
        <f t="shared" si="0"/>
        <v>0</v>
      </c>
      <c r="H83" s="928"/>
      <c r="I83" s="4"/>
      <c r="J83" s="4"/>
      <c r="K83" s="4"/>
      <c r="L83" s="4"/>
    </row>
    <row r="84" spans="1:12" ht="11.5" hidden="1" x14ac:dyDescent="0.2">
      <c r="A84" s="114">
        <f>[1]datos!A89</f>
        <v>0</v>
      </c>
      <c r="B84" s="929">
        <f>[1]datos!C89</f>
        <v>0</v>
      </c>
      <c r="C84" s="929"/>
      <c r="D84" s="929"/>
      <c r="E84" s="929"/>
      <c r="F84" s="247">
        <f>[1]datos!O89</f>
        <v>0</v>
      </c>
      <c r="G84" s="928">
        <f t="shared" si="0"/>
        <v>0</v>
      </c>
      <c r="H84" s="928"/>
      <c r="I84" s="4"/>
      <c r="J84" s="4"/>
      <c r="K84" s="4"/>
      <c r="L84" s="4"/>
    </row>
    <row r="85" spans="1:12" ht="11.5" hidden="1" x14ac:dyDescent="0.2">
      <c r="A85" s="114">
        <f>[1]datos!A90</f>
        <v>0</v>
      </c>
      <c r="B85" s="929">
        <f>[1]datos!C90</f>
        <v>0</v>
      </c>
      <c r="C85" s="929"/>
      <c r="D85" s="929"/>
      <c r="E85" s="929"/>
      <c r="F85" s="247">
        <f>[1]datos!O90</f>
        <v>0</v>
      </c>
      <c r="G85" s="928">
        <f t="shared" si="0"/>
        <v>0</v>
      </c>
      <c r="H85" s="928"/>
      <c r="I85" s="4"/>
      <c r="J85" s="4"/>
      <c r="K85" s="4"/>
      <c r="L85" s="4"/>
    </row>
    <row r="86" spans="1:12" ht="11.5" hidden="1" x14ac:dyDescent="0.2">
      <c r="A86" s="114">
        <f>[1]datos!A91</f>
        <v>0</v>
      </c>
      <c r="B86" s="929">
        <f>[1]datos!C91</f>
        <v>0</v>
      </c>
      <c r="C86" s="929"/>
      <c r="D86" s="929"/>
      <c r="E86" s="929"/>
      <c r="F86" s="247">
        <f>[1]datos!O91</f>
        <v>0</v>
      </c>
      <c r="G86" s="928">
        <f t="shared" si="0"/>
        <v>0</v>
      </c>
      <c r="H86" s="928"/>
      <c r="I86" s="4"/>
      <c r="J86" s="4"/>
      <c r="K86" s="4"/>
      <c r="L86" s="4"/>
    </row>
    <row r="87" spans="1:12" ht="11.5" hidden="1" x14ac:dyDescent="0.2">
      <c r="A87" s="114">
        <f>'[1]proceso invitacio'!A97</f>
        <v>0</v>
      </c>
      <c r="B87" s="829" t="s">
        <v>288</v>
      </c>
      <c r="C87" s="829"/>
      <c r="D87" s="829"/>
      <c r="E87" s="829"/>
      <c r="F87" s="248">
        <v>5172</v>
      </c>
      <c r="G87" s="928">
        <f t="shared" si="0"/>
        <v>0</v>
      </c>
      <c r="H87" s="928"/>
      <c r="I87" s="4"/>
      <c r="J87" s="4"/>
      <c r="K87" s="4"/>
      <c r="L87" s="4"/>
    </row>
    <row r="88" spans="1:12" ht="11.5" hidden="1" x14ac:dyDescent="0.2">
      <c r="A88" s="114">
        <f>'[1]proceso invitacio'!A106</f>
        <v>0</v>
      </c>
      <c r="B88" s="829" t="s">
        <v>289</v>
      </c>
      <c r="C88" s="829"/>
      <c r="D88" s="829"/>
      <c r="E88" s="829"/>
      <c r="F88" s="248">
        <v>2241</v>
      </c>
      <c r="G88" s="928">
        <f t="shared" si="0"/>
        <v>0</v>
      </c>
      <c r="H88" s="928"/>
      <c r="I88" s="4"/>
      <c r="J88" s="4"/>
      <c r="K88" s="4"/>
      <c r="L88" s="4"/>
    </row>
    <row r="89" spans="1:12" ht="11.5" hidden="1" x14ac:dyDescent="0.2">
      <c r="A89" s="114">
        <f>'[1]proceso invitacio'!A107</f>
        <v>0</v>
      </c>
      <c r="B89" s="829" t="s">
        <v>290</v>
      </c>
      <c r="C89" s="829"/>
      <c r="D89" s="829"/>
      <c r="E89" s="829"/>
      <c r="F89" s="248">
        <v>2759</v>
      </c>
      <c r="G89" s="928">
        <f t="shared" ref="G89:G99" si="1">+A89*F89</f>
        <v>0</v>
      </c>
      <c r="H89" s="928"/>
      <c r="I89" s="4"/>
      <c r="J89" s="4"/>
      <c r="K89" s="4"/>
      <c r="L89" s="4"/>
    </row>
    <row r="90" spans="1:12" ht="11.5" hidden="1" x14ac:dyDescent="0.2">
      <c r="A90" s="114">
        <f>'[1]proceso invitacio'!A108</f>
        <v>0</v>
      </c>
      <c r="B90" s="829" t="s">
        <v>291</v>
      </c>
      <c r="C90" s="829"/>
      <c r="D90" s="829"/>
      <c r="E90" s="829"/>
      <c r="F90" s="248">
        <v>1552</v>
      </c>
      <c r="G90" s="928">
        <f t="shared" si="1"/>
        <v>0</v>
      </c>
      <c r="H90" s="928"/>
      <c r="I90" s="4"/>
      <c r="J90" s="4"/>
      <c r="K90" s="4"/>
      <c r="L90" s="4"/>
    </row>
    <row r="91" spans="1:12" ht="11.5" hidden="1" x14ac:dyDescent="0.2">
      <c r="A91" s="114">
        <f>'[1]proceso invitacio'!A109</f>
        <v>0</v>
      </c>
      <c r="B91" s="829" t="s">
        <v>292</v>
      </c>
      <c r="C91" s="829"/>
      <c r="D91" s="829"/>
      <c r="E91" s="829"/>
      <c r="F91" s="248">
        <v>5948</v>
      </c>
      <c r="G91" s="928">
        <f t="shared" si="1"/>
        <v>0</v>
      </c>
      <c r="H91" s="928"/>
      <c r="I91" s="4"/>
      <c r="J91" s="4"/>
      <c r="K91" s="4"/>
      <c r="L91" s="4"/>
    </row>
    <row r="92" spans="1:12" ht="11.5" hidden="1" x14ac:dyDescent="0.2">
      <c r="A92" s="114">
        <f>'[1]proceso invitacio'!A110</f>
        <v>0</v>
      </c>
      <c r="B92" s="829" t="s">
        <v>293</v>
      </c>
      <c r="C92" s="829"/>
      <c r="D92" s="829"/>
      <c r="E92" s="829"/>
      <c r="F92" s="248">
        <v>3448</v>
      </c>
      <c r="G92" s="928">
        <f t="shared" si="1"/>
        <v>0</v>
      </c>
      <c r="H92" s="928"/>
      <c r="I92" s="4"/>
      <c r="J92" s="4"/>
      <c r="K92" s="4"/>
      <c r="L92" s="4"/>
    </row>
    <row r="93" spans="1:12" ht="11.5" hidden="1" x14ac:dyDescent="0.2">
      <c r="A93" s="114">
        <f>'[1]proceso invitacio'!A111</f>
        <v>0</v>
      </c>
      <c r="B93" s="829" t="s">
        <v>294</v>
      </c>
      <c r="C93" s="829"/>
      <c r="D93" s="829"/>
      <c r="E93" s="829"/>
      <c r="F93" s="248">
        <v>800</v>
      </c>
      <c r="G93" s="928">
        <f t="shared" si="1"/>
        <v>0</v>
      </c>
      <c r="H93" s="928"/>
      <c r="I93" s="4"/>
      <c r="J93" s="4"/>
      <c r="K93" s="4"/>
      <c r="L93" s="4"/>
    </row>
    <row r="94" spans="1:12" ht="11.5" hidden="1" x14ac:dyDescent="0.2">
      <c r="A94" s="114">
        <f>'[1]proceso invitacio'!A113</f>
        <v>0</v>
      </c>
      <c r="B94" s="829" t="s">
        <v>295</v>
      </c>
      <c r="C94" s="829"/>
      <c r="D94" s="829"/>
      <c r="E94" s="829"/>
      <c r="F94" s="248">
        <v>431</v>
      </c>
      <c r="G94" s="928">
        <f t="shared" si="1"/>
        <v>0</v>
      </c>
      <c r="H94" s="928"/>
      <c r="I94" s="4"/>
      <c r="J94" s="4"/>
      <c r="K94" s="4"/>
      <c r="L94" s="4"/>
    </row>
    <row r="95" spans="1:12" ht="11.5" hidden="1" x14ac:dyDescent="0.2">
      <c r="A95" s="114" t="e">
        <f>'[1]proceso invitacio'!#REF!</f>
        <v>#REF!</v>
      </c>
      <c r="B95" s="829" t="s">
        <v>296</v>
      </c>
      <c r="C95" s="829"/>
      <c r="D95" s="829"/>
      <c r="E95" s="829"/>
      <c r="F95" s="248">
        <v>1034</v>
      </c>
      <c r="G95" s="928" t="e">
        <f t="shared" si="1"/>
        <v>#REF!</v>
      </c>
      <c r="H95" s="928"/>
      <c r="I95" s="4"/>
      <c r="J95" s="4"/>
      <c r="K95" s="4"/>
      <c r="L95" s="4"/>
    </row>
    <row r="96" spans="1:12" ht="11.5" hidden="1" x14ac:dyDescent="0.2">
      <c r="A96" s="114" t="e">
        <f>'[1]proceso invitacio'!#REF!</f>
        <v>#REF!</v>
      </c>
      <c r="B96" s="829" t="s">
        <v>297</v>
      </c>
      <c r="C96" s="829"/>
      <c r="D96" s="829"/>
      <c r="E96" s="829"/>
      <c r="F96" s="248">
        <v>4052</v>
      </c>
      <c r="G96" s="928" t="e">
        <f t="shared" si="1"/>
        <v>#REF!</v>
      </c>
      <c r="H96" s="928"/>
      <c r="I96" s="4"/>
      <c r="J96" s="4"/>
      <c r="K96" s="4"/>
      <c r="L96" s="4"/>
    </row>
    <row r="97" spans="1:12" ht="11.5" hidden="1" x14ac:dyDescent="0.2">
      <c r="A97" s="114" t="e">
        <f>'[1]proceso invitacio'!#REF!</f>
        <v>#REF!</v>
      </c>
      <c r="B97" s="829" t="s">
        <v>298</v>
      </c>
      <c r="C97" s="829"/>
      <c r="D97" s="829"/>
      <c r="E97" s="829"/>
      <c r="F97" s="248">
        <v>1034</v>
      </c>
      <c r="G97" s="928" t="e">
        <f t="shared" si="1"/>
        <v>#REF!</v>
      </c>
      <c r="H97" s="928"/>
      <c r="I97" s="4"/>
      <c r="J97" s="4"/>
      <c r="K97" s="4"/>
      <c r="L97" s="4"/>
    </row>
    <row r="98" spans="1:12" ht="11.5" hidden="1" x14ac:dyDescent="0.2">
      <c r="A98" s="114" t="e">
        <f>'[1]proceso invitacio'!#REF!</f>
        <v>#REF!</v>
      </c>
      <c r="B98" s="829" t="s">
        <v>299</v>
      </c>
      <c r="C98" s="829"/>
      <c r="D98" s="829"/>
      <c r="E98" s="829"/>
      <c r="F98" s="248">
        <v>129310</v>
      </c>
      <c r="G98" s="928" t="e">
        <f t="shared" si="1"/>
        <v>#REF!</v>
      </c>
      <c r="H98" s="928"/>
      <c r="I98" s="4"/>
      <c r="J98" s="4"/>
      <c r="K98" s="4"/>
      <c r="L98" s="4"/>
    </row>
    <row r="99" spans="1:12" ht="30" hidden="1" customHeight="1" x14ac:dyDescent="0.2">
      <c r="A99" s="114" t="e">
        <f>'[1]proceso invitacio'!#REF!</f>
        <v>#REF!</v>
      </c>
      <c r="B99" s="829" t="s">
        <v>300</v>
      </c>
      <c r="C99" s="829"/>
      <c r="D99" s="829"/>
      <c r="E99" s="829"/>
      <c r="F99" s="248">
        <v>518022</v>
      </c>
      <c r="G99" s="928" t="e">
        <f t="shared" si="1"/>
        <v>#REF!</v>
      </c>
      <c r="H99" s="928"/>
      <c r="I99" s="4"/>
      <c r="J99" s="4"/>
      <c r="K99" s="4"/>
      <c r="L99" s="4"/>
    </row>
    <row r="100" spans="1:12" ht="8.25" customHeight="1" x14ac:dyDescent="0.2">
      <c r="A100" s="114"/>
      <c r="B100" s="734"/>
      <c r="C100" s="734"/>
      <c r="D100" s="734"/>
      <c r="E100" s="734"/>
      <c r="F100" s="114"/>
      <c r="G100" s="734"/>
      <c r="H100" s="734"/>
      <c r="I100" s="4"/>
      <c r="J100" s="4"/>
      <c r="K100" s="4"/>
      <c r="L100" s="4"/>
    </row>
    <row r="101" spans="1:12" ht="18" customHeight="1" thickBot="1" x14ac:dyDescent="0.25">
      <c r="A101" s="924" t="s">
        <v>345</v>
      </c>
      <c r="B101" s="924"/>
      <c r="C101" s="114"/>
      <c r="D101" s="114"/>
      <c r="E101" s="114"/>
      <c r="F101" s="114"/>
      <c r="G101" s="114"/>
      <c r="H101" s="114"/>
      <c r="I101" s="4"/>
      <c r="J101" s="4"/>
      <c r="K101" s="4"/>
      <c r="L101" s="4"/>
    </row>
    <row r="102" spans="1:12" ht="18.75" customHeight="1" thickBot="1" x14ac:dyDescent="0.25">
      <c r="A102" s="925" t="str">
        <f>datos!$F$28</f>
        <v>OCHOCIENTOS VEINTICUATRO MIL OCHOCIENTOS NOVENTA Y CUATRO PESOS</v>
      </c>
      <c r="B102" s="926"/>
      <c r="C102" s="926"/>
      <c r="D102" s="926"/>
      <c r="E102" s="926"/>
      <c r="F102" s="926"/>
      <c r="G102" s="926"/>
      <c r="H102" s="927"/>
      <c r="I102" s="4"/>
      <c r="J102" s="4"/>
      <c r="K102" s="4"/>
      <c r="L102" s="4"/>
    </row>
    <row r="103" spans="1:12" ht="11.5" x14ac:dyDescent="0.25">
      <c r="A103" s="37"/>
      <c r="B103" s="37"/>
      <c r="C103" s="37"/>
      <c r="D103" s="37"/>
      <c r="E103" s="37"/>
      <c r="F103" s="37"/>
      <c r="G103" s="37"/>
      <c r="H103" s="37"/>
      <c r="I103" s="4"/>
      <c r="J103" s="4"/>
      <c r="K103" s="4"/>
      <c r="L103" s="4"/>
    </row>
    <row r="104" spans="1:12" ht="11.5" x14ac:dyDescent="0.25">
      <c r="A104" s="37"/>
      <c r="B104" s="37"/>
      <c r="C104" s="37"/>
      <c r="D104" s="37"/>
      <c r="E104" s="37"/>
      <c r="F104" s="37"/>
      <c r="G104" s="37"/>
      <c r="H104" s="37"/>
      <c r="I104" s="4"/>
      <c r="J104" s="4"/>
      <c r="K104" s="4"/>
      <c r="L104" s="4"/>
    </row>
    <row r="105" spans="1:12" ht="72" customHeight="1" thickBot="1" x14ac:dyDescent="0.3">
      <c r="A105" s="224"/>
      <c r="B105" s="224"/>
      <c r="C105" s="224"/>
      <c r="D105" s="224"/>
      <c r="E105" s="37"/>
      <c r="F105" s="37"/>
      <c r="G105" s="37"/>
      <c r="H105" s="37"/>
      <c r="I105" s="4"/>
      <c r="J105" s="4"/>
      <c r="K105" s="4"/>
      <c r="L105" s="4"/>
    </row>
    <row r="106" spans="1:12" ht="11.5" x14ac:dyDescent="0.25">
      <c r="A106" s="36" t="str">
        <f>sector!$A$271</f>
        <v>FREDY ANTONIO FORERO PALOMINO</v>
      </c>
      <c r="B106" s="6"/>
      <c r="C106" s="6"/>
      <c r="D106" s="6"/>
      <c r="E106" s="6"/>
      <c r="F106" s="6"/>
      <c r="G106" s="6"/>
      <c r="H106" s="6"/>
      <c r="I106" s="4"/>
      <c r="J106" s="4"/>
      <c r="K106" s="4"/>
      <c r="L106" s="4"/>
    </row>
    <row r="107" spans="1:12" ht="11.5" x14ac:dyDescent="0.25">
      <c r="A107" s="6" t="str">
        <f>sector!$A$272</f>
        <v>Rector</v>
      </c>
      <c r="B107" s="6"/>
      <c r="C107" s="6"/>
      <c r="D107" s="6"/>
      <c r="E107" s="6"/>
      <c r="F107" s="6"/>
      <c r="G107" s="6"/>
      <c r="H107" s="6"/>
      <c r="I107" s="4"/>
      <c r="J107" s="4"/>
      <c r="K107" s="4"/>
      <c r="L107" s="4"/>
    </row>
    <row r="108" spans="1:12" ht="9" customHeight="1" x14ac:dyDescent="0.25">
      <c r="A108" s="6" t="str">
        <f>sector!$A$273</f>
        <v>Ordenador del Gasto</v>
      </c>
      <c r="B108" s="6"/>
      <c r="C108" s="6"/>
      <c r="D108" s="6"/>
      <c r="E108" s="6"/>
      <c r="F108" s="6"/>
      <c r="G108" s="6"/>
      <c r="H108" s="6"/>
      <c r="I108" s="4"/>
      <c r="J108" s="4"/>
      <c r="K108" s="4"/>
      <c r="L108" s="4"/>
    </row>
    <row r="109" spans="1:12" ht="11.5" x14ac:dyDescent="0.25">
      <c r="A109" s="6"/>
      <c r="B109" s="6"/>
      <c r="C109" s="6"/>
      <c r="D109" s="6"/>
      <c r="E109" s="6"/>
      <c r="F109" s="6"/>
      <c r="G109" s="6"/>
      <c r="H109" s="6"/>
      <c r="I109" s="4"/>
      <c r="J109" s="4"/>
      <c r="K109" s="4"/>
      <c r="L109" s="4"/>
    </row>
    <row r="110" spans="1:12" ht="11.5" x14ac:dyDescent="0.25">
      <c r="A110" s="6"/>
      <c r="B110" s="6"/>
      <c r="C110" s="6"/>
      <c r="D110" s="6"/>
      <c r="E110" s="6"/>
      <c r="F110" s="6"/>
      <c r="G110" s="6"/>
      <c r="H110" s="6"/>
      <c r="I110" s="4"/>
      <c r="J110" s="4"/>
      <c r="K110" s="4"/>
      <c r="L110" s="4"/>
    </row>
    <row r="111" spans="1:12" ht="11.5" x14ac:dyDescent="0.25">
      <c r="A111" s="6"/>
      <c r="B111" s="6"/>
      <c r="C111" s="6"/>
      <c r="D111" s="6"/>
      <c r="E111" s="6"/>
      <c r="F111" s="6"/>
      <c r="G111" s="6"/>
      <c r="H111" s="6"/>
      <c r="I111" s="4"/>
      <c r="J111" s="4"/>
      <c r="K111" s="4"/>
      <c r="L111" s="4"/>
    </row>
    <row r="112" spans="1:12" ht="11.5" x14ac:dyDescent="0.25">
      <c r="A112" s="6"/>
      <c r="B112" s="6"/>
      <c r="C112" s="6"/>
      <c r="D112" s="6"/>
      <c r="E112" s="6"/>
      <c r="F112" s="6"/>
      <c r="G112" s="6"/>
      <c r="H112" s="6"/>
      <c r="I112" s="4"/>
      <c r="J112" s="4"/>
      <c r="K112" s="4"/>
      <c r="L112" s="4"/>
    </row>
    <row r="113" spans="1:12" ht="11.5" x14ac:dyDescent="0.25">
      <c r="A113" s="6"/>
      <c r="B113" s="6"/>
      <c r="C113" s="6"/>
      <c r="D113" s="6"/>
      <c r="E113" s="6"/>
      <c r="F113" s="6"/>
      <c r="G113" s="6"/>
      <c r="H113" s="6"/>
      <c r="I113" s="4"/>
      <c r="J113" s="4"/>
      <c r="K113" s="4"/>
      <c r="L113" s="4"/>
    </row>
    <row r="114" spans="1:12" ht="11.5" x14ac:dyDescent="0.25">
      <c r="A114" s="6"/>
      <c r="B114" s="6"/>
      <c r="C114" s="6"/>
      <c r="D114" s="6"/>
      <c r="E114" s="6"/>
      <c r="F114" s="6"/>
      <c r="G114" s="6"/>
      <c r="H114" s="6"/>
      <c r="I114" s="4"/>
      <c r="J114" s="4"/>
      <c r="K114" s="4"/>
      <c r="L114" s="4"/>
    </row>
    <row r="115" spans="1:12" ht="11.5" x14ac:dyDescent="0.25">
      <c r="A115" s="6"/>
      <c r="B115" s="6"/>
      <c r="C115" s="6"/>
      <c r="D115" s="6"/>
      <c r="E115" s="6"/>
      <c r="F115" s="6"/>
      <c r="G115" s="6"/>
      <c r="H115" s="6"/>
      <c r="I115" s="4"/>
      <c r="J115" s="4"/>
      <c r="K115" s="4"/>
      <c r="L115" s="4"/>
    </row>
    <row r="116" spans="1:12" ht="11.5" x14ac:dyDescent="0.25">
      <c r="A116" s="6"/>
      <c r="B116" s="6"/>
      <c r="C116" s="6"/>
      <c r="D116" s="6"/>
      <c r="E116" s="6"/>
      <c r="F116" s="6"/>
      <c r="G116" s="6"/>
      <c r="H116" s="6"/>
      <c r="I116" s="4"/>
      <c r="J116" s="4"/>
      <c r="K116" s="4"/>
      <c r="L116" s="4"/>
    </row>
    <row r="117" spans="1:12" ht="11.5" x14ac:dyDescent="0.25">
      <c r="A117" s="6"/>
      <c r="B117" s="6"/>
      <c r="C117" s="6"/>
      <c r="D117" s="6"/>
      <c r="E117" s="6"/>
      <c r="F117" s="6"/>
      <c r="G117" s="6"/>
      <c r="H117" s="6"/>
      <c r="I117" s="4"/>
      <c r="J117" s="4"/>
      <c r="K117" s="4"/>
      <c r="L117" s="4"/>
    </row>
    <row r="118" spans="1:12" ht="11.5" x14ac:dyDescent="0.25">
      <c r="A118" s="6"/>
      <c r="B118" s="6"/>
      <c r="C118" s="6"/>
      <c r="D118" s="6"/>
      <c r="E118" s="6"/>
      <c r="F118" s="6"/>
      <c r="G118" s="6"/>
      <c r="H118" s="6"/>
      <c r="I118" s="4"/>
      <c r="J118" s="4"/>
      <c r="K118" s="4"/>
      <c r="L118" s="4"/>
    </row>
    <row r="119" spans="1:12" ht="11.5" x14ac:dyDescent="0.25">
      <c r="A119" s="6"/>
      <c r="B119" s="6"/>
      <c r="C119" s="6"/>
      <c r="D119" s="6"/>
      <c r="E119" s="6"/>
      <c r="F119" s="6"/>
      <c r="G119" s="6"/>
      <c r="H119" s="6"/>
      <c r="I119" s="4"/>
      <c r="J119" s="4"/>
      <c r="K119" s="4"/>
      <c r="L119" s="4"/>
    </row>
    <row r="120" spans="1:12" ht="11.5" x14ac:dyDescent="0.25">
      <c r="A120" s="6"/>
      <c r="B120" s="6"/>
      <c r="C120" s="6"/>
      <c r="D120" s="6"/>
      <c r="E120" s="6"/>
      <c r="F120" s="6"/>
      <c r="G120" s="6"/>
      <c r="H120" s="6"/>
      <c r="I120" s="4"/>
      <c r="J120" s="4"/>
      <c r="K120" s="4"/>
      <c r="L120" s="4"/>
    </row>
    <row r="121" spans="1:12" ht="11.5" x14ac:dyDescent="0.25">
      <c r="A121" s="6"/>
      <c r="B121" s="6"/>
      <c r="C121" s="6"/>
      <c r="D121" s="6"/>
      <c r="E121" s="6"/>
      <c r="F121" s="6"/>
      <c r="G121" s="6"/>
      <c r="H121" s="6"/>
      <c r="I121" s="4"/>
      <c r="J121" s="4"/>
      <c r="K121" s="4"/>
      <c r="L121" s="4"/>
    </row>
    <row r="122" spans="1:12" ht="11.5" x14ac:dyDescent="0.25">
      <c r="A122" s="6"/>
      <c r="B122" s="6"/>
      <c r="C122" s="6"/>
      <c r="D122" s="6"/>
      <c r="E122" s="6"/>
      <c r="F122" s="6"/>
      <c r="G122" s="6"/>
      <c r="H122" s="6"/>
      <c r="I122" s="4"/>
      <c r="J122" s="4"/>
      <c r="K122" s="4"/>
      <c r="L122" s="4"/>
    </row>
    <row r="123" spans="1:12" ht="11.5" x14ac:dyDescent="0.25">
      <c r="A123" s="6"/>
      <c r="B123" s="6"/>
      <c r="C123" s="6"/>
      <c r="D123" s="6"/>
      <c r="E123" s="6"/>
      <c r="F123" s="6"/>
      <c r="G123" s="6"/>
      <c r="H123" s="6"/>
      <c r="I123" s="4"/>
      <c r="J123" s="4"/>
      <c r="K123" s="4"/>
      <c r="L123" s="4"/>
    </row>
    <row r="124" spans="1:12" ht="11.5" x14ac:dyDescent="0.25">
      <c r="A124" s="6"/>
      <c r="B124" s="6"/>
      <c r="C124" s="6"/>
      <c r="D124" s="6"/>
      <c r="E124" s="6"/>
      <c r="F124" s="6"/>
      <c r="G124" s="6"/>
      <c r="H124" s="6"/>
      <c r="I124" s="4"/>
      <c r="J124" s="4"/>
      <c r="K124" s="4"/>
      <c r="L124" s="4"/>
    </row>
    <row r="125" spans="1:12" ht="11.5" x14ac:dyDescent="0.25">
      <c r="A125" s="6"/>
      <c r="B125" s="6"/>
      <c r="C125" s="6"/>
      <c r="D125" s="6"/>
      <c r="E125" s="6"/>
      <c r="F125" s="6"/>
      <c r="G125" s="6"/>
      <c r="H125" s="6"/>
      <c r="I125" s="4"/>
      <c r="J125" s="4"/>
      <c r="K125" s="4"/>
      <c r="L125" s="4"/>
    </row>
    <row r="126" spans="1:12" ht="11.5" x14ac:dyDescent="0.25">
      <c r="A126" s="6"/>
      <c r="B126" s="6"/>
      <c r="C126" s="6"/>
      <c r="D126" s="6"/>
      <c r="E126" s="6"/>
      <c r="F126" s="6"/>
      <c r="G126" s="6"/>
      <c r="H126" s="6"/>
      <c r="I126" s="4"/>
      <c r="J126" s="4"/>
      <c r="K126" s="4"/>
      <c r="L126" s="4"/>
    </row>
    <row r="127" spans="1:12" ht="11.5" x14ac:dyDescent="0.25">
      <c r="A127" s="6"/>
      <c r="B127" s="6"/>
      <c r="C127" s="6"/>
      <c r="D127" s="6"/>
      <c r="E127" s="6"/>
      <c r="F127" s="6"/>
      <c r="G127" s="6"/>
      <c r="H127" s="6"/>
      <c r="I127" s="4"/>
      <c r="J127" s="4"/>
      <c r="K127" s="4"/>
      <c r="L127" s="4"/>
    </row>
    <row r="128" spans="1:12" ht="11.5" x14ac:dyDescent="0.25">
      <c r="A128" s="6"/>
      <c r="B128" s="6"/>
      <c r="C128" s="6"/>
      <c r="D128" s="6"/>
      <c r="E128" s="6"/>
      <c r="F128" s="6"/>
      <c r="G128" s="6"/>
      <c r="H128" s="6"/>
      <c r="I128" s="4"/>
      <c r="J128" s="4"/>
      <c r="K128" s="4"/>
      <c r="L128" s="4"/>
    </row>
    <row r="129" spans="1:12" ht="11.5" x14ac:dyDescent="0.25">
      <c r="A129" s="6"/>
      <c r="B129" s="6"/>
      <c r="C129" s="6"/>
      <c r="D129" s="6"/>
      <c r="E129" s="6"/>
      <c r="F129" s="6"/>
      <c r="G129" s="6"/>
      <c r="H129" s="6"/>
      <c r="I129" s="4"/>
      <c r="J129" s="4"/>
      <c r="K129" s="4"/>
      <c r="L129" s="4"/>
    </row>
    <row r="130" spans="1:12" ht="11.5" x14ac:dyDescent="0.25">
      <c r="A130" s="6"/>
      <c r="B130" s="6"/>
      <c r="C130" s="6"/>
      <c r="D130" s="6"/>
      <c r="E130" s="6"/>
      <c r="F130" s="6"/>
      <c r="G130" s="6"/>
      <c r="H130" s="6"/>
      <c r="I130" s="4"/>
      <c r="J130" s="4"/>
      <c r="K130" s="4"/>
      <c r="L130" s="4"/>
    </row>
    <row r="131" spans="1:12" ht="11.5" x14ac:dyDescent="0.25">
      <c r="A131" s="6"/>
      <c r="B131" s="6"/>
      <c r="C131" s="6"/>
      <c r="D131" s="6"/>
      <c r="E131" s="6"/>
      <c r="F131" s="6"/>
      <c r="G131" s="6"/>
      <c r="H131" s="6"/>
      <c r="I131" s="4"/>
      <c r="J131" s="4"/>
      <c r="K131" s="4"/>
      <c r="L131" s="4"/>
    </row>
    <row r="132" spans="1:12" ht="11.5" x14ac:dyDescent="0.25">
      <c r="A132" s="6"/>
      <c r="B132" s="6"/>
      <c r="C132" s="6"/>
      <c r="D132" s="6"/>
      <c r="E132" s="6"/>
      <c r="F132" s="6"/>
      <c r="G132" s="6"/>
      <c r="H132" s="6"/>
      <c r="I132" s="4"/>
      <c r="J132" s="4"/>
      <c r="K132" s="4"/>
      <c r="L132" s="4"/>
    </row>
    <row r="133" spans="1:12" ht="11.5" x14ac:dyDescent="0.25">
      <c r="A133" s="6"/>
      <c r="B133" s="6"/>
      <c r="C133" s="6"/>
      <c r="D133" s="6"/>
      <c r="E133" s="6"/>
      <c r="F133" s="6"/>
      <c r="G133" s="6"/>
      <c r="H133" s="6"/>
      <c r="I133" s="4"/>
      <c r="J133" s="4"/>
      <c r="K133" s="4"/>
      <c r="L133" s="4"/>
    </row>
    <row r="134" spans="1:12" ht="11.5" x14ac:dyDescent="0.25">
      <c r="A134" s="6"/>
      <c r="B134" s="6"/>
      <c r="C134" s="6"/>
      <c r="D134" s="6"/>
      <c r="E134" s="6"/>
      <c r="F134" s="6"/>
      <c r="G134" s="6"/>
      <c r="H134" s="6"/>
      <c r="I134" s="4"/>
      <c r="J134" s="4"/>
      <c r="K134" s="4"/>
      <c r="L134" s="4"/>
    </row>
    <row r="135" spans="1:12" ht="11.5" x14ac:dyDescent="0.25">
      <c r="A135" s="6"/>
      <c r="B135" s="6"/>
      <c r="C135" s="6"/>
      <c r="D135" s="6"/>
      <c r="E135" s="6"/>
      <c r="F135" s="6"/>
      <c r="G135" s="6"/>
      <c r="H135" s="6"/>
      <c r="I135" s="4"/>
      <c r="J135" s="4"/>
      <c r="K135" s="4"/>
      <c r="L135" s="4"/>
    </row>
    <row r="136" spans="1:12" ht="11.5" x14ac:dyDescent="0.25">
      <c r="A136" s="6"/>
      <c r="B136" s="6"/>
      <c r="C136" s="6"/>
      <c r="D136" s="6"/>
      <c r="E136" s="6"/>
      <c r="F136" s="6"/>
      <c r="G136" s="6"/>
      <c r="H136" s="6"/>
      <c r="I136" s="4"/>
      <c r="J136" s="4"/>
      <c r="K136" s="4"/>
      <c r="L136" s="4"/>
    </row>
    <row r="137" spans="1:12" ht="11.5" x14ac:dyDescent="0.25">
      <c r="A137" s="6"/>
      <c r="B137" s="6"/>
      <c r="C137" s="6"/>
      <c r="D137" s="6"/>
      <c r="E137" s="6"/>
      <c r="F137" s="6"/>
      <c r="G137" s="6"/>
      <c r="H137" s="6"/>
      <c r="I137" s="4"/>
      <c r="J137" s="4"/>
      <c r="K137" s="4"/>
      <c r="L137" s="4"/>
    </row>
    <row r="138" spans="1:12" ht="11.5" x14ac:dyDescent="0.25">
      <c r="A138" s="6"/>
      <c r="B138" s="6"/>
      <c r="C138" s="6"/>
      <c r="D138" s="6"/>
      <c r="E138" s="6"/>
      <c r="F138" s="6"/>
      <c r="G138" s="6"/>
      <c r="H138" s="6"/>
      <c r="I138" s="4"/>
      <c r="J138" s="4"/>
      <c r="K138" s="4"/>
      <c r="L138" s="4"/>
    </row>
    <row r="139" spans="1:12" ht="11.5" x14ac:dyDescent="0.25">
      <c r="A139" s="6"/>
      <c r="B139" s="6"/>
      <c r="C139" s="6"/>
      <c r="D139" s="6"/>
      <c r="E139" s="6"/>
      <c r="F139" s="6"/>
      <c r="G139" s="6"/>
      <c r="H139" s="6"/>
      <c r="I139" s="4"/>
      <c r="J139" s="4"/>
      <c r="K139" s="4"/>
      <c r="L139" s="4"/>
    </row>
    <row r="140" spans="1:12" ht="11.5" x14ac:dyDescent="0.25">
      <c r="A140" s="6"/>
      <c r="B140" s="6"/>
      <c r="C140" s="6"/>
      <c r="D140" s="6"/>
      <c r="E140" s="6"/>
      <c r="F140" s="6"/>
      <c r="G140" s="6"/>
      <c r="H140" s="6"/>
      <c r="I140" s="4"/>
      <c r="J140" s="4"/>
      <c r="K140" s="4"/>
      <c r="L140" s="4"/>
    </row>
    <row r="141" spans="1:12" ht="11.5" x14ac:dyDescent="0.25">
      <c r="A141" s="6"/>
      <c r="B141" s="6"/>
      <c r="C141" s="6"/>
      <c r="D141" s="6"/>
      <c r="E141" s="6"/>
      <c r="F141" s="6"/>
      <c r="G141" s="6"/>
      <c r="H141" s="6"/>
      <c r="I141" s="4"/>
      <c r="J141" s="4"/>
      <c r="K141" s="4"/>
      <c r="L141" s="4"/>
    </row>
    <row r="142" spans="1:12" ht="11.5" x14ac:dyDescent="0.25">
      <c r="A142" s="6"/>
      <c r="B142" s="6"/>
      <c r="C142" s="6"/>
      <c r="D142" s="6"/>
      <c r="E142" s="6"/>
      <c r="F142" s="6"/>
      <c r="G142" s="6"/>
      <c r="H142" s="6"/>
      <c r="I142" s="4"/>
      <c r="J142" s="4"/>
      <c r="K142" s="4"/>
      <c r="L142" s="4"/>
    </row>
    <row r="143" spans="1:12" ht="11.5" x14ac:dyDescent="0.25">
      <c r="A143" s="6"/>
      <c r="B143" s="6"/>
      <c r="C143" s="6"/>
      <c r="D143" s="6"/>
      <c r="E143" s="6"/>
      <c r="F143" s="6"/>
      <c r="G143" s="6"/>
      <c r="H143" s="6"/>
      <c r="I143" s="4"/>
      <c r="J143" s="4"/>
      <c r="K143" s="4"/>
      <c r="L143" s="4"/>
    </row>
    <row r="144" spans="1:12" ht="11.5" x14ac:dyDescent="0.25">
      <c r="A144" s="6"/>
      <c r="B144" s="6"/>
      <c r="C144" s="6"/>
      <c r="D144" s="6"/>
      <c r="E144" s="6"/>
      <c r="F144" s="6"/>
      <c r="G144" s="6"/>
      <c r="H144" s="6"/>
      <c r="I144" s="4"/>
      <c r="J144" s="4"/>
      <c r="K144" s="4"/>
      <c r="L144" s="4"/>
    </row>
    <row r="145" spans="1:12" ht="11.5" x14ac:dyDescent="0.25">
      <c r="A145" s="6"/>
      <c r="B145" s="6"/>
      <c r="C145" s="6"/>
      <c r="D145" s="6"/>
      <c r="E145" s="6"/>
      <c r="F145" s="6"/>
      <c r="G145" s="6"/>
      <c r="H145" s="6"/>
      <c r="I145" s="4"/>
      <c r="J145" s="4"/>
      <c r="K145" s="4"/>
      <c r="L145" s="4"/>
    </row>
    <row r="146" spans="1:12" ht="11.5" x14ac:dyDescent="0.25">
      <c r="A146" s="6"/>
      <c r="B146" s="6"/>
      <c r="C146" s="6"/>
      <c r="D146" s="6"/>
      <c r="E146" s="6"/>
      <c r="F146" s="6"/>
      <c r="G146" s="6"/>
      <c r="H146" s="6"/>
      <c r="I146" s="4"/>
      <c r="J146" s="4"/>
      <c r="K146" s="4"/>
      <c r="L146" s="4"/>
    </row>
    <row r="147" spans="1:12" ht="11.5" x14ac:dyDescent="0.25">
      <c r="A147" s="6"/>
      <c r="B147" s="6"/>
      <c r="C147" s="6"/>
      <c r="D147" s="6"/>
      <c r="E147" s="6"/>
      <c r="F147" s="6"/>
      <c r="G147" s="6"/>
      <c r="H147" s="6"/>
      <c r="I147" s="4"/>
      <c r="J147" s="4"/>
      <c r="K147" s="4"/>
      <c r="L147" s="4"/>
    </row>
    <row r="148" spans="1:12" ht="11.5" x14ac:dyDescent="0.25">
      <c r="A148" s="6"/>
      <c r="B148" s="6"/>
      <c r="C148" s="6"/>
      <c r="D148" s="6"/>
      <c r="E148" s="6"/>
      <c r="F148" s="6"/>
      <c r="G148" s="6"/>
      <c r="H148" s="6"/>
      <c r="I148" s="4"/>
      <c r="J148" s="4"/>
      <c r="K148" s="4"/>
      <c r="L148" s="4"/>
    </row>
    <row r="149" spans="1:12" ht="11.5" x14ac:dyDescent="0.25">
      <c r="A149" s="6"/>
      <c r="B149" s="6"/>
      <c r="C149" s="6"/>
      <c r="D149" s="6"/>
      <c r="E149" s="6"/>
      <c r="F149" s="6"/>
      <c r="G149" s="6"/>
      <c r="H149" s="6"/>
      <c r="I149" s="4"/>
      <c r="J149" s="4"/>
      <c r="K149" s="4"/>
      <c r="L149" s="4"/>
    </row>
    <row r="150" spans="1:12" ht="11.5" x14ac:dyDescent="0.25">
      <c r="A150" s="6"/>
      <c r="B150" s="6"/>
      <c r="C150" s="6"/>
      <c r="D150" s="6"/>
      <c r="E150" s="6"/>
      <c r="F150" s="6"/>
      <c r="G150" s="6"/>
      <c r="H150" s="6"/>
      <c r="I150" s="4"/>
      <c r="J150" s="4"/>
      <c r="K150" s="4"/>
      <c r="L150" s="4"/>
    </row>
    <row r="151" spans="1:12" ht="11.5" x14ac:dyDescent="0.25">
      <c r="A151" s="6"/>
      <c r="B151" s="6"/>
      <c r="C151" s="6"/>
      <c r="D151" s="6"/>
      <c r="E151" s="6"/>
      <c r="F151" s="6"/>
      <c r="G151" s="6"/>
      <c r="H151" s="6"/>
      <c r="I151" s="4"/>
      <c r="J151" s="4"/>
      <c r="K151" s="4"/>
      <c r="L151" s="4"/>
    </row>
    <row r="152" spans="1:12" ht="11.5" x14ac:dyDescent="0.25">
      <c r="A152" s="6"/>
      <c r="B152" s="6"/>
      <c r="C152" s="6"/>
      <c r="D152" s="6"/>
      <c r="E152" s="6"/>
      <c r="F152" s="6"/>
      <c r="G152" s="6"/>
      <c r="H152" s="6"/>
      <c r="I152" s="4"/>
      <c r="J152" s="4"/>
      <c r="K152" s="4"/>
      <c r="L152" s="4"/>
    </row>
    <row r="153" spans="1:12" ht="11.5" x14ac:dyDescent="0.25">
      <c r="A153" s="6"/>
      <c r="B153" s="6"/>
      <c r="C153" s="6"/>
      <c r="D153" s="6"/>
      <c r="E153" s="6"/>
      <c r="F153" s="6"/>
      <c r="G153" s="6"/>
      <c r="H153" s="6"/>
      <c r="I153" s="4"/>
      <c r="J153" s="4"/>
      <c r="K153" s="4"/>
      <c r="L153" s="4"/>
    </row>
    <row r="154" spans="1:12" ht="11.5" x14ac:dyDescent="0.25">
      <c r="A154" s="6"/>
      <c r="B154" s="6"/>
      <c r="C154" s="6"/>
      <c r="D154" s="6"/>
      <c r="E154" s="6"/>
      <c r="F154" s="6"/>
      <c r="G154" s="6"/>
      <c r="H154" s="6"/>
      <c r="I154" s="4"/>
      <c r="J154" s="4"/>
      <c r="K154" s="4"/>
      <c r="L154" s="4"/>
    </row>
    <row r="155" spans="1:12" ht="11.5" x14ac:dyDescent="0.25">
      <c r="A155" s="6"/>
      <c r="B155" s="6"/>
      <c r="C155" s="6"/>
      <c r="D155" s="6"/>
      <c r="E155" s="6"/>
      <c r="F155" s="6"/>
      <c r="G155" s="6"/>
      <c r="H155" s="6"/>
      <c r="I155" s="4"/>
      <c r="J155" s="4"/>
      <c r="K155" s="4"/>
      <c r="L155" s="4"/>
    </row>
    <row r="156" spans="1:12" ht="11.5" x14ac:dyDescent="0.25">
      <c r="A156" s="6"/>
      <c r="B156" s="6"/>
      <c r="C156" s="6"/>
      <c r="D156" s="6"/>
      <c r="E156" s="6"/>
      <c r="F156" s="6"/>
      <c r="G156" s="6"/>
      <c r="H156" s="6"/>
      <c r="I156" s="4"/>
      <c r="J156" s="4"/>
      <c r="K156" s="4"/>
      <c r="L156" s="4"/>
    </row>
    <row r="157" spans="1:12" ht="11.5" x14ac:dyDescent="0.25">
      <c r="A157" s="6"/>
      <c r="B157" s="6"/>
      <c r="C157" s="6"/>
      <c r="D157" s="6"/>
      <c r="E157" s="6"/>
      <c r="F157" s="6"/>
      <c r="G157" s="6"/>
      <c r="H157" s="6"/>
      <c r="I157" s="4"/>
      <c r="J157" s="4"/>
      <c r="K157" s="4"/>
      <c r="L157" s="4"/>
    </row>
    <row r="158" spans="1:12" ht="11.5" x14ac:dyDescent="0.25">
      <c r="A158" s="6"/>
      <c r="B158" s="6"/>
      <c r="C158" s="6"/>
      <c r="D158" s="6"/>
      <c r="E158" s="6"/>
      <c r="F158" s="6"/>
      <c r="G158" s="6"/>
      <c r="H158" s="6"/>
      <c r="I158" s="4"/>
      <c r="J158" s="4"/>
      <c r="K158" s="4"/>
      <c r="L158" s="4"/>
    </row>
    <row r="159" spans="1:12" ht="11.5" x14ac:dyDescent="0.25">
      <c r="A159" s="6"/>
      <c r="B159" s="6"/>
      <c r="C159" s="6"/>
      <c r="D159" s="6"/>
      <c r="E159" s="6"/>
      <c r="F159" s="6"/>
      <c r="G159" s="6"/>
      <c r="H159" s="6"/>
      <c r="I159" s="4"/>
      <c r="J159" s="4"/>
      <c r="K159" s="4"/>
      <c r="L159" s="4"/>
    </row>
    <row r="160" spans="1:12" ht="11.5" x14ac:dyDescent="0.25">
      <c r="A160" s="6"/>
      <c r="B160" s="6"/>
      <c r="C160" s="6"/>
      <c r="D160" s="6"/>
      <c r="E160" s="6"/>
      <c r="F160" s="6"/>
      <c r="G160" s="6"/>
      <c r="H160" s="6"/>
      <c r="I160" s="4"/>
      <c r="J160" s="4"/>
      <c r="K160" s="4"/>
      <c r="L160" s="4"/>
    </row>
    <row r="161" spans="1:12" ht="11.5" x14ac:dyDescent="0.25">
      <c r="A161" s="6"/>
      <c r="B161" s="6"/>
      <c r="C161" s="6"/>
      <c r="D161" s="6"/>
      <c r="E161" s="6"/>
      <c r="F161" s="6"/>
      <c r="G161" s="6"/>
      <c r="H161" s="6"/>
      <c r="I161" s="4"/>
      <c r="J161" s="4"/>
      <c r="K161" s="4"/>
      <c r="L161" s="4"/>
    </row>
    <row r="162" spans="1:12" ht="11.5" x14ac:dyDescent="0.25">
      <c r="A162" s="6"/>
      <c r="B162" s="6"/>
      <c r="C162" s="6"/>
      <c r="D162" s="6"/>
      <c r="E162" s="6"/>
      <c r="F162" s="6"/>
      <c r="G162" s="6"/>
      <c r="H162" s="6"/>
      <c r="I162" s="4"/>
      <c r="J162" s="4"/>
      <c r="K162" s="4"/>
      <c r="L162" s="4"/>
    </row>
    <row r="163" spans="1:12" ht="11.5" x14ac:dyDescent="0.25">
      <c r="A163" s="6"/>
      <c r="B163" s="6"/>
      <c r="C163" s="6"/>
      <c r="D163" s="6"/>
      <c r="E163" s="6"/>
      <c r="F163" s="6"/>
      <c r="G163" s="6"/>
      <c r="H163" s="6"/>
      <c r="I163" s="4"/>
      <c r="J163" s="4"/>
      <c r="K163" s="4"/>
      <c r="L163" s="4"/>
    </row>
    <row r="164" spans="1:12" ht="11.5" x14ac:dyDescent="0.25">
      <c r="A164" s="6"/>
      <c r="B164" s="6"/>
      <c r="C164" s="6"/>
      <c r="D164" s="6"/>
      <c r="E164" s="6"/>
      <c r="F164" s="6"/>
      <c r="G164" s="6"/>
      <c r="H164" s="6"/>
      <c r="I164" s="4"/>
      <c r="J164" s="4"/>
      <c r="K164" s="4"/>
      <c r="L164" s="4"/>
    </row>
    <row r="165" spans="1:12" x14ac:dyDescent="0.2">
      <c r="A165" s="4"/>
      <c r="B165" s="4"/>
      <c r="C165" s="4"/>
      <c r="D165" s="4"/>
      <c r="E165" s="4"/>
      <c r="F165" s="4"/>
      <c r="G165" s="4"/>
      <c r="H165" s="4"/>
      <c r="I165" s="4"/>
      <c r="J165" s="4"/>
      <c r="K165" s="4"/>
      <c r="L165" s="4"/>
    </row>
    <row r="166" spans="1:12" x14ac:dyDescent="0.2">
      <c r="A166" s="4"/>
      <c r="B166" s="4"/>
      <c r="C166" s="4"/>
      <c r="D166" s="4"/>
      <c r="E166" s="4"/>
      <c r="F166" s="4"/>
      <c r="G166" s="4"/>
      <c r="H166" s="4"/>
      <c r="I166" s="4"/>
      <c r="J166" s="4"/>
      <c r="K166" s="4"/>
      <c r="L166" s="4"/>
    </row>
    <row r="167" spans="1:12" x14ac:dyDescent="0.2">
      <c r="A167" s="4"/>
      <c r="B167" s="4"/>
      <c r="C167" s="4"/>
      <c r="D167" s="4"/>
      <c r="E167" s="4"/>
      <c r="F167" s="4"/>
      <c r="G167" s="4"/>
      <c r="H167" s="4"/>
      <c r="I167" s="4"/>
      <c r="J167" s="4"/>
      <c r="K167" s="4"/>
      <c r="L167" s="4"/>
    </row>
    <row r="168" spans="1:12" x14ac:dyDescent="0.2">
      <c r="A168" s="4"/>
      <c r="B168" s="4"/>
      <c r="C168" s="4"/>
      <c r="D168" s="4"/>
      <c r="E168" s="4"/>
      <c r="F168" s="4"/>
      <c r="G168" s="4"/>
      <c r="H168" s="4"/>
      <c r="I168" s="4"/>
      <c r="J168" s="4"/>
      <c r="K168" s="4"/>
      <c r="L168" s="4"/>
    </row>
    <row r="169" spans="1:12" x14ac:dyDescent="0.2">
      <c r="A169" s="4"/>
      <c r="B169" s="4"/>
      <c r="C169" s="4"/>
      <c r="D169" s="4"/>
      <c r="E169" s="4"/>
      <c r="F169" s="4"/>
      <c r="G169" s="4"/>
      <c r="H169" s="4"/>
      <c r="I169" s="4"/>
      <c r="J169" s="4"/>
      <c r="K169" s="4"/>
      <c r="L169" s="4"/>
    </row>
    <row r="170" spans="1:12" x14ac:dyDescent="0.2">
      <c r="A170" s="4"/>
      <c r="B170" s="4"/>
      <c r="C170" s="4"/>
      <c r="D170" s="4"/>
      <c r="E170" s="4"/>
      <c r="F170" s="4"/>
      <c r="G170" s="4"/>
      <c r="H170" s="4"/>
      <c r="I170" s="4"/>
      <c r="J170" s="4"/>
      <c r="K170" s="4"/>
      <c r="L170" s="4"/>
    </row>
    <row r="171" spans="1:12" x14ac:dyDescent="0.2">
      <c r="A171" s="4"/>
      <c r="B171" s="4"/>
      <c r="C171" s="4"/>
      <c r="D171" s="4"/>
      <c r="E171" s="4"/>
      <c r="F171" s="4"/>
      <c r="G171" s="4"/>
      <c r="H171" s="4"/>
      <c r="I171" s="4"/>
      <c r="J171" s="4"/>
      <c r="K171" s="4"/>
      <c r="L171" s="4"/>
    </row>
    <row r="172" spans="1:12" x14ac:dyDescent="0.2">
      <c r="A172" s="4"/>
      <c r="B172" s="4"/>
      <c r="C172" s="4"/>
      <c r="D172" s="4"/>
      <c r="E172" s="4"/>
      <c r="F172" s="4"/>
      <c r="G172" s="4"/>
      <c r="H172" s="4"/>
      <c r="I172" s="4"/>
      <c r="J172" s="4"/>
      <c r="K172" s="4"/>
      <c r="L172" s="4"/>
    </row>
    <row r="173" spans="1:12" x14ac:dyDescent="0.2">
      <c r="A173" s="4"/>
      <c r="B173" s="4"/>
      <c r="C173" s="4"/>
      <c r="D173" s="4"/>
      <c r="E173" s="4"/>
      <c r="F173" s="4"/>
      <c r="G173" s="4"/>
      <c r="H173" s="4"/>
      <c r="I173" s="4"/>
      <c r="J173" s="4"/>
      <c r="K173" s="4"/>
      <c r="L173" s="4"/>
    </row>
    <row r="174" spans="1:12" x14ac:dyDescent="0.2">
      <c r="A174" s="4"/>
      <c r="B174" s="4"/>
      <c r="C174" s="4"/>
      <c r="D174" s="4"/>
      <c r="E174" s="4"/>
      <c r="F174" s="4"/>
      <c r="G174" s="4"/>
      <c r="H174" s="4"/>
      <c r="I174" s="4"/>
      <c r="J174" s="4"/>
      <c r="K174" s="4"/>
      <c r="L174" s="4"/>
    </row>
    <row r="175" spans="1:12" x14ac:dyDescent="0.2">
      <c r="A175" s="4"/>
      <c r="B175" s="4"/>
      <c r="C175" s="4"/>
      <c r="D175" s="4"/>
      <c r="E175" s="4"/>
      <c r="F175" s="4"/>
      <c r="G175" s="4"/>
      <c r="H175" s="4"/>
      <c r="I175" s="4"/>
      <c r="J175" s="4"/>
      <c r="K175" s="4"/>
      <c r="L175" s="4"/>
    </row>
    <row r="176" spans="1:12" x14ac:dyDescent="0.2">
      <c r="A176" s="4"/>
      <c r="B176" s="4"/>
      <c r="C176" s="4"/>
      <c r="D176" s="4"/>
      <c r="E176" s="4"/>
      <c r="F176" s="4"/>
      <c r="G176" s="4"/>
      <c r="H176" s="4"/>
      <c r="I176" s="4"/>
      <c r="J176" s="4"/>
      <c r="K176" s="4"/>
      <c r="L176" s="4"/>
    </row>
    <row r="177" spans="1:12" x14ac:dyDescent="0.2">
      <c r="A177" s="4"/>
      <c r="B177" s="4"/>
      <c r="C177" s="4"/>
      <c r="D177" s="4"/>
      <c r="E177" s="4"/>
      <c r="F177" s="4"/>
      <c r="G177" s="4"/>
      <c r="H177" s="4"/>
      <c r="I177" s="4"/>
      <c r="J177" s="4"/>
      <c r="K177" s="4"/>
      <c r="L177" s="4"/>
    </row>
    <row r="178" spans="1:12" x14ac:dyDescent="0.2">
      <c r="A178" s="4"/>
      <c r="B178" s="4"/>
      <c r="C178" s="4"/>
      <c r="D178" s="4"/>
      <c r="E178" s="4"/>
      <c r="F178" s="4"/>
      <c r="G178" s="4"/>
      <c r="H178" s="4"/>
      <c r="I178" s="4"/>
    </row>
    <row r="179" spans="1:12" x14ac:dyDescent="0.2">
      <c r="A179" s="4"/>
      <c r="B179" s="4"/>
      <c r="C179" s="4"/>
      <c r="D179" s="4"/>
      <c r="E179" s="4"/>
      <c r="F179" s="4"/>
      <c r="G179" s="4"/>
      <c r="H179" s="4"/>
      <c r="I179" s="4"/>
    </row>
    <row r="180" spans="1:12" x14ac:dyDescent="0.2">
      <c r="A180" s="4"/>
      <c r="B180" s="4"/>
      <c r="C180" s="4"/>
      <c r="D180" s="4"/>
      <c r="E180" s="4"/>
      <c r="F180" s="4"/>
      <c r="G180" s="4"/>
      <c r="H180" s="4"/>
      <c r="I180" s="4"/>
    </row>
    <row r="181" spans="1:12" x14ac:dyDescent="0.2">
      <c r="A181" s="4"/>
      <c r="B181" s="4"/>
      <c r="C181" s="4"/>
      <c r="D181" s="4"/>
      <c r="E181" s="4"/>
      <c r="F181" s="4"/>
      <c r="G181" s="4"/>
      <c r="H181" s="4"/>
      <c r="I181" s="4"/>
    </row>
    <row r="182" spans="1:12" x14ac:dyDescent="0.2">
      <c r="A182" s="4"/>
      <c r="B182" s="4"/>
      <c r="C182" s="4"/>
      <c r="D182" s="4"/>
      <c r="E182" s="4"/>
      <c r="F182" s="4"/>
      <c r="G182" s="4"/>
      <c r="H182" s="4"/>
      <c r="I182" s="4"/>
    </row>
    <row r="183" spans="1:12" x14ac:dyDescent="0.2">
      <c r="A183" s="4"/>
      <c r="B183" s="4"/>
      <c r="C183" s="4"/>
      <c r="D183" s="4"/>
      <c r="E183" s="4"/>
      <c r="F183" s="4"/>
      <c r="G183" s="4"/>
      <c r="H183" s="4"/>
      <c r="I183" s="4"/>
    </row>
  </sheetData>
  <mergeCells count="195">
    <mergeCell ref="A13:B13"/>
    <mergeCell ref="C13:D13"/>
    <mergeCell ref="E13:F13"/>
    <mergeCell ref="G13:H13"/>
    <mergeCell ref="A14:B14"/>
    <mergeCell ref="C14:D14"/>
    <mergeCell ref="E14:F14"/>
    <mergeCell ref="G14:H14"/>
    <mergeCell ref="A1:H1"/>
    <mergeCell ref="A7:H7"/>
    <mergeCell ref="A8:H8"/>
    <mergeCell ref="A9:H9"/>
    <mergeCell ref="A11:H11"/>
    <mergeCell ref="A16:B16"/>
    <mergeCell ref="C16:D16"/>
    <mergeCell ref="E16:F16"/>
    <mergeCell ref="G16:H16"/>
    <mergeCell ref="A17:B17"/>
    <mergeCell ref="C17:D17"/>
    <mergeCell ref="E17:F17"/>
    <mergeCell ref="G17:H17"/>
    <mergeCell ref="A15:B15"/>
    <mergeCell ref="C15:D15"/>
    <mergeCell ref="E15:F15"/>
    <mergeCell ref="G15:H15"/>
    <mergeCell ref="A20:B20"/>
    <mergeCell ref="C20:D20"/>
    <mergeCell ref="E20:F20"/>
    <mergeCell ref="G20:H20"/>
    <mergeCell ref="A18:B18"/>
    <mergeCell ref="C18:D18"/>
    <mergeCell ref="E18:F18"/>
    <mergeCell ref="G18:H18"/>
    <mergeCell ref="A19:B19"/>
    <mergeCell ref="C19:D19"/>
    <mergeCell ref="E19:F19"/>
    <mergeCell ref="G19:H19"/>
    <mergeCell ref="B26:E26"/>
    <mergeCell ref="G26:H26"/>
    <mergeCell ref="B27:E27"/>
    <mergeCell ref="G27:H27"/>
    <mergeCell ref="B28:E28"/>
    <mergeCell ref="G28:H28"/>
    <mergeCell ref="A22:H22"/>
    <mergeCell ref="A23:H23"/>
    <mergeCell ref="B24:E24"/>
    <mergeCell ref="G24:H24"/>
    <mergeCell ref="B25:E25"/>
    <mergeCell ref="G25:H25"/>
    <mergeCell ref="B32:E32"/>
    <mergeCell ref="G32:H32"/>
    <mergeCell ref="B33:E33"/>
    <mergeCell ref="G33:H33"/>
    <mergeCell ref="B34:E34"/>
    <mergeCell ref="G34:H34"/>
    <mergeCell ref="B29:E29"/>
    <mergeCell ref="G29:H29"/>
    <mergeCell ref="B30:E30"/>
    <mergeCell ref="G30:H30"/>
    <mergeCell ref="B31:E31"/>
    <mergeCell ref="G31:H31"/>
    <mergeCell ref="B38:E38"/>
    <mergeCell ref="G38:H38"/>
    <mergeCell ref="B39:E39"/>
    <mergeCell ref="G39:H39"/>
    <mergeCell ref="B40:E40"/>
    <mergeCell ref="G40:H40"/>
    <mergeCell ref="B35:E35"/>
    <mergeCell ref="G35:H35"/>
    <mergeCell ref="B36:E36"/>
    <mergeCell ref="G36:H36"/>
    <mergeCell ref="B37:E37"/>
    <mergeCell ref="G37:H37"/>
    <mergeCell ref="B44:E44"/>
    <mergeCell ref="G44:H44"/>
    <mergeCell ref="B45:E45"/>
    <mergeCell ref="G45:H45"/>
    <mergeCell ref="B46:E46"/>
    <mergeCell ref="G46:H46"/>
    <mergeCell ref="B41:E41"/>
    <mergeCell ref="G41:H41"/>
    <mergeCell ref="B42:E42"/>
    <mergeCell ref="G42:H42"/>
    <mergeCell ref="B43:E43"/>
    <mergeCell ref="G43:H43"/>
    <mergeCell ref="B50:E50"/>
    <mergeCell ref="G50:H50"/>
    <mergeCell ref="B51:E51"/>
    <mergeCell ref="G51:H51"/>
    <mergeCell ref="B52:E52"/>
    <mergeCell ref="G52:H52"/>
    <mergeCell ref="B47:E47"/>
    <mergeCell ref="G47:H47"/>
    <mergeCell ref="B48:E48"/>
    <mergeCell ref="G48:H48"/>
    <mergeCell ref="B49:E49"/>
    <mergeCell ref="G49:H49"/>
    <mergeCell ref="B56:E56"/>
    <mergeCell ref="G56:H56"/>
    <mergeCell ref="B57:E57"/>
    <mergeCell ref="G57:H57"/>
    <mergeCell ref="B58:E58"/>
    <mergeCell ref="G58:H58"/>
    <mergeCell ref="B53:E53"/>
    <mergeCell ref="G53:H53"/>
    <mergeCell ref="B54:E54"/>
    <mergeCell ref="G54:H54"/>
    <mergeCell ref="B55:E55"/>
    <mergeCell ref="G55:H55"/>
    <mergeCell ref="B62:E62"/>
    <mergeCell ref="G62:H62"/>
    <mergeCell ref="B63:E63"/>
    <mergeCell ref="G63:H63"/>
    <mergeCell ref="B64:E64"/>
    <mergeCell ref="G64:H64"/>
    <mergeCell ref="B59:E59"/>
    <mergeCell ref="G59:H59"/>
    <mergeCell ref="B60:E60"/>
    <mergeCell ref="G60:H60"/>
    <mergeCell ref="B61:E61"/>
    <mergeCell ref="G61:H61"/>
    <mergeCell ref="B68:E68"/>
    <mergeCell ref="G68:H68"/>
    <mergeCell ref="B69:E69"/>
    <mergeCell ref="G69:H69"/>
    <mergeCell ref="B70:E70"/>
    <mergeCell ref="G70:H70"/>
    <mergeCell ref="B65:E65"/>
    <mergeCell ref="G65:H65"/>
    <mergeCell ref="B66:E66"/>
    <mergeCell ref="G66:H66"/>
    <mergeCell ref="B67:E67"/>
    <mergeCell ref="G67:H67"/>
    <mergeCell ref="B74:E74"/>
    <mergeCell ref="G74:H74"/>
    <mergeCell ref="B75:E75"/>
    <mergeCell ref="G75:H75"/>
    <mergeCell ref="B76:E76"/>
    <mergeCell ref="G76:H76"/>
    <mergeCell ref="B71:E71"/>
    <mergeCell ref="G71:H71"/>
    <mergeCell ref="B72:E72"/>
    <mergeCell ref="G72:H72"/>
    <mergeCell ref="B73:E73"/>
    <mergeCell ref="G73:H73"/>
    <mergeCell ref="B80:E80"/>
    <mergeCell ref="G80:H80"/>
    <mergeCell ref="B81:E81"/>
    <mergeCell ref="G81:H81"/>
    <mergeCell ref="B82:E82"/>
    <mergeCell ref="G82:H82"/>
    <mergeCell ref="B77:E77"/>
    <mergeCell ref="G77:H77"/>
    <mergeCell ref="B78:E78"/>
    <mergeCell ref="G78:H78"/>
    <mergeCell ref="B79:E79"/>
    <mergeCell ref="G79:H79"/>
    <mergeCell ref="B86:E86"/>
    <mergeCell ref="G86:H86"/>
    <mergeCell ref="B87:E87"/>
    <mergeCell ref="G87:H87"/>
    <mergeCell ref="B88:E88"/>
    <mergeCell ref="G88:H88"/>
    <mergeCell ref="B83:E83"/>
    <mergeCell ref="G83:H83"/>
    <mergeCell ref="B84:E84"/>
    <mergeCell ref="G84:H84"/>
    <mergeCell ref="B85:E85"/>
    <mergeCell ref="G85:H85"/>
    <mergeCell ref="B92:E92"/>
    <mergeCell ref="G92:H92"/>
    <mergeCell ref="B93:E93"/>
    <mergeCell ref="G93:H93"/>
    <mergeCell ref="B94:E94"/>
    <mergeCell ref="G94:H94"/>
    <mergeCell ref="B89:E89"/>
    <mergeCell ref="G89:H89"/>
    <mergeCell ref="B90:E90"/>
    <mergeCell ref="G90:H90"/>
    <mergeCell ref="B91:E91"/>
    <mergeCell ref="G91:H91"/>
    <mergeCell ref="A101:B101"/>
    <mergeCell ref="A102:H102"/>
    <mergeCell ref="B98:E98"/>
    <mergeCell ref="G98:H98"/>
    <mergeCell ref="B99:E99"/>
    <mergeCell ref="G99:H99"/>
    <mergeCell ref="B100:E100"/>
    <mergeCell ref="G100:H100"/>
    <mergeCell ref="B95:E95"/>
    <mergeCell ref="G95:H95"/>
    <mergeCell ref="B96:E96"/>
    <mergeCell ref="G96:H96"/>
    <mergeCell ref="B97:E97"/>
    <mergeCell ref="G97:H97"/>
  </mergeCells>
  <pageMargins left="0.7" right="0.7" top="0.75" bottom="1" header="0.3" footer="0.35"/>
  <pageSetup orientation="portrait" verticalDpi="360" r:id="rId1"/>
  <headerFooter>
    <oddHeader xml:space="preserve">&amp;C&amp;"Tahoma,Negrita"&amp;10INSTITUCIÓN EDUCATIVA POLICARPA SALAVARRIETA”  
Registro Educativo N° 14832053 NIT 809.007.275-5 </oddHeader>
    <oddFooter>&amp;C&amp;"Tahoma,Negrita"&amp;10VEREDA  TAMIRCO - NATAGAIMA - TOLIMA
¨CORREO ELECTRONICO rectorpolicarpa@gmail.com Celular 3132618617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0"/>
  <sheetViews>
    <sheetView workbookViewId="0">
      <selection activeCell="K10" sqref="K10"/>
    </sheetView>
  </sheetViews>
  <sheetFormatPr baseColWidth="10" defaultRowHeight="11.5" x14ac:dyDescent="0.25"/>
  <cols>
    <col min="1" max="1" width="17" style="21" customWidth="1"/>
    <col min="2" max="2" width="12" style="21" customWidth="1"/>
    <col min="3" max="4" width="12" style="21"/>
    <col min="5" max="5" width="19.44140625" style="21" customWidth="1"/>
    <col min="6" max="6" width="15.6640625" style="21" customWidth="1"/>
    <col min="7" max="7" width="5" style="21" customWidth="1"/>
    <col min="8" max="8" width="9" style="21" customWidth="1"/>
    <col min="9" max="9" width="8.109375" style="21" customWidth="1"/>
    <col min="10" max="256" width="12" style="21"/>
    <col min="257" max="257" width="17" style="21" customWidth="1"/>
    <col min="258" max="258" width="12" style="21" customWidth="1"/>
    <col min="259" max="260" width="12" style="21"/>
    <col min="261" max="261" width="17.77734375" style="21" customWidth="1"/>
    <col min="262" max="262" width="15.6640625" style="21" customWidth="1"/>
    <col min="263" max="263" width="5" style="21" customWidth="1"/>
    <col min="264" max="264" width="9" style="21" customWidth="1"/>
    <col min="265" max="265" width="8.109375" style="21" customWidth="1"/>
    <col min="266" max="512" width="12" style="21"/>
    <col min="513" max="513" width="17" style="21" customWidth="1"/>
    <col min="514" max="514" width="12" style="21" customWidth="1"/>
    <col min="515" max="516" width="12" style="21"/>
    <col min="517" max="517" width="17.77734375" style="21" customWidth="1"/>
    <col min="518" max="518" width="15.6640625" style="21" customWidth="1"/>
    <col min="519" max="519" width="5" style="21" customWidth="1"/>
    <col min="520" max="520" width="9" style="21" customWidth="1"/>
    <col min="521" max="521" width="8.109375" style="21" customWidth="1"/>
    <col min="522" max="768" width="12" style="21"/>
    <col min="769" max="769" width="17" style="21" customWidth="1"/>
    <col min="770" max="770" width="12" style="21" customWidth="1"/>
    <col min="771" max="772" width="12" style="21"/>
    <col min="773" max="773" width="17.77734375" style="21" customWidth="1"/>
    <col min="774" max="774" width="15.6640625" style="21" customWidth="1"/>
    <col min="775" max="775" width="5" style="21" customWidth="1"/>
    <col min="776" max="776" width="9" style="21" customWidth="1"/>
    <col min="777" max="777" width="8.109375" style="21" customWidth="1"/>
    <col min="778" max="1024" width="12" style="21"/>
    <col min="1025" max="1025" width="17" style="21" customWidth="1"/>
    <col min="1026" max="1026" width="12" style="21" customWidth="1"/>
    <col min="1027" max="1028" width="12" style="21"/>
    <col min="1029" max="1029" width="17.77734375" style="21" customWidth="1"/>
    <col min="1030" max="1030" width="15.6640625" style="21" customWidth="1"/>
    <col min="1031" max="1031" width="5" style="21" customWidth="1"/>
    <col min="1032" max="1032" width="9" style="21" customWidth="1"/>
    <col min="1033" max="1033" width="8.109375" style="21" customWidth="1"/>
    <col min="1034" max="1280" width="12" style="21"/>
    <col min="1281" max="1281" width="17" style="21" customWidth="1"/>
    <col min="1282" max="1282" width="12" style="21" customWidth="1"/>
    <col min="1283" max="1284" width="12" style="21"/>
    <col min="1285" max="1285" width="17.77734375" style="21" customWidth="1"/>
    <col min="1286" max="1286" width="15.6640625" style="21" customWidth="1"/>
    <col min="1287" max="1287" width="5" style="21" customWidth="1"/>
    <col min="1288" max="1288" width="9" style="21" customWidth="1"/>
    <col min="1289" max="1289" width="8.109375" style="21" customWidth="1"/>
    <col min="1290" max="1536" width="12" style="21"/>
    <col min="1537" max="1537" width="17" style="21" customWidth="1"/>
    <col min="1538" max="1538" width="12" style="21" customWidth="1"/>
    <col min="1539" max="1540" width="12" style="21"/>
    <col min="1541" max="1541" width="17.77734375" style="21" customWidth="1"/>
    <col min="1542" max="1542" width="15.6640625" style="21" customWidth="1"/>
    <col min="1543" max="1543" width="5" style="21" customWidth="1"/>
    <col min="1544" max="1544" width="9" style="21" customWidth="1"/>
    <col min="1545" max="1545" width="8.109375" style="21" customWidth="1"/>
    <col min="1546" max="1792" width="12" style="21"/>
    <col min="1793" max="1793" width="17" style="21" customWidth="1"/>
    <col min="1794" max="1794" width="12" style="21" customWidth="1"/>
    <col min="1795" max="1796" width="12" style="21"/>
    <col min="1797" max="1797" width="17.77734375" style="21" customWidth="1"/>
    <col min="1798" max="1798" width="15.6640625" style="21" customWidth="1"/>
    <col min="1799" max="1799" width="5" style="21" customWidth="1"/>
    <col min="1800" max="1800" width="9" style="21" customWidth="1"/>
    <col min="1801" max="1801" width="8.109375" style="21" customWidth="1"/>
    <col min="1802" max="2048" width="12" style="21"/>
    <col min="2049" max="2049" width="17" style="21" customWidth="1"/>
    <col min="2050" max="2050" width="12" style="21" customWidth="1"/>
    <col min="2051" max="2052" width="12" style="21"/>
    <col min="2053" max="2053" width="17.77734375" style="21" customWidth="1"/>
    <col min="2054" max="2054" width="15.6640625" style="21" customWidth="1"/>
    <col min="2055" max="2055" width="5" style="21" customWidth="1"/>
    <col min="2056" max="2056" width="9" style="21" customWidth="1"/>
    <col min="2057" max="2057" width="8.109375" style="21" customWidth="1"/>
    <col min="2058" max="2304" width="12" style="21"/>
    <col min="2305" max="2305" width="17" style="21" customWidth="1"/>
    <col min="2306" max="2306" width="12" style="21" customWidth="1"/>
    <col min="2307" max="2308" width="12" style="21"/>
    <col min="2309" max="2309" width="17.77734375" style="21" customWidth="1"/>
    <col min="2310" max="2310" width="15.6640625" style="21" customWidth="1"/>
    <col min="2311" max="2311" width="5" style="21" customWidth="1"/>
    <col min="2312" max="2312" width="9" style="21" customWidth="1"/>
    <col min="2313" max="2313" width="8.109375" style="21" customWidth="1"/>
    <col min="2314" max="2560" width="12" style="21"/>
    <col min="2561" max="2561" width="17" style="21" customWidth="1"/>
    <col min="2562" max="2562" width="12" style="21" customWidth="1"/>
    <col min="2563" max="2564" width="12" style="21"/>
    <col min="2565" max="2565" width="17.77734375" style="21" customWidth="1"/>
    <col min="2566" max="2566" width="15.6640625" style="21" customWidth="1"/>
    <col min="2567" max="2567" width="5" style="21" customWidth="1"/>
    <col min="2568" max="2568" width="9" style="21" customWidth="1"/>
    <col min="2569" max="2569" width="8.109375" style="21" customWidth="1"/>
    <col min="2570" max="2816" width="12" style="21"/>
    <col min="2817" max="2817" width="17" style="21" customWidth="1"/>
    <col min="2818" max="2818" width="12" style="21" customWidth="1"/>
    <col min="2819" max="2820" width="12" style="21"/>
    <col min="2821" max="2821" width="17.77734375" style="21" customWidth="1"/>
    <col min="2822" max="2822" width="15.6640625" style="21" customWidth="1"/>
    <col min="2823" max="2823" width="5" style="21" customWidth="1"/>
    <col min="2824" max="2824" width="9" style="21" customWidth="1"/>
    <col min="2825" max="2825" width="8.109375" style="21" customWidth="1"/>
    <col min="2826" max="3072" width="12" style="21"/>
    <col min="3073" max="3073" width="17" style="21" customWidth="1"/>
    <col min="3074" max="3074" width="12" style="21" customWidth="1"/>
    <col min="3075" max="3076" width="12" style="21"/>
    <col min="3077" max="3077" width="17.77734375" style="21" customWidth="1"/>
    <col min="3078" max="3078" width="15.6640625" style="21" customWidth="1"/>
    <col min="3079" max="3079" width="5" style="21" customWidth="1"/>
    <col min="3080" max="3080" width="9" style="21" customWidth="1"/>
    <col min="3081" max="3081" width="8.109375" style="21" customWidth="1"/>
    <col min="3082" max="3328" width="12" style="21"/>
    <col min="3329" max="3329" width="17" style="21" customWidth="1"/>
    <col min="3330" max="3330" width="12" style="21" customWidth="1"/>
    <col min="3331" max="3332" width="12" style="21"/>
    <col min="3333" max="3333" width="17.77734375" style="21" customWidth="1"/>
    <col min="3334" max="3334" width="15.6640625" style="21" customWidth="1"/>
    <col min="3335" max="3335" width="5" style="21" customWidth="1"/>
    <col min="3336" max="3336" width="9" style="21" customWidth="1"/>
    <col min="3337" max="3337" width="8.109375" style="21" customWidth="1"/>
    <col min="3338" max="3584" width="12" style="21"/>
    <col min="3585" max="3585" width="17" style="21" customWidth="1"/>
    <col min="3586" max="3586" width="12" style="21" customWidth="1"/>
    <col min="3587" max="3588" width="12" style="21"/>
    <col min="3589" max="3589" width="17.77734375" style="21" customWidth="1"/>
    <col min="3590" max="3590" width="15.6640625" style="21" customWidth="1"/>
    <col min="3591" max="3591" width="5" style="21" customWidth="1"/>
    <col min="3592" max="3592" width="9" style="21" customWidth="1"/>
    <col min="3593" max="3593" width="8.109375" style="21" customWidth="1"/>
    <col min="3594" max="3840" width="12" style="21"/>
    <col min="3841" max="3841" width="17" style="21" customWidth="1"/>
    <col min="3842" max="3842" width="12" style="21" customWidth="1"/>
    <col min="3843" max="3844" width="12" style="21"/>
    <col min="3845" max="3845" width="17.77734375" style="21" customWidth="1"/>
    <col min="3846" max="3846" width="15.6640625" style="21" customWidth="1"/>
    <col min="3847" max="3847" width="5" style="21" customWidth="1"/>
    <col min="3848" max="3848" width="9" style="21" customWidth="1"/>
    <col min="3849" max="3849" width="8.109375" style="21" customWidth="1"/>
    <col min="3850" max="4096" width="12" style="21"/>
    <col min="4097" max="4097" width="17" style="21" customWidth="1"/>
    <col min="4098" max="4098" width="12" style="21" customWidth="1"/>
    <col min="4099" max="4100" width="12" style="21"/>
    <col min="4101" max="4101" width="17.77734375" style="21" customWidth="1"/>
    <col min="4102" max="4102" width="15.6640625" style="21" customWidth="1"/>
    <col min="4103" max="4103" width="5" style="21" customWidth="1"/>
    <col min="4104" max="4104" width="9" style="21" customWidth="1"/>
    <col min="4105" max="4105" width="8.109375" style="21" customWidth="1"/>
    <col min="4106" max="4352" width="12" style="21"/>
    <col min="4353" max="4353" width="17" style="21" customWidth="1"/>
    <col min="4354" max="4354" width="12" style="21" customWidth="1"/>
    <col min="4355" max="4356" width="12" style="21"/>
    <col min="4357" max="4357" width="17.77734375" style="21" customWidth="1"/>
    <col min="4358" max="4358" width="15.6640625" style="21" customWidth="1"/>
    <col min="4359" max="4359" width="5" style="21" customWidth="1"/>
    <col min="4360" max="4360" width="9" style="21" customWidth="1"/>
    <col min="4361" max="4361" width="8.109375" style="21" customWidth="1"/>
    <col min="4362" max="4608" width="12" style="21"/>
    <col min="4609" max="4609" width="17" style="21" customWidth="1"/>
    <col min="4610" max="4610" width="12" style="21" customWidth="1"/>
    <col min="4611" max="4612" width="12" style="21"/>
    <col min="4613" max="4613" width="17.77734375" style="21" customWidth="1"/>
    <col min="4614" max="4614" width="15.6640625" style="21" customWidth="1"/>
    <col min="4615" max="4615" width="5" style="21" customWidth="1"/>
    <col min="4616" max="4616" width="9" style="21" customWidth="1"/>
    <col min="4617" max="4617" width="8.109375" style="21" customWidth="1"/>
    <col min="4618" max="4864" width="12" style="21"/>
    <col min="4865" max="4865" width="17" style="21" customWidth="1"/>
    <col min="4866" max="4866" width="12" style="21" customWidth="1"/>
    <col min="4867" max="4868" width="12" style="21"/>
    <col min="4869" max="4869" width="17.77734375" style="21" customWidth="1"/>
    <col min="4870" max="4870" width="15.6640625" style="21" customWidth="1"/>
    <col min="4871" max="4871" width="5" style="21" customWidth="1"/>
    <col min="4872" max="4872" width="9" style="21" customWidth="1"/>
    <col min="4873" max="4873" width="8.109375" style="21" customWidth="1"/>
    <col min="4874" max="5120" width="12" style="21"/>
    <col min="5121" max="5121" width="17" style="21" customWidth="1"/>
    <col min="5122" max="5122" width="12" style="21" customWidth="1"/>
    <col min="5123" max="5124" width="12" style="21"/>
    <col min="5125" max="5125" width="17.77734375" style="21" customWidth="1"/>
    <col min="5126" max="5126" width="15.6640625" style="21" customWidth="1"/>
    <col min="5127" max="5127" width="5" style="21" customWidth="1"/>
    <col min="5128" max="5128" width="9" style="21" customWidth="1"/>
    <col min="5129" max="5129" width="8.109375" style="21" customWidth="1"/>
    <col min="5130" max="5376" width="12" style="21"/>
    <col min="5377" max="5377" width="17" style="21" customWidth="1"/>
    <col min="5378" max="5378" width="12" style="21" customWidth="1"/>
    <col min="5379" max="5380" width="12" style="21"/>
    <col min="5381" max="5381" width="17.77734375" style="21" customWidth="1"/>
    <col min="5382" max="5382" width="15.6640625" style="21" customWidth="1"/>
    <col min="5383" max="5383" width="5" style="21" customWidth="1"/>
    <col min="5384" max="5384" width="9" style="21" customWidth="1"/>
    <col min="5385" max="5385" width="8.109375" style="21" customWidth="1"/>
    <col min="5386" max="5632" width="12" style="21"/>
    <col min="5633" max="5633" width="17" style="21" customWidth="1"/>
    <col min="5634" max="5634" width="12" style="21" customWidth="1"/>
    <col min="5635" max="5636" width="12" style="21"/>
    <col min="5637" max="5637" width="17.77734375" style="21" customWidth="1"/>
    <col min="5638" max="5638" width="15.6640625" style="21" customWidth="1"/>
    <col min="5639" max="5639" width="5" style="21" customWidth="1"/>
    <col min="5640" max="5640" width="9" style="21" customWidth="1"/>
    <col min="5641" max="5641" width="8.109375" style="21" customWidth="1"/>
    <col min="5642" max="5888" width="12" style="21"/>
    <col min="5889" max="5889" width="17" style="21" customWidth="1"/>
    <col min="5890" max="5890" width="12" style="21" customWidth="1"/>
    <col min="5891" max="5892" width="12" style="21"/>
    <col min="5893" max="5893" width="17.77734375" style="21" customWidth="1"/>
    <col min="5894" max="5894" width="15.6640625" style="21" customWidth="1"/>
    <col min="5895" max="5895" width="5" style="21" customWidth="1"/>
    <col min="5896" max="5896" width="9" style="21" customWidth="1"/>
    <col min="5897" max="5897" width="8.109375" style="21" customWidth="1"/>
    <col min="5898" max="6144" width="12" style="21"/>
    <col min="6145" max="6145" width="17" style="21" customWidth="1"/>
    <col min="6146" max="6146" width="12" style="21" customWidth="1"/>
    <col min="6147" max="6148" width="12" style="21"/>
    <col min="6149" max="6149" width="17.77734375" style="21" customWidth="1"/>
    <col min="6150" max="6150" width="15.6640625" style="21" customWidth="1"/>
    <col min="6151" max="6151" width="5" style="21" customWidth="1"/>
    <col min="6152" max="6152" width="9" style="21" customWidth="1"/>
    <col min="6153" max="6153" width="8.109375" style="21" customWidth="1"/>
    <col min="6154" max="6400" width="12" style="21"/>
    <col min="6401" max="6401" width="17" style="21" customWidth="1"/>
    <col min="6402" max="6402" width="12" style="21" customWidth="1"/>
    <col min="6403" max="6404" width="12" style="21"/>
    <col min="6405" max="6405" width="17.77734375" style="21" customWidth="1"/>
    <col min="6406" max="6406" width="15.6640625" style="21" customWidth="1"/>
    <col min="6407" max="6407" width="5" style="21" customWidth="1"/>
    <col min="6408" max="6408" width="9" style="21" customWidth="1"/>
    <col min="6409" max="6409" width="8.109375" style="21" customWidth="1"/>
    <col min="6410" max="6656" width="12" style="21"/>
    <col min="6657" max="6657" width="17" style="21" customWidth="1"/>
    <col min="6658" max="6658" width="12" style="21" customWidth="1"/>
    <col min="6659" max="6660" width="12" style="21"/>
    <col min="6661" max="6661" width="17.77734375" style="21" customWidth="1"/>
    <col min="6662" max="6662" width="15.6640625" style="21" customWidth="1"/>
    <col min="6663" max="6663" width="5" style="21" customWidth="1"/>
    <col min="6664" max="6664" width="9" style="21" customWidth="1"/>
    <col min="6665" max="6665" width="8.109375" style="21" customWidth="1"/>
    <col min="6666" max="6912" width="12" style="21"/>
    <col min="6913" max="6913" width="17" style="21" customWidth="1"/>
    <col min="6914" max="6914" width="12" style="21" customWidth="1"/>
    <col min="6915" max="6916" width="12" style="21"/>
    <col min="6917" max="6917" width="17.77734375" style="21" customWidth="1"/>
    <col min="6918" max="6918" width="15.6640625" style="21" customWidth="1"/>
    <col min="6919" max="6919" width="5" style="21" customWidth="1"/>
    <col min="6920" max="6920" width="9" style="21" customWidth="1"/>
    <col min="6921" max="6921" width="8.109375" style="21" customWidth="1"/>
    <col min="6922" max="7168" width="12" style="21"/>
    <col min="7169" max="7169" width="17" style="21" customWidth="1"/>
    <col min="7170" max="7170" width="12" style="21" customWidth="1"/>
    <col min="7171" max="7172" width="12" style="21"/>
    <col min="7173" max="7173" width="17.77734375" style="21" customWidth="1"/>
    <col min="7174" max="7174" width="15.6640625" style="21" customWidth="1"/>
    <col min="7175" max="7175" width="5" style="21" customWidth="1"/>
    <col min="7176" max="7176" width="9" style="21" customWidth="1"/>
    <col min="7177" max="7177" width="8.109375" style="21" customWidth="1"/>
    <col min="7178" max="7424" width="12" style="21"/>
    <col min="7425" max="7425" width="17" style="21" customWidth="1"/>
    <col min="7426" max="7426" width="12" style="21" customWidth="1"/>
    <col min="7427" max="7428" width="12" style="21"/>
    <col min="7429" max="7429" width="17.77734375" style="21" customWidth="1"/>
    <col min="7430" max="7430" width="15.6640625" style="21" customWidth="1"/>
    <col min="7431" max="7431" width="5" style="21" customWidth="1"/>
    <col min="7432" max="7432" width="9" style="21" customWidth="1"/>
    <col min="7433" max="7433" width="8.109375" style="21" customWidth="1"/>
    <col min="7434" max="7680" width="12" style="21"/>
    <col min="7681" max="7681" width="17" style="21" customWidth="1"/>
    <col min="7682" max="7682" width="12" style="21" customWidth="1"/>
    <col min="7683" max="7684" width="12" style="21"/>
    <col min="7685" max="7685" width="17.77734375" style="21" customWidth="1"/>
    <col min="7686" max="7686" width="15.6640625" style="21" customWidth="1"/>
    <col min="7687" max="7687" width="5" style="21" customWidth="1"/>
    <col min="7688" max="7688" width="9" style="21" customWidth="1"/>
    <col min="7689" max="7689" width="8.109375" style="21" customWidth="1"/>
    <col min="7690" max="7936" width="12" style="21"/>
    <col min="7937" max="7937" width="17" style="21" customWidth="1"/>
    <col min="7938" max="7938" width="12" style="21" customWidth="1"/>
    <col min="7939" max="7940" width="12" style="21"/>
    <col min="7941" max="7941" width="17.77734375" style="21" customWidth="1"/>
    <col min="7942" max="7942" width="15.6640625" style="21" customWidth="1"/>
    <col min="7943" max="7943" width="5" style="21" customWidth="1"/>
    <col min="7944" max="7944" width="9" style="21" customWidth="1"/>
    <col min="7945" max="7945" width="8.109375" style="21" customWidth="1"/>
    <col min="7946" max="8192" width="12" style="21"/>
    <col min="8193" max="8193" width="17" style="21" customWidth="1"/>
    <col min="8194" max="8194" width="12" style="21" customWidth="1"/>
    <col min="8195" max="8196" width="12" style="21"/>
    <col min="8197" max="8197" width="17.77734375" style="21" customWidth="1"/>
    <col min="8198" max="8198" width="15.6640625" style="21" customWidth="1"/>
    <col min="8199" max="8199" width="5" style="21" customWidth="1"/>
    <col min="8200" max="8200" width="9" style="21" customWidth="1"/>
    <col min="8201" max="8201" width="8.109375" style="21" customWidth="1"/>
    <col min="8202" max="8448" width="12" style="21"/>
    <col min="8449" max="8449" width="17" style="21" customWidth="1"/>
    <col min="8450" max="8450" width="12" style="21" customWidth="1"/>
    <col min="8451" max="8452" width="12" style="21"/>
    <col min="8453" max="8453" width="17.77734375" style="21" customWidth="1"/>
    <col min="8454" max="8454" width="15.6640625" style="21" customWidth="1"/>
    <col min="8455" max="8455" width="5" style="21" customWidth="1"/>
    <col min="8456" max="8456" width="9" style="21" customWidth="1"/>
    <col min="8457" max="8457" width="8.109375" style="21" customWidth="1"/>
    <col min="8458" max="8704" width="12" style="21"/>
    <col min="8705" max="8705" width="17" style="21" customWidth="1"/>
    <col min="8706" max="8706" width="12" style="21" customWidth="1"/>
    <col min="8707" max="8708" width="12" style="21"/>
    <col min="8709" max="8709" width="17.77734375" style="21" customWidth="1"/>
    <col min="8710" max="8710" width="15.6640625" style="21" customWidth="1"/>
    <col min="8711" max="8711" width="5" style="21" customWidth="1"/>
    <col min="8712" max="8712" width="9" style="21" customWidth="1"/>
    <col min="8713" max="8713" width="8.109375" style="21" customWidth="1"/>
    <col min="8714" max="8960" width="12" style="21"/>
    <col min="8961" max="8961" width="17" style="21" customWidth="1"/>
    <col min="8962" max="8962" width="12" style="21" customWidth="1"/>
    <col min="8963" max="8964" width="12" style="21"/>
    <col min="8965" max="8965" width="17.77734375" style="21" customWidth="1"/>
    <col min="8966" max="8966" width="15.6640625" style="21" customWidth="1"/>
    <col min="8967" max="8967" width="5" style="21" customWidth="1"/>
    <col min="8968" max="8968" width="9" style="21" customWidth="1"/>
    <col min="8969" max="8969" width="8.109375" style="21" customWidth="1"/>
    <col min="8970" max="9216" width="12" style="21"/>
    <col min="9217" max="9217" width="17" style="21" customWidth="1"/>
    <col min="9218" max="9218" width="12" style="21" customWidth="1"/>
    <col min="9219" max="9220" width="12" style="21"/>
    <col min="9221" max="9221" width="17.77734375" style="21" customWidth="1"/>
    <col min="9222" max="9222" width="15.6640625" style="21" customWidth="1"/>
    <col min="9223" max="9223" width="5" style="21" customWidth="1"/>
    <col min="9224" max="9224" width="9" style="21" customWidth="1"/>
    <col min="9225" max="9225" width="8.109375" style="21" customWidth="1"/>
    <col min="9226" max="9472" width="12" style="21"/>
    <col min="9473" max="9473" width="17" style="21" customWidth="1"/>
    <col min="9474" max="9474" width="12" style="21" customWidth="1"/>
    <col min="9475" max="9476" width="12" style="21"/>
    <col min="9477" max="9477" width="17.77734375" style="21" customWidth="1"/>
    <col min="9478" max="9478" width="15.6640625" style="21" customWidth="1"/>
    <col min="9479" max="9479" width="5" style="21" customWidth="1"/>
    <col min="9480" max="9480" width="9" style="21" customWidth="1"/>
    <col min="9481" max="9481" width="8.109375" style="21" customWidth="1"/>
    <col min="9482" max="9728" width="12" style="21"/>
    <col min="9729" max="9729" width="17" style="21" customWidth="1"/>
    <col min="9730" max="9730" width="12" style="21" customWidth="1"/>
    <col min="9731" max="9732" width="12" style="21"/>
    <col min="9733" max="9733" width="17.77734375" style="21" customWidth="1"/>
    <col min="9734" max="9734" width="15.6640625" style="21" customWidth="1"/>
    <col min="9735" max="9735" width="5" style="21" customWidth="1"/>
    <col min="9736" max="9736" width="9" style="21" customWidth="1"/>
    <col min="9737" max="9737" width="8.109375" style="21" customWidth="1"/>
    <col min="9738" max="9984" width="12" style="21"/>
    <col min="9985" max="9985" width="17" style="21" customWidth="1"/>
    <col min="9986" max="9986" width="12" style="21" customWidth="1"/>
    <col min="9987" max="9988" width="12" style="21"/>
    <col min="9989" max="9989" width="17.77734375" style="21" customWidth="1"/>
    <col min="9990" max="9990" width="15.6640625" style="21" customWidth="1"/>
    <col min="9991" max="9991" width="5" style="21" customWidth="1"/>
    <col min="9992" max="9992" width="9" style="21" customWidth="1"/>
    <col min="9993" max="9993" width="8.109375" style="21" customWidth="1"/>
    <col min="9994" max="10240" width="12" style="21"/>
    <col min="10241" max="10241" width="17" style="21" customWidth="1"/>
    <col min="10242" max="10242" width="12" style="21" customWidth="1"/>
    <col min="10243" max="10244" width="12" style="21"/>
    <col min="10245" max="10245" width="17.77734375" style="21" customWidth="1"/>
    <col min="10246" max="10246" width="15.6640625" style="21" customWidth="1"/>
    <col min="10247" max="10247" width="5" style="21" customWidth="1"/>
    <col min="10248" max="10248" width="9" style="21" customWidth="1"/>
    <col min="10249" max="10249" width="8.109375" style="21" customWidth="1"/>
    <col min="10250" max="10496" width="12" style="21"/>
    <col min="10497" max="10497" width="17" style="21" customWidth="1"/>
    <col min="10498" max="10498" width="12" style="21" customWidth="1"/>
    <col min="10499" max="10500" width="12" style="21"/>
    <col min="10501" max="10501" width="17.77734375" style="21" customWidth="1"/>
    <col min="10502" max="10502" width="15.6640625" style="21" customWidth="1"/>
    <col min="10503" max="10503" width="5" style="21" customWidth="1"/>
    <col min="10504" max="10504" width="9" style="21" customWidth="1"/>
    <col min="10505" max="10505" width="8.109375" style="21" customWidth="1"/>
    <col min="10506" max="10752" width="12" style="21"/>
    <col min="10753" max="10753" width="17" style="21" customWidth="1"/>
    <col min="10754" max="10754" width="12" style="21" customWidth="1"/>
    <col min="10755" max="10756" width="12" style="21"/>
    <col min="10757" max="10757" width="17.77734375" style="21" customWidth="1"/>
    <col min="10758" max="10758" width="15.6640625" style="21" customWidth="1"/>
    <col min="10759" max="10759" width="5" style="21" customWidth="1"/>
    <col min="10760" max="10760" width="9" style="21" customWidth="1"/>
    <col min="10761" max="10761" width="8.109375" style="21" customWidth="1"/>
    <col min="10762" max="11008" width="12" style="21"/>
    <col min="11009" max="11009" width="17" style="21" customWidth="1"/>
    <col min="11010" max="11010" width="12" style="21" customWidth="1"/>
    <col min="11011" max="11012" width="12" style="21"/>
    <col min="11013" max="11013" width="17.77734375" style="21" customWidth="1"/>
    <col min="11014" max="11014" width="15.6640625" style="21" customWidth="1"/>
    <col min="11015" max="11015" width="5" style="21" customWidth="1"/>
    <col min="11016" max="11016" width="9" style="21" customWidth="1"/>
    <col min="11017" max="11017" width="8.109375" style="21" customWidth="1"/>
    <col min="11018" max="11264" width="12" style="21"/>
    <col min="11265" max="11265" width="17" style="21" customWidth="1"/>
    <col min="11266" max="11266" width="12" style="21" customWidth="1"/>
    <col min="11267" max="11268" width="12" style="21"/>
    <col min="11269" max="11269" width="17.77734375" style="21" customWidth="1"/>
    <col min="11270" max="11270" width="15.6640625" style="21" customWidth="1"/>
    <col min="11271" max="11271" width="5" style="21" customWidth="1"/>
    <col min="11272" max="11272" width="9" style="21" customWidth="1"/>
    <col min="11273" max="11273" width="8.109375" style="21" customWidth="1"/>
    <col min="11274" max="11520" width="12" style="21"/>
    <col min="11521" max="11521" width="17" style="21" customWidth="1"/>
    <col min="11522" max="11522" width="12" style="21" customWidth="1"/>
    <col min="11523" max="11524" width="12" style="21"/>
    <col min="11525" max="11525" width="17.77734375" style="21" customWidth="1"/>
    <col min="11526" max="11526" width="15.6640625" style="21" customWidth="1"/>
    <col min="11527" max="11527" width="5" style="21" customWidth="1"/>
    <col min="11528" max="11528" width="9" style="21" customWidth="1"/>
    <col min="11529" max="11529" width="8.109375" style="21" customWidth="1"/>
    <col min="11530" max="11776" width="12" style="21"/>
    <col min="11777" max="11777" width="17" style="21" customWidth="1"/>
    <col min="11778" max="11778" width="12" style="21" customWidth="1"/>
    <col min="11779" max="11780" width="12" style="21"/>
    <col min="11781" max="11781" width="17.77734375" style="21" customWidth="1"/>
    <col min="11782" max="11782" width="15.6640625" style="21" customWidth="1"/>
    <col min="11783" max="11783" width="5" style="21" customWidth="1"/>
    <col min="11784" max="11784" width="9" style="21" customWidth="1"/>
    <col min="11785" max="11785" width="8.109375" style="21" customWidth="1"/>
    <col min="11786" max="12032" width="12" style="21"/>
    <col min="12033" max="12033" width="17" style="21" customWidth="1"/>
    <col min="12034" max="12034" width="12" style="21" customWidth="1"/>
    <col min="12035" max="12036" width="12" style="21"/>
    <col min="12037" max="12037" width="17.77734375" style="21" customWidth="1"/>
    <col min="12038" max="12038" width="15.6640625" style="21" customWidth="1"/>
    <col min="12039" max="12039" width="5" style="21" customWidth="1"/>
    <col min="12040" max="12040" width="9" style="21" customWidth="1"/>
    <col min="12041" max="12041" width="8.109375" style="21" customWidth="1"/>
    <col min="12042" max="12288" width="12" style="21"/>
    <col min="12289" max="12289" width="17" style="21" customWidth="1"/>
    <col min="12290" max="12290" width="12" style="21" customWidth="1"/>
    <col min="12291" max="12292" width="12" style="21"/>
    <col min="12293" max="12293" width="17.77734375" style="21" customWidth="1"/>
    <col min="12294" max="12294" width="15.6640625" style="21" customWidth="1"/>
    <col min="12295" max="12295" width="5" style="21" customWidth="1"/>
    <col min="12296" max="12296" width="9" style="21" customWidth="1"/>
    <col min="12297" max="12297" width="8.109375" style="21" customWidth="1"/>
    <col min="12298" max="12544" width="12" style="21"/>
    <col min="12545" max="12545" width="17" style="21" customWidth="1"/>
    <col min="12546" max="12546" width="12" style="21" customWidth="1"/>
    <col min="12547" max="12548" width="12" style="21"/>
    <col min="12549" max="12549" width="17.77734375" style="21" customWidth="1"/>
    <col min="12550" max="12550" width="15.6640625" style="21" customWidth="1"/>
    <col min="12551" max="12551" width="5" style="21" customWidth="1"/>
    <col min="12552" max="12552" width="9" style="21" customWidth="1"/>
    <col min="12553" max="12553" width="8.109375" style="21" customWidth="1"/>
    <col min="12554" max="12800" width="12" style="21"/>
    <col min="12801" max="12801" width="17" style="21" customWidth="1"/>
    <col min="12802" max="12802" width="12" style="21" customWidth="1"/>
    <col min="12803" max="12804" width="12" style="21"/>
    <col min="12805" max="12805" width="17.77734375" style="21" customWidth="1"/>
    <col min="12806" max="12806" width="15.6640625" style="21" customWidth="1"/>
    <col min="12807" max="12807" width="5" style="21" customWidth="1"/>
    <col min="12808" max="12808" width="9" style="21" customWidth="1"/>
    <col min="12809" max="12809" width="8.109375" style="21" customWidth="1"/>
    <col min="12810" max="13056" width="12" style="21"/>
    <col min="13057" max="13057" width="17" style="21" customWidth="1"/>
    <col min="13058" max="13058" width="12" style="21" customWidth="1"/>
    <col min="13059" max="13060" width="12" style="21"/>
    <col min="13061" max="13061" width="17.77734375" style="21" customWidth="1"/>
    <col min="13062" max="13062" width="15.6640625" style="21" customWidth="1"/>
    <col min="13063" max="13063" width="5" style="21" customWidth="1"/>
    <col min="13064" max="13064" width="9" style="21" customWidth="1"/>
    <col min="13065" max="13065" width="8.109375" style="21" customWidth="1"/>
    <col min="13066" max="13312" width="12" style="21"/>
    <col min="13313" max="13313" width="17" style="21" customWidth="1"/>
    <col min="13314" max="13314" width="12" style="21" customWidth="1"/>
    <col min="13315" max="13316" width="12" style="21"/>
    <col min="13317" max="13317" width="17.77734375" style="21" customWidth="1"/>
    <col min="13318" max="13318" width="15.6640625" style="21" customWidth="1"/>
    <col min="13319" max="13319" width="5" style="21" customWidth="1"/>
    <col min="13320" max="13320" width="9" style="21" customWidth="1"/>
    <col min="13321" max="13321" width="8.109375" style="21" customWidth="1"/>
    <col min="13322" max="13568" width="12" style="21"/>
    <col min="13569" max="13569" width="17" style="21" customWidth="1"/>
    <col min="13570" max="13570" width="12" style="21" customWidth="1"/>
    <col min="13571" max="13572" width="12" style="21"/>
    <col min="13573" max="13573" width="17.77734375" style="21" customWidth="1"/>
    <col min="13574" max="13574" width="15.6640625" style="21" customWidth="1"/>
    <col min="13575" max="13575" width="5" style="21" customWidth="1"/>
    <col min="13576" max="13576" width="9" style="21" customWidth="1"/>
    <col min="13577" max="13577" width="8.109375" style="21" customWidth="1"/>
    <col min="13578" max="13824" width="12" style="21"/>
    <col min="13825" max="13825" width="17" style="21" customWidth="1"/>
    <col min="13826" max="13826" width="12" style="21" customWidth="1"/>
    <col min="13827" max="13828" width="12" style="21"/>
    <col min="13829" max="13829" width="17.77734375" style="21" customWidth="1"/>
    <col min="13830" max="13830" width="15.6640625" style="21" customWidth="1"/>
    <col min="13831" max="13831" width="5" style="21" customWidth="1"/>
    <col min="13832" max="13832" width="9" style="21" customWidth="1"/>
    <col min="13833" max="13833" width="8.109375" style="21" customWidth="1"/>
    <col min="13834" max="14080" width="12" style="21"/>
    <col min="14081" max="14081" width="17" style="21" customWidth="1"/>
    <col min="14082" max="14082" width="12" style="21" customWidth="1"/>
    <col min="14083" max="14084" width="12" style="21"/>
    <col min="14085" max="14085" width="17.77734375" style="21" customWidth="1"/>
    <col min="14086" max="14086" width="15.6640625" style="21" customWidth="1"/>
    <col min="14087" max="14087" width="5" style="21" customWidth="1"/>
    <col min="14088" max="14088" width="9" style="21" customWidth="1"/>
    <col min="14089" max="14089" width="8.109375" style="21" customWidth="1"/>
    <col min="14090" max="14336" width="12" style="21"/>
    <col min="14337" max="14337" width="17" style="21" customWidth="1"/>
    <col min="14338" max="14338" width="12" style="21" customWidth="1"/>
    <col min="14339" max="14340" width="12" style="21"/>
    <col min="14341" max="14341" width="17.77734375" style="21" customWidth="1"/>
    <col min="14342" max="14342" width="15.6640625" style="21" customWidth="1"/>
    <col min="14343" max="14343" width="5" style="21" customWidth="1"/>
    <col min="14344" max="14344" width="9" style="21" customWidth="1"/>
    <col min="14345" max="14345" width="8.109375" style="21" customWidth="1"/>
    <col min="14346" max="14592" width="12" style="21"/>
    <col min="14593" max="14593" width="17" style="21" customWidth="1"/>
    <col min="14594" max="14594" width="12" style="21" customWidth="1"/>
    <col min="14595" max="14596" width="12" style="21"/>
    <col min="14597" max="14597" width="17.77734375" style="21" customWidth="1"/>
    <col min="14598" max="14598" width="15.6640625" style="21" customWidth="1"/>
    <col min="14599" max="14599" width="5" style="21" customWidth="1"/>
    <col min="14600" max="14600" width="9" style="21" customWidth="1"/>
    <col min="14601" max="14601" width="8.109375" style="21" customWidth="1"/>
    <col min="14602" max="14848" width="12" style="21"/>
    <col min="14849" max="14849" width="17" style="21" customWidth="1"/>
    <col min="14850" max="14850" width="12" style="21" customWidth="1"/>
    <col min="14851" max="14852" width="12" style="21"/>
    <col min="14853" max="14853" width="17.77734375" style="21" customWidth="1"/>
    <col min="14854" max="14854" width="15.6640625" style="21" customWidth="1"/>
    <col min="14855" max="14855" width="5" style="21" customWidth="1"/>
    <col min="14856" max="14856" width="9" style="21" customWidth="1"/>
    <col min="14857" max="14857" width="8.109375" style="21" customWidth="1"/>
    <col min="14858" max="15104" width="12" style="21"/>
    <col min="15105" max="15105" width="17" style="21" customWidth="1"/>
    <col min="15106" max="15106" width="12" style="21" customWidth="1"/>
    <col min="15107" max="15108" width="12" style="21"/>
    <col min="15109" max="15109" width="17.77734375" style="21" customWidth="1"/>
    <col min="15110" max="15110" width="15.6640625" style="21" customWidth="1"/>
    <col min="15111" max="15111" width="5" style="21" customWidth="1"/>
    <col min="15112" max="15112" width="9" style="21" customWidth="1"/>
    <col min="15113" max="15113" width="8.109375" style="21" customWidth="1"/>
    <col min="15114" max="15360" width="12" style="21"/>
    <col min="15361" max="15361" width="17" style="21" customWidth="1"/>
    <col min="15362" max="15362" width="12" style="21" customWidth="1"/>
    <col min="15363" max="15364" width="12" style="21"/>
    <col min="15365" max="15365" width="17.77734375" style="21" customWidth="1"/>
    <col min="15366" max="15366" width="15.6640625" style="21" customWidth="1"/>
    <col min="15367" max="15367" width="5" style="21" customWidth="1"/>
    <col min="15368" max="15368" width="9" style="21" customWidth="1"/>
    <col min="15369" max="15369" width="8.109375" style="21" customWidth="1"/>
    <col min="15370" max="15616" width="12" style="21"/>
    <col min="15617" max="15617" width="17" style="21" customWidth="1"/>
    <col min="15618" max="15618" width="12" style="21" customWidth="1"/>
    <col min="15619" max="15620" width="12" style="21"/>
    <col min="15621" max="15621" width="17.77734375" style="21" customWidth="1"/>
    <col min="15622" max="15622" width="15.6640625" style="21" customWidth="1"/>
    <col min="15623" max="15623" width="5" style="21" customWidth="1"/>
    <col min="15624" max="15624" width="9" style="21" customWidth="1"/>
    <col min="15625" max="15625" width="8.109375" style="21" customWidth="1"/>
    <col min="15626" max="15872" width="12" style="21"/>
    <col min="15873" max="15873" width="17" style="21" customWidth="1"/>
    <col min="15874" max="15874" width="12" style="21" customWidth="1"/>
    <col min="15875" max="15876" width="12" style="21"/>
    <col min="15877" max="15877" width="17.77734375" style="21" customWidth="1"/>
    <col min="15878" max="15878" width="15.6640625" style="21" customWidth="1"/>
    <col min="15879" max="15879" width="5" style="21" customWidth="1"/>
    <col min="15880" max="15880" width="9" style="21" customWidth="1"/>
    <col min="15881" max="15881" width="8.109375" style="21" customWidth="1"/>
    <col min="15882" max="16128" width="12" style="21"/>
    <col min="16129" max="16129" width="17" style="21" customWidth="1"/>
    <col min="16130" max="16130" width="12" style="21" customWidth="1"/>
    <col min="16131" max="16132" width="12" style="21"/>
    <col min="16133" max="16133" width="17.77734375" style="21" customWidth="1"/>
    <col min="16134" max="16134" width="15.6640625" style="21" customWidth="1"/>
    <col min="16135" max="16135" width="5" style="21" customWidth="1"/>
    <col min="16136" max="16136" width="9" style="21" customWidth="1"/>
    <col min="16137" max="16137" width="8.109375" style="21" customWidth="1"/>
    <col min="16138" max="16384" width="12" style="21"/>
  </cols>
  <sheetData>
    <row r="1" spans="1:11" ht="18.75" customHeight="1" thickBot="1" x14ac:dyDescent="0.4">
      <c r="A1" s="385" t="s">
        <v>346</v>
      </c>
      <c r="B1" s="384"/>
      <c r="C1" s="268"/>
      <c r="D1" s="269"/>
      <c r="E1" s="268"/>
      <c r="F1" s="7"/>
      <c r="G1" s="7"/>
      <c r="H1" s="7"/>
      <c r="I1" s="7"/>
      <c r="J1" s="22"/>
      <c r="K1" s="22"/>
    </row>
    <row r="2" spans="1:11" ht="15" customHeight="1" x14ac:dyDescent="0.35">
      <c r="A2" s="204"/>
      <c r="B2" s="204"/>
      <c r="C2" s="204"/>
      <c r="D2" s="204"/>
      <c r="E2" s="204"/>
      <c r="F2" s="983" t="s">
        <v>347</v>
      </c>
      <c r="G2" s="983"/>
      <c r="H2" s="386">
        <f>cdp!$H$4</f>
        <v>4</v>
      </c>
      <c r="I2" s="204"/>
      <c r="J2" s="22"/>
      <c r="K2" s="22"/>
    </row>
    <row r="3" spans="1:11" ht="18" customHeight="1" thickBot="1" x14ac:dyDescent="0.3">
      <c r="A3" s="204"/>
      <c r="B3" s="204"/>
      <c r="C3" s="204"/>
      <c r="D3" s="255"/>
      <c r="E3" s="255"/>
      <c r="F3" s="204"/>
      <c r="G3" s="204"/>
      <c r="H3" s="204"/>
      <c r="I3" s="204"/>
      <c r="J3" s="22"/>
      <c r="K3" s="22"/>
    </row>
    <row r="4" spans="1:11" ht="23.25" customHeight="1" x14ac:dyDescent="0.25">
      <c r="A4" s="256" t="s">
        <v>348</v>
      </c>
      <c r="B4" s="984">
        <v>2022</v>
      </c>
      <c r="C4" s="985"/>
      <c r="D4" s="257" t="s">
        <v>349</v>
      </c>
      <c r="E4" s="257"/>
      <c r="F4" s="848" t="str">
        <f>inicio!$L$11</f>
        <v>NOVIEMBRE 09 DE 2022</v>
      </c>
      <c r="G4" s="848"/>
      <c r="H4" s="848"/>
      <c r="I4" s="633"/>
      <c r="J4" s="22"/>
      <c r="K4" s="22"/>
    </row>
    <row r="5" spans="1:11" ht="24.75" customHeight="1" x14ac:dyDescent="0.25">
      <c r="A5" s="258" t="s">
        <v>350</v>
      </c>
      <c r="B5" s="986" t="str">
        <f>datos!$G$23</f>
        <v>ASEGURADORA SOLIDARIA DE COLOMBIA</v>
      </c>
      <c r="C5" s="987"/>
      <c r="D5" s="988"/>
      <c r="E5" s="259" t="s">
        <v>351</v>
      </c>
      <c r="F5" s="989">
        <f>datos!$G$24</f>
        <v>860524654</v>
      </c>
      <c r="G5" s="990"/>
      <c r="H5" s="990"/>
      <c r="I5" s="991"/>
      <c r="J5" s="22"/>
      <c r="K5" s="22"/>
    </row>
    <row r="6" spans="1:11" ht="22.5" customHeight="1" x14ac:dyDescent="0.25">
      <c r="A6" s="258" t="s">
        <v>352</v>
      </c>
      <c r="B6" s="962">
        <f>datos!$B$18</f>
        <v>4</v>
      </c>
      <c r="C6" s="992"/>
      <c r="D6" s="260" t="s">
        <v>353</v>
      </c>
      <c r="E6" s="116"/>
      <c r="F6" s="767" t="str">
        <f>cdp!$C$6</f>
        <v>NOVIEMBRE 02 DE 2022</v>
      </c>
      <c r="G6" s="767"/>
      <c r="H6" s="767"/>
      <c r="I6" s="588"/>
      <c r="J6" s="22"/>
      <c r="K6" s="22"/>
    </row>
    <row r="7" spans="1:11" ht="26.25" customHeight="1" thickBot="1" x14ac:dyDescent="0.3">
      <c r="A7" s="261" t="s">
        <v>354</v>
      </c>
      <c r="B7" s="262"/>
      <c r="C7" s="993" t="s">
        <v>816</v>
      </c>
      <c r="D7" s="994"/>
      <c r="E7" s="262" t="s">
        <v>355</v>
      </c>
      <c r="F7" s="981" t="s">
        <v>875</v>
      </c>
      <c r="G7" s="981"/>
      <c r="H7" s="981"/>
      <c r="I7" s="982"/>
      <c r="J7" s="22"/>
      <c r="K7" s="22"/>
    </row>
    <row r="8" spans="1:11" ht="0.75" customHeight="1" x14ac:dyDescent="0.25">
      <c r="A8" s="37"/>
      <c r="B8" s="37"/>
      <c r="C8" s="37"/>
      <c r="D8" s="37"/>
      <c r="E8" s="37"/>
      <c r="F8" s="37"/>
      <c r="G8" s="37"/>
      <c r="H8" s="37"/>
      <c r="I8" s="37"/>
      <c r="J8" s="22"/>
      <c r="K8" s="22"/>
    </row>
    <row r="9" spans="1:11" ht="41.25" customHeight="1" thickBot="1" x14ac:dyDescent="0.3">
      <c r="A9" s="198" t="s">
        <v>1</v>
      </c>
      <c r="B9" s="37"/>
      <c r="C9" s="37"/>
      <c r="D9" s="37"/>
      <c r="E9" s="37"/>
      <c r="F9" s="37"/>
      <c r="G9" s="37"/>
      <c r="H9" s="37"/>
      <c r="I9" s="37"/>
      <c r="J9" s="22"/>
      <c r="K9" s="22"/>
    </row>
    <row r="10" spans="1:11" ht="77.25" customHeight="1" thickBot="1" x14ac:dyDescent="0.3">
      <c r="A10" s="795" t="str">
        <f>sol.rp!$A$23</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10" s="796"/>
      <c r="C10" s="796"/>
      <c r="D10" s="796"/>
      <c r="E10" s="796"/>
      <c r="F10" s="796"/>
      <c r="G10" s="796"/>
      <c r="H10" s="796"/>
      <c r="I10" s="797"/>
      <c r="J10" s="22"/>
      <c r="K10" s="22"/>
    </row>
    <row r="11" spans="1:11" hidden="1" x14ac:dyDescent="0.25">
      <c r="A11" s="113">
        <f>[1]datos!$A$8</f>
        <v>20</v>
      </c>
      <c r="B11" s="893" t="str">
        <f>[1]datos!$C$8</f>
        <v>BALONES DE MICROFUTBOL</v>
      </c>
      <c r="C11" s="893"/>
      <c r="D11" s="893"/>
      <c r="E11" s="893"/>
      <c r="F11" s="252">
        <f>[1]datos!$O$8</f>
        <v>86000</v>
      </c>
      <c r="G11" s="979">
        <f>+A11*F11</f>
        <v>1720000</v>
      </c>
      <c r="H11" s="979"/>
      <c r="I11" s="979"/>
      <c r="J11" s="22"/>
      <c r="K11" s="22"/>
    </row>
    <row r="12" spans="1:11" hidden="1" x14ac:dyDescent="0.25">
      <c r="A12" s="113">
        <f>[1]datos!$A$9</f>
        <v>16</v>
      </c>
      <c r="B12" s="819" t="str">
        <f>[1]datos!$C$9</f>
        <v>BALONES DE BALONCESTO N° 7</v>
      </c>
      <c r="C12" s="819"/>
      <c r="D12" s="819"/>
      <c r="E12" s="819"/>
      <c r="F12" s="252">
        <f>[1]datos!$O$9</f>
        <v>39500</v>
      </c>
      <c r="G12" s="979">
        <f t="shared" ref="G12:G75" si="0">+A12*F12</f>
        <v>632000</v>
      </c>
      <c r="H12" s="979"/>
      <c r="I12" s="979"/>
      <c r="J12" s="22"/>
      <c r="K12" s="22"/>
    </row>
    <row r="13" spans="1:11" hidden="1" x14ac:dyDescent="0.25">
      <c r="A13" s="113">
        <f>[1]datos!$A$10</f>
        <v>216</v>
      </c>
      <c r="B13" s="819" t="str">
        <f>[1]datos!$C$10</f>
        <v>PELOTAS PLASTICAS</v>
      </c>
      <c r="C13" s="819"/>
      <c r="D13" s="819"/>
      <c r="E13" s="819"/>
      <c r="F13" s="252">
        <f>[1]datos!$O$10</f>
        <v>560</v>
      </c>
      <c r="G13" s="979">
        <f t="shared" si="0"/>
        <v>120960</v>
      </c>
      <c r="H13" s="979"/>
      <c r="I13" s="979"/>
      <c r="J13" s="22"/>
      <c r="K13" s="22"/>
    </row>
    <row r="14" spans="1:11" hidden="1" x14ac:dyDescent="0.25">
      <c r="A14" s="113">
        <f>[1]datos!$A$11</f>
        <v>14</v>
      </c>
      <c r="B14" s="819" t="str">
        <f>[1]datos!$C$11</f>
        <v>COLCHONETAS DE 1 METRO POR 1.90 DENSIDAD 10 ESPUMA EN LONA KODRA Y CREMALLERA</v>
      </c>
      <c r="C14" s="819"/>
      <c r="D14" s="819"/>
      <c r="E14" s="819"/>
      <c r="F14" s="252">
        <f>[1]datos!$O$11</f>
        <v>135000</v>
      </c>
      <c r="G14" s="979">
        <f t="shared" si="0"/>
        <v>1890000</v>
      </c>
      <c r="H14" s="979"/>
      <c r="I14" s="979"/>
      <c r="J14" s="22"/>
      <c r="K14" s="22"/>
    </row>
    <row r="15" spans="1:11" hidden="1" x14ac:dyDescent="0.25">
      <c r="A15" s="113">
        <f>[1]datos!$A$12</f>
        <v>5</v>
      </c>
      <c r="B15" s="819" t="str">
        <f>[1]datos!$C$12</f>
        <v>TUBOS PVC DE 1/2" POR 6 METROS</v>
      </c>
      <c r="C15" s="819"/>
      <c r="D15" s="819"/>
      <c r="E15" s="819"/>
      <c r="F15" s="252">
        <f>[1]datos!$O$12</f>
        <v>17900</v>
      </c>
      <c r="G15" s="979">
        <f t="shared" si="0"/>
        <v>89500</v>
      </c>
      <c r="H15" s="979"/>
      <c r="I15" s="979"/>
      <c r="J15" s="22"/>
      <c r="K15" s="22"/>
    </row>
    <row r="16" spans="1:11" hidden="1" x14ac:dyDescent="0.25">
      <c r="A16" s="113">
        <f>[1]datos!$A$13</f>
        <v>30</v>
      </c>
      <c r="B16" s="819" t="str">
        <f>[1]datos!$C$13</f>
        <v>CODOS PVC DE 1/2"</v>
      </c>
      <c r="C16" s="819"/>
      <c r="D16" s="819"/>
      <c r="E16" s="819"/>
      <c r="F16" s="252">
        <f>[1]datos!$O$13</f>
        <v>850</v>
      </c>
      <c r="G16" s="979">
        <f t="shared" si="0"/>
        <v>25500</v>
      </c>
      <c r="H16" s="979"/>
      <c r="I16" s="979"/>
      <c r="J16" s="22"/>
      <c r="K16" s="22"/>
    </row>
    <row r="17" spans="1:11" hidden="1" x14ac:dyDescent="0.25">
      <c r="A17" s="113">
        <f>[1]datos!A14</f>
        <v>2</v>
      </c>
      <c r="B17" s="819" t="str">
        <f>[1]datos!C14</f>
        <v>PITO SILVATO ACME TORNADO</v>
      </c>
      <c r="C17" s="819"/>
      <c r="D17" s="819"/>
      <c r="E17" s="819"/>
      <c r="F17" s="252">
        <f>[1]datos!O14</f>
        <v>22000</v>
      </c>
      <c r="G17" s="979">
        <f t="shared" si="0"/>
        <v>44000</v>
      </c>
      <c r="H17" s="979"/>
      <c r="I17" s="979"/>
      <c r="J17" s="22"/>
      <c r="K17" s="22"/>
    </row>
    <row r="18" spans="1:11" hidden="1" x14ac:dyDescent="0.25">
      <c r="A18" s="113">
        <f>[1]datos!A15</f>
        <v>2</v>
      </c>
      <c r="B18" s="819" t="str">
        <f>[1]datos!C15</f>
        <v>CUERDAS SOGAS POR 30 METROS</v>
      </c>
      <c r="C18" s="819"/>
      <c r="D18" s="819"/>
      <c r="E18" s="819"/>
      <c r="F18" s="252">
        <f>[1]datos!O15</f>
        <v>28000</v>
      </c>
      <c r="G18" s="979">
        <f t="shared" si="0"/>
        <v>56000</v>
      </c>
      <c r="H18" s="979"/>
      <c r="I18" s="979"/>
      <c r="J18" s="22"/>
      <c r="K18" s="22"/>
    </row>
    <row r="19" spans="1:11" hidden="1" x14ac:dyDescent="0.25">
      <c r="A19" s="113">
        <f>[1]datos!A16</f>
        <v>6</v>
      </c>
      <c r="B19" s="819" t="str">
        <f>[1]datos!C16</f>
        <v>JUEGOS DE AJEDREZ</v>
      </c>
      <c r="C19" s="819"/>
      <c r="D19" s="819"/>
      <c r="E19" s="819"/>
      <c r="F19" s="252">
        <f>[1]datos!O16</f>
        <v>42000</v>
      </c>
      <c r="G19" s="979">
        <f t="shared" si="0"/>
        <v>252000</v>
      </c>
      <c r="H19" s="979"/>
      <c r="I19" s="979"/>
      <c r="J19" s="22"/>
      <c r="K19" s="22"/>
    </row>
    <row r="20" spans="1:11" hidden="1" x14ac:dyDescent="0.25">
      <c r="A20" s="113">
        <f>[1]datos!A17</f>
        <v>6</v>
      </c>
      <c r="B20" s="819" t="str">
        <f>[1]datos!C17</f>
        <v>JUEGOS DE PARQUES MAGNETICO</v>
      </c>
      <c r="C20" s="819"/>
      <c r="D20" s="819"/>
      <c r="E20" s="819"/>
      <c r="F20" s="252">
        <f>[1]datos!O17</f>
        <v>37000</v>
      </c>
      <c r="G20" s="979">
        <f t="shared" si="0"/>
        <v>222000</v>
      </c>
      <c r="H20" s="979"/>
      <c r="I20" s="979"/>
      <c r="J20" s="22"/>
      <c r="K20" s="22"/>
    </row>
    <row r="21" spans="1:11" hidden="1" x14ac:dyDescent="0.25">
      <c r="A21" s="113">
        <f>[1]datos!A18</f>
        <v>12</v>
      </c>
      <c r="B21" s="819" t="str">
        <f>[1]datos!C18</f>
        <v>JUEGOS DE DOMINO</v>
      </c>
      <c r="C21" s="819"/>
      <c r="D21" s="819"/>
      <c r="E21" s="819"/>
      <c r="F21" s="252">
        <f>[1]datos!O18</f>
        <v>25000</v>
      </c>
      <c r="G21" s="979">
        <f t="shared" si="0"/>
        <v>300000</v>
      </c>
      <c r="H21" s="979"/>
      <c r="I21" s="979"/>
      <c r="J21" s="22"/>
      <c r="K21" s="22"/>
    </row>
    <row r="22" spans="1:11" hidden="1" x14ac:dyDescent="0.25">
      <c r="A22" s="113">
        <f>[1]datos!A19</f>
        <v>9</v>
      </c>
      <c r="B22" s="819" t="str">
        <f>[1]datos!C19</f>
        <v>LAZOS PARA SALTAR</v>
      </c>
      <c r="C22" s="819"/>
      <c r="D22" s="819"/>
      <c r="E22" s="819"/>
      <c r="F22" s="252">
        <f>[1]datos!O19</f>
        <v>3900</v>
      </c>
      <c r="G22" s="979">
        <f t="shared" si="0"/>
        <v>35100</v>
      </c>
      <c r="H22" s="979"/>
      <c r="I22" s="979"/>
      <c r="J22" s="22"/>
      <c r="K22" s="22"/>
    </row>
    <row r="23" spans="1:11" hidden="1" x14ac:dyDescent="0.25">
      <c r="A23" s="113">
        <f>[1]datos!A20</f>
        <v>2</v>
      </c>
      <c r="B23" s="819" t="str">
        <f>[1]datos!C20</f>
        <v>CAJAS DE PIN PON</v>
      </c>
      <c r="C23" s="819"/>
      <c r="D23" s="819"/>
      <c r="E23" s="819"/>
      <c r="F23" s="252">
        <f>[1]datos!O20</f>
        <v>7900</v>
      </c>
      <c r="G23" s="979">
        <f t="shared" si="0"/>
        <v>15800</v>
      </c>
      <c r="H23" s="979"/>
      <c r="I23" s="979"/>
      <c r="J23" s="22"/>
      <c r="K23" s="22"/>
    </row>
    <row r="24" spans="1:11" hidden="1" x14ac:dyDescent="0.25">
      <c r="A24" s="113">
        <f>[1]datos!A21</f>
        <v>1</v>
      </c>
      <c r="B24" s="819" t="str">
        <f>[1]datos!C21</f>
        <v>PARES DE RAQUETAS TAMANACO 3 ESTRELLAS</v>
      </c>
      <c r="C24" s="819"/>
      <c r="D24" s="819"/>
      <c r="E24" s="819"/>
      <c r="F24" s="252">
        <f>[1]datos!O21</f>
        <v>21000</v>
      </c>
      <c r="G24" s="979">
        <f t="shared" si="0"/>
        <v>21000</v>
      </c>
      <c r="H24" s="979"/>
      <c r="I24" s="979"/>
      <c r="J24" s="22"/>
      <c r="K24" s="22"/>
    </row>
    <row r="25" spans="1:11" hidden="1" x14ac:dyDescent="0.25">
      <c r="A25" s="113">
        <f>[1]datos!A22</f>
        <v>12</v>
      </c>
      <c r="B25" s="819" t="str">
        <f>[1]datos!C22</f>
        <v>LOTERIAS DIDACTICAS DE MADERA</v>
      </c>
      <c r="C25" s="819"/>
      <c r="D25" s="819"/>
      <c r="E25" s="819"/>
      <c r="F25" s="252">
        <f>[1]datos!O22</f>
        <v>32000</v>
      </c>
      <c r="G25" s="979">
        <f t="shared" si="0"/>
        <v>384000</v>
      </c>
      <c r="H25" s="979"/>
      <c r="I25" s="979"/>
      <c r="J25" s="22"/>
      <c r="K25" s="22"/>
    </row>
    <row r="26" spans="1:11" hidden="1" x14ac:dyDescent="0.25">
      <c r="A26" s="113">
        <f>[1]datos!A23</f>
        <v>1</v>
      </c>
      <c r="B26" s="819" t="str">
        <f>[1]datos!C23</f>
        <v>TABLA DE EN HEBRADO</v>
      </c>
      <c r="C26" s="819"/>
      <c r="D26" s="819"/>
      <c r="E26" s="819"/>
      <c r="F26" s="252">
        <f>[1]datos!O23</f>
        <v>9500</v>
      </c>
      <c r="G26" s="979">
        <f t="shared" si="0"/>
        <v>9500</v>
      </c>
      <c r="H26" s="979"/>
      <c r="I26" s="979"/>
      <c r="J26" s="22"/>
      <c r="K26" s="22"/>
    </row>
    <row r="27" spans="1:11" hidden="1" x14ac:dyDescent="0.25">
      <c r="A27" s="113">
        <f>[1]datos!A24</f>
        <v>1</v>
      </c>
      <c r="B27" s="819" t="str">
        <f>[1]datos!C24</f>
        <v>TANGRAM</v>
      </c>
      <c r="C27" s="819"/>
      <c r="D27" s="819"/>
      <c r="E27" s="819"/>
      <c r="F27" s="252">
        <f>[1]datos!O24</f>
        <v>5500</v>
      </c>
      <c r="G27" s="979">
        <f t="shared" si="0"/>
        <v>5500</v>
      </c>
      <c r="H27" s="979"/>
      <c r="I27" s="979"/>
      <c r="J27" s="22"/>
      <c r="K27" s="22"/>
    </row>
    <row r="28" spans="1:11" hidden="1" x14ac:dyDescent="0.25">
      <c r="A28" s="113">
        <f>[1]datos!A25</f>
        <v>1</v>
      </c>
      <c r="B28" s="819" t="str">
        <f>[1]datos!C25</f>
        <v>TRIDOMINO PLASTICO</v>
      </c>
      <c r="C28" s="819"/>
      <c r="D28" s="819"/>
      <c r="E28" s="819"/>
      <c r="F28" s="252">
        <f>[1]datos!O25</f>
        <v>48000</v>
      </c>
      <c r="G28" s="979">
        <f t="shared" si="0"/>
        <v>48000</v>
      </c>
      <c r="H28" s="979"/>
      <c r="I28" s="979"/>
      <c r="J28" s="22"/>
      <c r="K28" s="22"/>
    </row>
    <row r="29" spans="1:11" hidden="1" x14ac:dyDescent="0.25">
      <c r="A29" s="113">
        <f>[1]datos!A26</f>
        <v>1</v>
      </c>
      <c r="B29" s="819" t="str">
        <f>[1]datos!C26</f>
        <v>ESTUCHE DE FIGURAS</v>
      </c>
      <c r="C29" s="819"/>
      <c r="D29" s="819"/>
      <c r="E29" s="819"/>
      <c r="F29" s="252">
        <f>[1]datos!O26</f>
        <v>42000</v>
      </c>
      <c r="G29" s="979">
        <f t="shared" si="0"/>
        <v>42000</v>
      </c>
      <c r="H29" s="979"/>
      <c r="I29" s="979"/>
      <c r="J29" s="22"/>
      <c r="K29" s="22"/>
    </row>
    <row r="30" spans="1:11" hidden="1" x14ac:dyDescent="0.25">
      <c r="A30" s="113">
        <f>[1]datos!A27</f>
        <v>8</v>
      </c>
      <c r="B30" s="819" t="str">
        <f>[1]datos!C27</f>
        <v>ABACOS PLASTICOS</v>
      </c>
      <c r="C30" s="819"/>
      <c r="D30" s="819"/>
      <c r="E30" s="819"/>
      <c r="F30" s="252">
        <f>[1]datos!O27</f>
        <v>9000</v>
      </c>
      <c r="G30" s="979">
        <f t="shared" si="0"/>
        <v>72000</v>
      </c>
      <c r="H30" s="979"/>
      <c r="I30" s="979"/>
      <c r="J30" s="22"/>
      <c r="K30" s="22"/>
    </row>
    <row r="31" spans="1:11" hidden="1" x14ac:dyDescent="0.25">
      <c r="A31" s="113">
        <f>[1]datos!A28</f>
        <v>0</v>
      </c>
      <c r="B31" s="819">
        <f>[1]datos!C28</f>
        <v>0</v>
      </c>
      <c r="C31" s="819"/>
      <c r="D31" s="819"/>
      <c r="E31" s="819"/>
      <c r="F31" s="252">
        <f>[1]datos!O28</f>
        <v>0</v>
      </c>
      <c r="G31" s="979">
        <f t="shared" si="0"/>
        <v>0</v>
      </c>
      <c r="H31" s="979"/>
      <c r="I31" s="979"/>
      <c r="J31" s="22"/>
      <c r="K31" s="22"/>
    </row>
    <row r="32" spans="1:11" hidden="1" x14ac:dyDescent="0.25">
      <c r="A32" s="113">
        <f>[1]datos!A29</f>
        <v>0</v>
      </c>
      <c r="B32" s="819">
        <f>[1]datos!C29</f>
        <v>0</v>
      </c>
      <c r="C32" s="819"/>
      <c r="D32" s="819"/>
      <c r="E32" s="819"/>
      <c r="F32" s="252">
        <f>[1]datos!O29</f>
        <v>0</v>
      </c>
      <c r="G32" s="979">
        <f t="shared" si="0"/>
        <v>0</v>
      </c>
      <c r="H32" s="979"/>
      <c r="I32" s="979"/>
      <c r="J32" s="22"/>
      <c r="K32" s="22"/>
    </row>
    <row r="33" spans="1:11" hidden="1" x14ac:dyDescent="0.25">
      <c r="A33" s="113">
        <f>[1]datos!A30</f>
        <v>0</v>
      </c>
      <c r="B33" s="819">
        <f>[1]datos!C30</f>
        <v>0</v>
      </c>
      <c r="C33" s="819"/>
      <c r="D33" s="819"/>
      <c r="E33" s="819"/>
      <c r="F33" s="252">
        <f>[1]datos!O30</f>
        <v>0</v>
      </c>
      <c r="G33" s="979">
        <f t="shared" si="0"/>
        <v>0</v>
      </c>
      <c r="H33" s="979"/>
      <c r="I33" s="979"/>
      <c r="J33" s="22"/>
      <c r="K33" s="22"/>
    </row>
    <row r="34" spans="1:11" hidden="1" x14ac:dyDescent="0.25">
      <c r="A34" s="113">
        <f>[1]datos!A31</f>
        <v>0</v>
      </c>
      <c r="B34" s="819">
        <f>[1]datos!C31</f>
        <v>0</v>
      </c>
      <c r="C34" s="819"/>
      <c r="D34" s="819"/>
      <c r="E34" s="819"/>
      <c r="F34" s="252">
        <f>[1]datos!O31</f>
        <v>0</v>
      </c>
      <c r="G34" s="979">
        <f t="shared" si="0"/>
        <v>0</v>
      </c>
      <c r="H34" s="979"/>
      <c r="I34" s="979"/>
      <c r="J34" s="22"/>
      <c r="K34" s="22"/>
    </row>
    <row r="35" spans="1:11" hidden="1" x14ac:dyDescent="0.25">
      <c r="A35" s="113">
        <f>[1]datos!A32</f>
        <v>0</v>
      </c>
      <c r="B35" s="819">
        <f>[1]datos!C32</f>
        <v>0</v>
      </c>
      <c r="C35" s="819"/>
      <c r="D35" s="819"/>
      <c r="E35" s="819"/>
      <c r="F35" s="252">
        <f>[1]datos!O32</f>
        <v>0</v>
      </c>
      <c r="G35" s="979">
        <f t="shared" si="0"/>
        <v>0</v>
      </c>
      <c r="H35" s="979"/>
      <c r="I35" s="979"/>
      <c r="J35" s="22"/>
      <c r="K35" s="22"/>
    </row>
    <row r="36" spans="1:11" hidden="1" x14ac:dyDescent="0.25">
      <c r="A36" s="113">
        <f>[1]datos!A33</f>
        <v>0</v>
      </c>
      <c r="B36" s="819">
        <f>[1]datos!C33</f>
        <v>0</v>
      </c>
      <c r="C36" s="819"/>
      <c r="D36" s="819"/>
      <c r="E36" s="819"/>
      <c r="F36" s="252">
        <f>[1]datos!O33</f>
        <v>0</v>
      </c>
      <c r="G36" s="979">
        <f t="shared" si="0"/>
        <v>0</v>
      </c>
      <c r="H36" s="979"/>
      <c r="I36" s="979"/>
      <c r="J36" s="22"/>
      <c r="K36" s="22"/>
    </row>
    <row r="37" spans="1:11" hidden="1" x14ac:dyDescent="0.25">
      <c r="A37" s="113">
        <f>[1]datos!A34</f>
        <v>0</v>
      </c>
      <c r="B37" s="819">
        <f>[1]datos!C34</f>
        <v>0</v>
      </c>
      <c r="C37" s="819"/>
      <c r="D37" s="819"/>
      <c r="E37" s="819"/>
      <c r="F37" s="252">
        <f>[1]datos!O34</f>
        <v>0</v>
      </c>
      <c r="G37" s="979">
        <f t="shared" si="0"/>
        <v>0</v>
      </c>
      <c r="H37" s="979"/>
      <c r="I37" s="979"/>
      <c r="J37" s="22"/>
      <c r="K37" s="22"/>
    </row>
    <row r="38" spans="1:11" hidden="1" x14ac:dyDescent="0.25">
      <c r="A38" s="113">
        <f>[1]datos!A35</f>
        <v>0</v>
      </c>
      <c r="B38" s="819">
        <f>[1]datos!C35</f>
        <v>0</v>
      </c>
      <c r="C38" s="819"/>
      <c r="D38" s="819"/>
      <c r="E38" s="819"/>
      <c r="F38" s="252">
        <f>[1]datos!O35</f>
        <v>0</v>
      </c>
      <c r="G38" s="979">
        <f t="shared" si="0"/>
        <v>0</v>
      </c>
      <c r="H38" s="979"/>
      <c r="I38" s="979"/>
      <c r="J38" s="22"/>
      <c r="K38" s="22"/>
    </row>
    <row r="39" spans="1:11" hidden="1" x14ac:dyDescent="0.25">
      <c r="A39" s="113">
        <f>[1]datos!A36</f>
        <v>0</v>
      </c>
      <c r="B39" s="819">
        <f>[1]datos!C36</f>
        <v>0</v>
      </c>
      <c r="C39" s="819"/>
      <c r="D39" s="819"/>
      <c r="E39" s="819"/>
      <c r="F39" s="252">
        <f>[1]datos!O36</f>
        <v>0</v>
      </c>
      <c r="G39" s="979">
        <f t="shared" si="0"/>
        <v>0</v>
      </c>
      <c r="H39" s="979"/>
      <c r="I39" s="979"/>
      <c r="J39" s="22"/>
      <c r="K39" s="22"/>
    </row>
    <row r="40" spans="1:11" hidden="1" x14ac:dyDescent="0.25">
      <c r="A40" s="113">
        <f>[1]datos!A37</f>
        <v>0</v>
      </c>
      <c r="B40" s="819">
        <f>[1]datos!C37</f>
        <v>0</v>
      </c>
      <c r="C40" s="819"/>
      <c r="D40" s="819"/>
      <c r="E40" s="819"/>
      <c r="F40" s="252">
        <f>[1]datos!O37</f>
        <v>0</v>
      </c>
      <c r="G40" s="979">
        <f t="shared" si="0"/>
        <v>0</v>
      </c>
      <c r="H40" s="979"/>
      <c r="I40" s="979"/>
      <c r="J40" s="22"/>
      <c r="K40" s="22"/>
    </row>
    <row r="41" spans="1:11" hidden="1" x14ac:dyDescent="0.25">
      <c r="A41" s="113">
        <f>[1]datos!A38</f>
        <v>0</v>
      </c>
      <c r="B41" s="819">
        <f>[1]datos!C38</f>
        <v>0</v>
      </c>
      <c r="C41" s="819"/>
      <c r="D41" s="819"/>
      <c r="E41" s="819"/>
      <c r="F41" s="252">
        <f>[1]datos!O38</f>
        <v>0</v>
      </c>
      <c r="G41" s="979">
        <f t="shared" si="0"/>
        <v>0</v>
      </c>
      <c r="H41" s="979"/>
      <c r="I41" s="979"/>
      <c r="J41" s="22"/>
      <c r="K41" s="22"/>
    </row>
    <row r="42" spans="1:11" hidden="1" x14ac:dyDescent="0.25">
      <c r="A42" s="113">
        <f>[1]datos!A39</f>
        <v>0</v>
      </c>
      <c r="B42" s="819">
        <f>[1]datos!C39</f>
        <v>0</v>
      </c>
      <c r="C42" s="819"/>
      <c r="D42" s="819"/>
      <c r="E42" s="819"/>
      <c r="F42" s="252">
        <f>[1]datos!O39</f>
        <v>0</v>
      </c>
      <c r="G42" s="979">
        <f t="shared" si="0"/>
        <v>0</v>
      </c>
      <c r="H42" s="979"/>
      <c r="I42" s="979"/>
      <c r="J42" s="22"/>
      <c r="K42" s="22"/>
    </row>
    <row r="43" spans="1:11" hidden="1" x14ac:dyDescent="0.25">
      <c r="A43" s="113">
        <f>[1]datos!A40</f>
        <v>0</v>
      </c>
      <c r="B43" s="819">
        <f>[1]datos!C40</f>
        <v>0</v>
      </c>
      <c r="C43" s="819"/>
      <c r="D43" s="819"/>
      <c r="E43" s="819"/>
      <c r="F43" s="252">
        <f>[1]datos!O40</f>
        <v>0</v>
      </c>
      <c r="G43" s="979">
        <f t="shared" si="0"/>
        <v>0</v>
      </c>
      <c r="H43" s="979"/>
      <c r="I43" s="979"/>
      <c r="J43" s="22"/>
      <c r="K43" s="22"/>
    </row>
    <row r="44" spans="1:11" hidden="1" x14ac:dyDescent="0.25">
      <c r="A44" s="113">
        <f>[1]datos!A41</f>
        <v>0</v>
      </c>
      <c r="B44" s="819">
        <f>[1]datos!C41</f>
        <v>0</v>
      </c>
      <c r="C44" s="819"/>
      <c r="D44" s="819"/>
      <c r="E44" s="819"/>
      <c r="F44" s="252">
        <f>[1]datos!O41</f>
        <v>0</v>
      </c>
      <c r="G44" s="979">
        <f t="shared" si="0"/>
        <v>0</v>
      </c>
      <c r="H44" s="979"/>
      <c r="I44" s="979"/>
      <c r="J44" s="22"/>
      <c r="K44" s="22"/>
    </row>
    <row r="45" spans="1:11" hidden="1" x14ac:dyDescent="0.25">
      <c r="A45" s="113">
        <f>[1]datos!A42</f>
        <v>0</v>
      </c>
      <c r="B45" s="819">
        <f>[1]datos!C42</f>
        <v>0</v>
      </c>
      <c r="C45" s="819"/>
      <c r="D45" s="819"/>
      <c r="E45" s="819"/>
      <c r="F45" s="252">
        <f>[1]datos!O42</f>
        <v>0</v>
      </c>
      <c r="G45" s="979">
        <f t="shared" si="0"/>
        <v>0</v>
      </c>
      <c r="H45" s="979"/>
      <c r="I45" s="979"/>
      <c r="J45" s="22"/>
      <c r="K45" s="22"/>
    </row>
    <row r="46" spans="1:11" hidden="1" x14ac:dyDescent="0.25">
      <c r="A46" s="113">
        <f>[1]datos!A43</f>
        <v>0</v>
      </c>
      <c r="B46" s="819">
        <f>[1]datos!C43</f>
        <v>0</v>
      </c>
      <c r="C46" s="819"/>
      <c r="D46" s="819"/>
      <c r="E46" s="819"/>
      <c r="F46" s="252">
        <f>[1]datos!O43</f>
        <v>0</v>
      </c>
      <c r="G46" s="979">
        <f t="shared" si="0"/>
        <v>0</v>
      </c>
      <c r="H46" s="979"/>
      <c r="I46" s="979"/>
      <c r="J46" s="22"/>
      <c r="K46" s="22"/>
    </row>
    <row r="47" spans="1:11" hidden="1" x14ac:dyDescent="0.25">
      <c r="A47" s="113">
        <f>[1]datos!A44</f>
        <v>0</v>
      </c>
      <c r="B47" s="819">
        <f>[1]datos!C44</f>
        <v>0</v>
      </c>
      <c r="C47" s="819"/>
      <c r="D47" s="819"/>
      <c r="E47" s="819"/>
      <c r="F47" s="252">
        <f>[1]datos!O44</f>
        <v>0</v>
      </c>
      <c r="G47" s="979">
        <f t="shared" si="0"/>
        <v>0</v>
      </c>
      <c r="H47" s="979"/>
      <c r="I47" s="979"/>
      <c r="J47" s="22"/>
      <c r="K47" s="22"/>
    </row>
    <row r="48" spans="1:11" hidden="1" x14ac:dyDescent="0.25">
      <c r="A48" s="113">
        <f>[1]datos!A45</f>
        <v>0</v>
      </c>
      <c r="B48" s="819">
        <f>[1]datos!C45</f>
        <v>0</v>
      </c>
      <c r="C48" s="819"/>
      <c r="D48" s="819"/>
      <c r="E48" s="819"/>
      <c r="F48" s="252">
        <f>[1]datos!O45</f>
        <v>0</v>
      </c>
      <c r="G48" s="979">
        <f t="shared" si="0"/>
        <v>0</v>
      </c>
      <c r="H48" s="979"/>
      <c r="I48" s="979"/>
      <c r="J48" s="22"/>
      <c r="K48" s="22"/>
    </row>
    <row r="49" spans="1:11" hidden="1" x14ac:dyDescent="0.25">
      <c r="A49" s="113">
        <f>[1]datos!A46</f>
        <v>0</v>
      </c>
      <c r="B49" s="819">
        <f>[1]datos!C46</f>
        <v>0</v>
      </c>
      <c r="C49" s="819"/>
      <c r="D49" s="819"/>
      <c r="E49" s="819"/>
      <c r="F49" s="252">
        <f>[1]datos!O46</f>
        <v>0</v>
      </c>
      <c r="G49" s="979">
        <f t="shared" si="0"/>
        <v>0</v>
      </c>
      <c r="H49" s="979"/>
      <c r="I49" s="979"/>
      <c r="J49" s="22"/>
      <c r="K49" s="22"/>
    </row>
    <row r="50" spans="1:11" hidden="1" x14ac:dyDescent="0.25">
      <c r="A50" s="113">
        <f>[1]datos!A47</f>
        <v>0</v>
      </c>
      <c r="B50" s="819">
        <f>[1]datos!C47</f>
        <v>0</v>
      </c>
      <c r="C50" s="819"/>
      <c r="D50" s="819"/>
      <c r="E50" s="819"/>
      <c r="F50" s="252">
        <f>[1]datos!O47</f>
        <v>0</v>
      </c>
      <c r="G50" s="979">
        <f t="shared" si="0"/>
        <v>0</v>
      </c>
      <c r="H50" s="979"/>
      <c r="I50" s="979"/>
      <c r="J50" s="22"/>
      <c r="K50" s="22"/>
    </row>
    <row r="51" spans="1:11" hidden="1" x14ac:dyDescent="0.25">
      <c r="A51" s="113">
        <f>[1]datos!A48</f>
        <v>0</v>
      </c>
      <c r="B51" s="819">
        <f>[1]datos!C48</f>
        <v>0</v>
      </c>
      <c r="C51" s="819"/>
      <c r="D51" s="819"/>
      <c r="E51" s="819"/>
      <c r="F51" s="252">
        <f>[1]datos!O48</f>
        <v>0</v>
      </c>
      <c r="G51" s="979">
        <f t="shared" si="0"/>
        <v>0</v>
      </c>
      <c r="H51" s="979"/>
      <c r="I51" s="979"/>
      <c r="J51" s="22"/>
      <c r="K51" s="22"/>
    </row>
    <row r="52" spans="1:11" hidden="1" x14ac:dyDescent="0.25">
      <c r="A52" s="113">
        <f>[1]datos!A49</f>
        <v>0</v>
      </c>
      <c r="B52" s="819">
        <f>[1]datos!C49</f>
        <v>0</v>
      </c>
      <c r="C52" s="819"/>
      <c r="D52" s="819"/>
      <c r="E52" s="819"/>
      <c r="F52" s="252">
        <f>[1]datos!O49</f>
        <v>0</v>
      </c>
      <c r="G52" s="979">
        <f t="shared" si="0"/>
        <v>0</v>
      </c>
      <c r="H52" s="979"/>
      <c r="I52" s="979"/>
      <c r="J52" s="22"/>
      <c r="K52" s="22"/>
    </row>
    <row r="53" spans="1:11" hidden="1" x14ac:dyDescent="0.25">
      <c r="A53" s="113">
        <f>[1]datos!A50</f>
        <v>0</v>
      </c>
      <c r="B53" s="819">
        <f>[1]datos!C50</f>
        <v>0</v>
      </c>
      <c r="C53" s="819"/>
      <c r="D53" s="819"/>
      <c r="E53" s="819"/>
      <c r="F53" s="252">
        <f>[1]datos!O50</f>
        <v>0</v>
      </c>
      <c r="G53" s="979">
        <f t="shared" si="0"/>
        <v>0</v>
      </c>
      <c r="H53" s="979"/>
      <c r="I53" s="979"/>
      <c r="J53" s="22"/>
      <c r="K53" s="22"/>
    </row>
    <row r="54" spans="1:11" hidden="1" x14ac:dyDescent="0.25">
      <c r="A54" s="113">
        <f>[1]datos!A51</f>
        <v>0</v>
      </c>
      <c r="B54" s="819">
        <f>[1]datos!C51</f>
        <v>0</v>
      </c>
      <c r="C54" s="819"/>
      <c r="D54" s="819"/>
      <c r="E54" s="819"/>
      <c r="F54" s="252">
        <f>[1]datos!O51</f>
        <v>0</v>
      </c>
      <c r="G54" s="979">
        <f t="shared" si="0"/>
        <v>0</v>
      </c>
      <c r="H54" s="979"/>
      <c r="I54" s="979"/>
      <c r="J54" s="22"/>
      <c r="K54" s="22"/>
    </row>
    <row r="55" spans="1:11" hidden="1" x14ac:dyDescent="0.25">
      <c r="A55" s="113">
        <f>[1]datos!A52</f>
        <v>0</v>
      </c>
      <c r="B55" s="819">
        <f>[1]datos!C52</f>
        <v>0</v>
      </c>
      <c r="C55" s="819"/>
      <c r="D55" s="819"/>
      <c r="E55" s="819"/>
      <c r="F55" s="252">
        <f>[1]datos!O52</f>
        <v>0</v>
      </c>
      <c r="G55" s="979">
        <f t="shared" si="0"/>
        <v>0</v>
      </c>
      <c r="H55" s="979"/>
      <c r="I55" s="979"/>
      <c r="J55" s="22"/>
      <c r="K55" s="22"/>
    </row>
    <row r="56" spans="1:11" hidden="1" x14ac:dyDescent="0.25">
      <c r="A56" s="113">
        <f>[1]datos!A53</f>
        <v>0</v>
      </c>
      <c r="B56" s="819">
        <f>[1]datos!C53</f>
        <v>0</v>
      </c>
      <c r="C56" s="819"/>
      <c r="D56" s="819"/>
      <c r="E56" s="819"/>
      <c r="F56" s="252">
        <f>[1]datos!O53</f>
        <v>0</v>
      </c>
      <c r="G56" s="979">
        <f t="shared" si="0"/>
        <v>0</v>
      </c>
      <c r="H56" s="979"/>
      <c r="I56" s="979"/>
      <c r="J56" s="22"/>
      <c r="K56" s="22"/>
    </row>
    <row r="57" spans="1:11" hidden="1" x14ac:dyDescent="0.25">
      <c r="A57" s="113">
        <f>[1]datos!A54</f>
        <v>0</v>
      </c>
      <c r="B57" s="819">
        <f>[1]datos!C54</f>
        <v>0</v>
      </c>
      <c r="C57" s="819"/>
      <c r="D57" s="819"/>
      <c r="E57" s="819"/>
      <c r="F57" s="252">
        <f>[1]datos!O54</f>
        <v>0</v>
      </c>
      <c r="G57" s="979">
        <f t="shared" si="0"/>
        <v>0</v>
      </c>
      <c r="H57" s="979"/>
      <c r="I57" s="979"/>
      <c r="J57" s="22"/>
      <c r="K57" s="22"/>
    </row>
    <row r="58" spans="1:11" hidden="1" x14ac:dyDescent="0.25">
      <c r="A58" s="113">
        <f>[1]datos!A55</f>
        <v>0</v>
      </c>
      <c r="B58" s="819">
        <f>[1]datos!C55</f>
        <v>0</v>
      </c>
      <c r="C58" s="819"/>
      <c r="D58" s="819"/>
      <c r="E58" s="819"/>
      <c r="F58" s="252">
        <f>[1]datos!O55</f>
        <v>0</v>
      </c>
      <c r="G58" s="979">
        <f t="shared" si="0"/>
        <v>0</v>
      </c>
      <c r="H58" s="979"/>
      <c r="I58" s="979"/>
      <c r="J58" s="22"/>
      <c r="K58" s="22"/>
    </row>
    <row r="59" spans="1:11" hidden="1" x14ac:dyDescent="0.25">
      <c r="A59" s="113">
        <f>[1]datos!A56</f>
        <v>0</v>
      </c>
      <c r="B59" s="819">
        <f>[1]datos!C56</f>
        <v>0</v>
      </c>
      <c r="C59" s="819"/>
      <c r="D59" s="819"/>
      <c r="E59" s="819"/>
      <c r="F59" s="252">
        <f>[1]datos!O56</f>
        <v>0</v>
      </c>
      <c r="G59" s="979">
        <f t="shared" si="0"/>
        <v>0</v>
      </c>
      <c r="H59" s="979"/>
      <c r="I59" s="979"/>
      <c r="J59" s="22"/>
      <c r="K59" s="22"/>
    </row>
    <row r="60" spans="1:11" hidden="1" x14ac:dyDescent="0.25">
      <c r="A60" s="113">
        <f>[1]datos!A57</f>
        <v>0</v>
      </c>
      <c r="B60" s="819">
        <f>[1]datos!C57</f>
        <v>0</v>
      </c>
      <c r="C60" s="819"/>
      <c r="D60" s="819"/>
      <c r="E60" s="819"/>
      <c r="F60" s="252">
        <f>[1]datos!O57</f>
        <v>0</v>
      </c>
      <c r="G60" s="979">
        <f t="shared" si="0"/>
        <v>0</v>
      </c>
      <c r="H60" s="979"/>
      <c r="I60" s="979"/>
      <c r="J60" s="22"/>
      <c r="K60" s="22"/>
    </row>
    <row r="61" spans="1:11" hidden="1" x14ac:dyDescent="0.25">
      <c r="A61" s="113">
        <f>[1]datos!A58</f>
        <v>0</v>
      </c>
      <c r="B61" s="819">
        <f>[1]datos!C58</f>
        <v>0</v>
      </c>
      <c r="C61" s="819"/>
      <c r="D61" s="819"/>
      <c r="E61" s="819"/>
      <c r="F61" s="252">
        <f>[1]datos!O58</f>
        <v>0</v>
      </c>
      <c r="G61" s="979">
        <f t="shared" si="0"/>
        <v>0</v>
      </c>
      <c r="H61" s="979"/>
      <c r="I61" s="979"/>
      <c r="J61" s="22"/>
      <c r="K61" s="22"/>
    </row>
    <row r="62" spans="1:11" hidden="1" x14ac:dyDescent="0.25">
      <c r="A62" s="113">
        <f>[1]datos!A59</f>
        <v>0</v>
      </c>
      <c r="B62" s="819">
        <f>[1]datos!C59</f>
        <v>0</v>
      </c>
      <c r="C62" s="819"/>
      <c r="D62" s="819"/>
      <c r="E62" s="819"/>
      <c r="F62" s="252">
        <f>[1]datos!O59</f>
        <v>0</v>
      </c>
      <c r="G62" s="979">
        <f t="shared" si="0"/>
        <v>0</v>
      </c>
      <c r="H62" s="979"/>
      <c r="I62" s="979"/>
      <c r="J62" s="22"/>
      <c r="K62" s="22"/>
    </row>
    <row r="63" spans="1:11" hidden="1" x14ac:dyDescent="0.25">
      <c r="A63" s="113">
        <f>[1]datos!A81</f>
        <v>0</v>
      </c>
      <c r="B63" s="819">
        <f>[1]datos!C81</f>
        <v>0</v>
      </c>
      <c r="C63" s="819"/>
      <c r="D63" s="819"/>
      <c r="E63" s="819"/>
      <c r="F63" s="252">
        <f>[1]datos!O81</f>
        <v>0</v>
      </c>
      <c r="G63" s="979">
        <f t="shared" si="0"/>
        <v>0</v>
      </c>
      <c r="H63" s="979"/>
      <c r="I63" s="979"/>
      <c r="J63" s="22"/>
      <c r="K63" s="22"/>
    </row>
    <row r="64" spans="1:11" hidden="1" x14ac:dyDescent="0.25">
      <c r="A64" s="113">
        <f>[1]datos!A82</f>
        <v>0</v>
      </c>
      <c r="B64" s="819">
        <f>[1]datos!C82</f>
        <v>0</v>
      </c>
      <c r="C64" s="819"/>
      <c r="D64" s="819"/>
      <c r="E64" s="819"/>
      <c r="F64" s="252">
        <f>[1]datos!O82</f>
        <v>0</v>
      </c>
      <c r="G64" s="979">
        <f t="shared" si="0"/>
        <v>0</v>
      </c>
      <c r="H64" s="979"/>
      <c r="I64" s="979"/>
      <c r="J64" s="22"/>
      <c r="K64" s="22"/>
    </row>
    <row r="65" spans="1:11" hidden="1" x14ac:dyDescent="0.25">
      <c r="A65" s="113">
        <f>[1]datos!A83</f>
        <v>0</v>
      </c>
      <c r="B65" s="819">
        <f>[1]datos!C83</f>
        <v>0</v>
      </c>
      <c r="C65" s="819"/>
      <c r="D65" s="819"/>
      <c r="E65" s="819"/>
      <c r="F65" s="252">
        <f>[1]datos!O83</f>
        <v>0</v>
      </c>
      <c r="G65" s="979">
        <f t="shared" si="0"/>
        <v>0</v>
      </c>
      <c r="H65" s="979"/>
      <c r="I65" s="979"/>
      <c r="J65" s="22"/>
      <c r="K65" s="22"/>
    </row>
    <row r="66" spans="1:11" hidden="1" x14ac:dyDescent="0.25">
      <c r="A66" s="113">
        <f>[1]datos!A84</f>
        <v>0</v>
      </c>
      <c r="B66" s="819">
        <f>[1]datos!C84</f>
        <v>0</v>
      </c>
      <c r="C66" s="819"/>
      <c r="D66" s="819"/>
      <c r="E66" s="819"/>
      <c r="F66" s="252">
        <f>[1]datos!O84</f>
        <v>0</v>
      </c>
      <c r="G66" s="979">
        <f t="shared" si="0"/>
        <v>0</v>
      </c>
      <c r="H66" s="979"/>
      <c r="I66" s="979"/>
      <c r="J66" s="22"/>
      <c r="K66" s="22"/>
    </row>
    <row r="67" spans="1:11" hidden="1" x14ac:dyDescent="0.25">
      <c r="A67" s="113">
        <f>[1]datos!A85</f>
        <v>0</v>
      </c>
      <c r="B67" s="819">
        <f>[1]datos!C85</f>
        <v>0</v>
      </c>
      <c r="C67" s="819"/>
      <c r="D67" s="819"/>
      <c r="E67" s="819"/>
      <c r="F67" s="252">
        <f>[1]datos!O85</f>
        <v>0</v>
      </c>
      <c r="G67" s="979">
        <f t="shared" si="0"/>
        <v>0</v>
      </c>
      <c r="H67" s="979"/>
      <c r="I67" s="979"/>
      <c r="J67" s="22"/>
      <c r="K67" s="22"/>
    </row>
    <row r="68" spans="1:11" hidden="1" x14ac:dyDescent="0.25">
      <c r="A68" s="113">
        <f>[1]datos!A86</f>
        <v>0</v>
      </c>
      <c r="B68" s="819">
        <f>[1]datos!C86</f>
        <v>0</v>
      </c>
      <c r="C68" s="819"/>
      <c r="D68" s="819"/>
      <c r="E68" s="819"/>
      <c r="F68" s="252">
        <f>[1]datos!O86</f>
        <v>0</v>
      </c>
      <c r="G68" s="979">
        <f t="shared" si="0"/>
        <v>0</v>
      </c>
      <c r="H68" s="979"/>
      <c r="I68" s="979"/>
      <c r="J68" s="22"/>
      <c r="K68" s="22"/>
    </row>
    <row r="69" spans="1:11" hidden="1" x14ac:dyDescent="0.25">
      <c r="A69" s="113">
        <f>[1]datos!A87</f>
        <v>0</v>
      </c>
      <c r="B69" s="819">
        <f>[1]datos!C87</f>
        <v>0</v>
      </c>
      <c r="C69" s="819"/>
      <c r="D69" s="819"/>
      <c r="E69" s="819"/>
      <c r="F69" s="252">
        <f>[1]datos!O87</f>
        <v>0</v>
      </c>
      <c r="G69" s="979">
        <f t="shared" si="0"/>
        <v>0</v>
      </c>
      <c r="H69" s="979"/>
      <c r="I69" s="979"/>
      <c r="J69" s="22"/>
      <c r="K69" s="22"/>
    </row>
    <row r="70" spans="1:11" hidden="1" x14ac:dyDescent="0.25">
      <c r="A70" s="113">
        <f>[1]datos!A88</f>
        <v>0</v>
      </c>
      <c r="B70" s="819">
        <f>[1]datos!C88</f>
        <v>0</v>
      </c>
      <c r="C70" s="819"/>
      <c r="D70" s="819"/>
      <c r="E70" s="819"/>
      <c r="F70" s="252">
        <f>[1]datos!O88</f>
        <v>0</v>
      </c>
      <c r="G70" s="979">
        <f t="shared" si="0"/>
        <v>0</v>
      </c>
      <c r="H70" s="979"/>
      <c r="I70" s="979"/>
      <c r="J70" s="22"/>
      <c r="K70" s="22"/>
    </row>
    <row r="71" spans="1:11" hidden="1" x14ac:dyDescent="0.25">
      <c r="A71" s="113">
        <f>[1]datos!A89</f>
        <v>0</v>
      </c>
      <c r="B71" s="819">
        <f>[1]datos!C89</f>
        <v>0</v>
      </c>
      <c r="C71" s="819"/>
      <c r="D71" s="819"/>
      <c r="E71" s="819"/>
      <c r="F71" s="252">
        <f>[1]datos!O89</f>
        <v>0</v>
      </c>
      <c r="G71" s="979">
        <f t="shared" si="0"/>
        <v>0</v>
      </c>
      <c r="H71" s="979"/>
      <c r="I71" s="979"/>
      <c r="J71" s="22"/>
      <c r="K71" s="22"/>
    </row>
    <row r="72" spans="1:11" hidden="1" x14ac:dyDescent="0.25">
      <c r="A72" s="113">
        <f>[1]datos!A90</f>
        <v>0</v>
      </c>
      <c r="B72" s="819">
        <f>[1]datos!C90</f>
        <v>0</v>
      </c>
      <c r="C72" s="819"/>
      <c r="D72" s="819"/>
      <c r="E72" s="819"/>
      <c r="F72" s="252">
        <f>[1]datos!O90</f>
        <v>0</v>
      </c>
      <c r="G72" s="979">
        <f t="shared" si="0"/>
        <v>0</v>
      </c>
      <c r="H72" s="979"/>
      <c r="I72" s="979"/>
      <c r="J72" s="22"/>
      <c r="K72" s="22"/>
    </row>
    <row r="73" spans="1:11" hidden="1" x14ac:dyDescent="0.25">
      <c r="A73" s="113">
        <f>[1]datos!A91</f>
        <v>0</v>
      </c>
      <c r="B73" s="819">
        <f>[1]datos!C91</f>
        <v>0</v>
      </c>
      <c r="C73" s="819"/>
      <c r="D73" s="819"/>
      <c r="E73" s="819"/>
      <c r="F73" s="252">
        <f>[1]datos!O91</f>
        <v>0</v>
      </c>
      <c r="G73" s="979">
        <f t="shared" si="0"/>
        <v>0</v>
      </c>
      <c r="H73" s="979"/>
      <c r="I73" s="979"/>
      <c r="J73" s="22"/>
      <c r="K73" s="22"/>
    </row>
    <row r="74" spans="1:11" hidden="1" x14ac:dyDescent="0.25">
      <c r="A74" s="113">
        <f>[1]datos!A92</f>
        <v>0</v>
      </c>
      <c r="B74" s="978" t="s">
        <v>288</v>
      </c>
      <c r="C74" s="978"/>
      <c r="D74" s="978"/>
      <c r="E74" s="978"/>
      <c r="F74" s="253">
        <f>[1]datos!O92</f>
        <v>0</v>
      </c>
      <c r="G74" s="979">
        <f t="shared" si="0"/>
        <v>0</v>
      </c>
      <c r="H74" s="979"/>
      <c r="I74" s="979"/>
      <c r="J74" s="22"/>
      <c r="K74" s="22"/>
    </row>
    <row r="75" spans="1:11" hidden="1" x14ac:dyDescent="0.25">
      <c r="A75" s="113">
        <f>[1]datos!A93</f>
        <v>0</v>
      </c>
      <c r="B75" s="978" t="s">
        <v>289</v>
      </c>
      <c r="C75" s="978"/>
      <c r="D75" s="978"/>
      <c r="E75" s="978"/>
      <c r="F75" s="253">
        <f>[1]datos!O93</f>
        <v>0</v>
      </c>
      <c r="G75" s="979">
        <f t="shared" si="0"/>
        <v>0</v>
      </c>
      <c r="H75" s="979"/>
      <c r="I75" s="979"/>
      <c r="J75" s="22"/>
      <c r="K75" s="22"/>
    </row>
    <row r="76" spans="1:11" hidden="1" x14ac:dyDescent="0.25">
      <c r="A76" s="113">
        <f>[1]datos!A94</f>
        <v>0</v>
      </c>
      <c r="B76" s="978" t="s">
        <v>290</v>
      </c>
      <c r="C76" s="978"/>
      <c r="D76" s="978"/>
      <c r="E76" s="978"/>
      <c r="F76" s="253">
        <f>[1]datos!O94</f>
        <v>0</v>
      </c>
      <c r="G76" s="979">
        <f t="shared" ref="G76:G86" si="1">+A76*F76</f>
        <v>0</v>
      </c>
      <c r="H76" s="979"/>
      <c r="I76" s="979"/>
      <c r="J76" s="22"/>
      <c r="K76" s="22"/>
    </row>
    <row r="77" spans="1:11" hidden="1" x14ac:dyDescent="0.25">
      <c r="A77" s="113">
        <f>[1]datos!A95</f>
        <v>0</v>
      </c>
      <c r="B77" s="978" t="s">
        <v>291</v>
      </c>
      <c r="C77" s="978"/>
      <c r="D77" s="978"/>
      <c r="E77" s="978"/>
      <c r="F77" s="253">
        <f>[1]datos!O95</f>
        <v>0</v>
      </c>
      <c r="G77" s="979">
        <f t="shared" si="1"/>
        <v>0</v>
      </c>
      <c r="H77" s="979"/>
      <c r="I77" s="979"/>
      <c r="J77" s="22"/>
      <c r="K77" s="22"/>
    </row>
    <row r="78" spans="1:11" hidden="1" x14ac:dyDescent="0.25">
      <c r="A78" s="113">
        <f>[1]datos!A96</f>
        <v>0</v>
      </c>
      <c r="B78" s="978" t="s">
        <v>292</v>
      </c>
      <c r="C78" s="978"/>
      <c r="D78" s="978"/>
      <c r="E78" s="978"/>
      <c r="F78" s="253">
        <f>[1]datos!O96</f>
        <v>0</v>
      </c>
      <c r="G78" s="979">
        <f t="shared" si="1"/>
        <v>0</v>
      </c>
      <c r="H78" s="979"/>
      <c r="I78" s="979"/>
      <c r="J78" s="22"/>
      <c r="K78" s="22"/>
    </row>
    <row r="79" spans="1:11" hidden="1" x14ac:dyDescent="0.25">
      <c r="A79" s="113">
        <f>[1]datos!A97</f>
        <v>0</v>
      </c>
      <c r="B79" s="978" t="s">
        <v>293</v>
      </c>
      <c r="C79" s="978"/>
      <c r="D79" s="978"/>
      <c r="E79" s="978"/>
      <c r="F79" s="253">
        <f>[1]datos!O97</f>
        <v>0</v>
      </c>
      <c r="G79" s="979">
        <f t="shared" si="1"/>
        <v>0</v>
      </c>
      <c r="H79" s="979"/>
      <c r="I79" s="979"/>
      <c r="J79" s="22"/>
      <c r="K79" s="22"/>
    </row>
    <row r="80" spans="1:11" hidden="1" x14ac:dyDescent="0.25">
      <c r="A80" s="113">
        <f>[1]datos!A98</f>
        <v>0</v>
      </c>
      <c r="B80" s="978" t="s">
        <v>294</v>
      </c>
      <c r="C80" s="978"/>
      <c r="D80" s="978"/>
      <c r="E80" s="978"/>
      <c r="F80" s="253">
        <f>[1]datos!O98</f>
        <v>0</v>
      </c>
      <c r="G80" s="979">
        <f t="shared" si="1"/>
        <v>0</v>
      </c>
      <c r="H80" s="979"/>
      <c r="I80" s="979"/>
      <c r="J80" s="22"/>
      <c r="K80" s="22"/>
    </row>
    <row r="81" spans="1:11" hidden="1" x14ac:dyDescent="0.25">
      <c r="A81" s="113">
        <f>[1]datos!A99</f>
        <v>0</v>
      </c>
      <c r="B81" s="978" t="s">
        <v>295</v>
      </c>
      <c r="C81" s="978"/>
      <c r="D81" s="978"/>
      <c r="E81" s="978"/>
      <c r="F81" s="253">
        <f>[1]datos!O99</f>
        <v>0</v>
      </c>
      <c r="G81" s="979">
        <f t="shared" si="1"/>
        <v>0</v>
      </c>
      <c r="H81" s="979"/>
      <c r="I81" s="979"/>
      <c r="J81" s="22"/>
      <c r="K81" s="22"/>
    </row>
    <row r="82" spans="1:11" hidden="1" x14ac:dyDescent="0.25">
      <c r="A82" s="113">
        <f>[1]datos!A100</f>
        <v>0</v>
      </c>
      <c r="B82" s="978" t="s">
        <v>296</v>
      </c>
      <c r="C82" s="978"/>
      <c r="D82" s="978"/>
      <c r="E82" s="978"/>
      <c r="F82" s="253">
        <f>[1]datos!O100</f>
        <v>0</v>
      </c>
      <c r="G82" s="979">
        <f t="shared" si="1"/>
        <v>0</v>
      </c>
      <c r="H82" s="979"/>
      <c r="I82" s="979"/>
      <c r="J82" s="22"/>
      <c r="K82" s="22"/>
    </row>
    <row r="83" spans="1:11" hidden="1" x14ac:dyDescent="0.25">
      <c r="A83" s="113">
        <f>[1]datos!A101</f>
        <v>0</v>
      </c>
      <c r="B83" s="978" t="s">
        <v>297</v>
      </c>
      <c r="C83" s="978"/>
      <c r="D83" s="978"/>
      <c r="E83" s="978"/>
      <c r="F83" s="253">
        <f>[1]datos!O101</f>
        <v>0</v>
      </c>
      <c r="G83" s="979">
        <f t="shared" si="1"/>
        <v>0</v>
      </c>
      <c r="H83" s="979"/>
      <c r="I83" s="979"/>
      <c r="J83" s="22"/>
      <c r="K83" s="22"/>
    </row>
    <row r="84" spans="1:11" hidden="1" x14ac:dyDescent="0.25">
      <c r="A84" s="113">
        <f>[1]datos!A102</f>
        <v>0</v>
      </c>
      <c r="B84" s="978" t="s">
        <v>298</v>
      </c>
      <c r="C84" s="978"/>
      <c r="D84" s="978"/>
      <c r="E84" s="978"/>
      <c r="F84" s="253">
        <f>[1]datos!O102</f>
        <v>0</v>
      </c>
      <c r="G84" s="979">
        <f t="shared" si="1"/>
        <v>0</v>
      </c>
      <c r="H84" s="979"/>
      <c r="I84" s="979"/>
      <c r="J84" s="22"/>
      <c r="K84" s="22"/>
    </row>
    <row r="85" spans="1:11" hidden="1" x14ac:dyDescent="0.25">
      <c r="A85" s="113">
        <f>[1]datos!A103</f>
        <v>0</v>
      </c>
      <c r="B85" s="978" t="s">
        <v>299</v>
      </c>
      <c r="C85" s="978"/>
      <c r="D85" s="978"/>
      <c r="E85" s="978"/>
      <c r="F85" s="253">
        <f>[1]datos!O103</f>
        <v>0</v>
      </c>
      <c r="G85" s="979">
        <f t="shared" si="1"/>
        <v>0</v>
      </c>
      <c r="H85" s="979"/>
      <c r="I85" s="979"/>
      <c r="J85" s="22"/>
      <c r="K85" s="22"/>
    </row>
    <row r="86" spans="1:11" hidden="1" x14ac:dyDescent="0.25">
      <c r="A86" s="113">
        <f>[1]datos!A104</f>
        <v>0</v>
      </c>
      <c r="B86" s="978" t="s">
        <v>300</v>
      </c>
      <c r="C86" s="978"/>
      <c r="D86" s="978"/>
      <c r="E86" s="978"/>
      <c r="F86" s="253">
        <f>[1]datos!O104</f>
        <v>0</v>
      </c>
      <c r="G86" s="979">
        <f t="shared" si="1"/>
        <v>0</v>
      </c>
      <c r="H86" s="979"/>
      <c r="I86" s="979"/>
      <c r="J86" s="22"/>
      <c r="K86" s="22"/>
    </row>
    <row r="87" spans="1:11" hidden="1" x14ac:dyDescent="0.25">
      <c r="A87" s="7"/>
      <c r="B87" s="884"/>
      <c r="C87" s="884"/>
      <c r="D87" s="884"/>
      <c r="E87" s="884"/>
      <c r="F87" s="254"/>
      <c r="G87" s="980"/>
      <c r="H87" s="980"/>
      <c r="I87" s="980"/>
      <c r="J87" s="22"/>
      <c r="K87" s="22"/>
    </row>
    <row r="88" spans="1:11" ht="24" customHeight="1" thickBot="1" x14ac:dyDescent="0.3">
      <c r="A88" s="7" t="s">
        <v>345</v>
      </c>
      <c r="B88" s="251"/>
      <c r="C88" s="251"/>
      <c r="D88" s="251"/>
      <c r="E88" s="251"/>
      <c r="F88" s="254"/>
      <c r="G88" s="254"/>
      <c r="H88" s="254"/>
      <c r="I88" s="254"/>
      <c r="J88" s="22"/>
      <c r="K88" s="22"/>
    </row>
    <row r="89" spans="1:11" ht="27.75" customHeight="1" thickBot="1" x14ac:dyDescent="0.3">
      <c r="A89" s="925" t="str">
        <f>sol.rp!$A$102</f>
        <v>OCHOCIENTOS VEINTICUATRO MIL OCHOCIENTOS NOVENTA Y CUATRO PESOS</v>
      </c>
      <c r="B89" s="926"/>
      <c r="C89" s="926"/>
      <c r="D89" s="926"/>
      <c r="E89" s="926"/>
      <c r="F89" s="926"/>
      <c r="G89" s="926"/>
      <c r="H89" s="926"/>
      <c r="I89" s="927"/>
      <c r="J89" s="22"/>
      <c r="K89" s="22"/>
    </row>
    <row r="90" spans="1:11" ht="22.5" customHeight="1" thickBot="1" x14ac:dyDescent="0.3">
      <c r="A90" s="263" t="s">
        <v>241</v>
      </c>
      <c r="B90" s="967" t="str">
        <f>datos!$G$29</f>
        <v>2 DIAS CALENDARIO</v>
      </c>
      <c r="C90" s="968"/>
      <c r="D90" s="264"/>
      <c r="E90" s="37"/>
      <c r="F90" s="37"/>
      <c r="G90" s="37"/>
      <c r="H90" s="37"/>
      <c r="I90" s="37"/>
      <c r="J90" s="22"/>
      <c r="K90" s="22"/>
    </row>
    <row r="91" spans="1:11" ht="32.25" customHeight="1" x14ac:dyDescent="0.25">
      <c r="A91" s="969" t="s">
        <v>2</v>
      </c>
      <c r="B91" s="970"/>
      <c r="C91" s="265" t="s">
        <v>11</v>
      </c>
      <c r="D91" s="971" t="s">
        <v>3</v>
      </c>
      <c r="E91" s="832"/>
      <c r="F91" s="832"/>
      <c r="G91" s="972"/>
      <c r="H91" s="973" t="s">
        <v>4</v>
      </c>
      <c r="I91" s="974"/>
      <c r="J91" s="22"/>
      <c r="K91" s="22"/>
    </row>
    <row r="92" spans="1:11" ht="26.25" customHeight="1" x14ac:dyDescent="0.25">
      <c r="A92" s="961" t="str">
        <f>datos!E45</f>
        <v>2.1.2.2.2.1</v>
      </c>
      <c r="B92" s="962"/>
      <c r="C92" s="266">
        <f>datos!F45</f>
        <v>2.1</v>
      </c>
      <c r="D92" s="975" t="str">
        <f>datos!G45</f>
        <v>SEGUROS</v>
      </c>
      <c r="E92" s="976"/>
      <c r="F92" s="976"/>
      <c r="G92" s="977"/>
      <c r="H92" s="965">
        <f>datos!J45</f>
        <v>824894</v>
      </c>
      <c r="I92" s="966"/>
      <c r="J92" s="22"/>
      <c r="K92" s="22"/>
    </row>
    <row r="93" spans="1:11" ht="17.25" customHeight="1" x14ac:dyDescent="0.25">
      <c r="A93" s="961">
        <f>datos!E46</f>
        <v>0</v>
      </c>
      <c r="B93" s="962"/>
      <c r="C93" s="266">
        <f>datos!F46</f>
        <v>0</v>
      </c>
      <c r="D93" s="963">
        <f>datos!G46</f>
        <v>0</v>
      </c>
      <c r="E93" s="805"/>
      <c r="F93" s="805"/>
      <c r="G93" s="964"/>
      <c r="H93" s="965">
        <f>datos!J46</f>
        <v>0</v>
      </c>
      <c r="I93" s="966"/>
      <c r="J93" s="22"/>
      <c r="K93" s="22"/>
    </row>
    <row r="94" spans="1:11" ht="22.5" hidden="1" customHeight="1" x14ac:dyDescent="0.25">
      <c r="A94" s="961">
        <f>datos!E47</f>
        <v>0</v>
      </c>
      <c r="B94" s="962"/>
      <c r="C94" s="266">
        <f>datos!F47</f>
        <v>0</v>
      </c>
      <c r="D94" s="963">
        <f>datos!G47</f>
        <v>0</v>
      </c>
      <c r="E94" s="805"/>
      <c r="F94" s="805"/>
      <c r="G94" s="964"/>
      <c r="H94" s="965">
        <f>datos!J47</f>
        <v>0</v>
      </c>
      <c r="I94" s="966"/>
      <c r="J94" s="22"/>
      <c r="K94" s="22"/>
    </row>
    <row r="95" spans="1:11" ht="21" customHeight="1" thickBot="1" x14ac:dyDescent="0.3">
      <c r="A95" s="952">
        <f>datos!E48</f>
        <v>0</v>
      </c>
      <c r="B95" s="953"/>
      <c r="C95" s="267">
        <f>datos!F48</f>
        <v>0</v>
      </c>
      <c r="D95" s="954">
        <f>datos!G48</f>
        <v>0</v>
      </c>
      <c r="E95" s="955"/>
      <c r="F95" s="955"/>
      <c r="G95" s="956"/>
      <c r="H95" s="957">
        <f>datos!J48</f>
        <v>0</v>
      </c>
      <c r="I95" s="958"/>
      <c r="J95" s="22"/>
      <c r="K95" s="22"/>
    </row>
    <row r="96" spans="1:11" ht="24.75" customHeight="1" thickBot="1" x14ac:dyDescent="0.3">
      <c r="A96" s="884"/>
      <c r="B96" s="884"/>
      <c r="C96" s="37"/>
      <c r="D96" s="37"/>
      <c r="E96" s="198" t="s">
        <v>356</v>
      </c>
      <c r="F96" s="198"/>
      <c r="G96" s="198"/>
      <c r="H96" s="959">
        <f>SUM(H92:I95)</f>
        <v>824894</v>
      </c>
      <c r="I96" s="960"/>
      <c r="J96" s="22"/>
      <c r="K96" s="22"/>
    </row>
    <row r="97" spans="1:11" x14ac:dyDescent="0.25">
      <c r="A97" s="37"/>
      <c r="B97" s="37"/>
      <c r="C97" s="37"/>
      <c r="D97" s="37"/>
      <c r="E97" s="37"/>
      <c r="F97" s="37"/>
      <c r="G97" s="37"/>
      <c r="H97" s="37"/>
      <c r="I97" s="37"/>
      <c r="J97" s="22"/>
      <c r="K97" s="22"/>
    </row>
    <row r="98" spans="1:11" x14ac:dyDescent="0.25">
      <c r="A98" s="37"/>
      <c r="B98" s="37"/>
      <c r="C98" s="37"/>
      <c r="D98" s="37"/>
      <c r="E98" s="37"/>
      <c r="F98" s="37"/>
      <c r="G98" s="37"/>
      <c r="H98" s="37"/>
      <c r="I98" s="37"/>
      <c r="J98" s="22"/>
      <c r="K98" s="22"/>
    </row>
    <row r="99" spans="1:11" ht="65.25" customHeight="1" thickBot="1" x14ac:dyDescent="0.3">
      <c r="A99" s="224"/>
      <c r="B99" s="224"/>
      <c r="C99" s="224"/>
      <c r="D99" s="224"/>
      <c r="E99" s="37"/>
      <c r="F99" s="37"/>
      <c r="G99" s="37"/>
      <c r="H99" s="37"/>
      <c r="I99" s="37"/>
      <c r="J99" s="22"/>
      <c r="K99" s="22"/>
    </row>
    <row r="100" spans="1:11" x14ac:dyDescent="0.25">
      <c r="A100" s="36" t="str">
        <f>datos!$G$36</f>
        <v>DEISY RODRIGUEZ MATOMA</v>
      </c>
      <c r="B100" s="37"/>
      <c r="C100" s="37"/>
      <c r="D100" s="37"/>
      <c r="E100" s="37" t="s">
        <v>305</v>
      </c>
      <c r="F100" s="37"/>
      <c r="G100" s="37"/>
      <c r="H100" s="37"/>
      <c r="I100" s="37"/>
      <c r="J100" s="22"/>
      <c r="K100" s="22"/>
    </row>
    <row r="101" spans="1:11" ht="15.75" customHeight="1" x14ac:dyDescent="0.25">
      <c r="A101" s="37" t="s">
        <v>497</v>
      </c>
      <c r="B101" s="37"/>
      <c r="C101" s="37"/>
      <c r="D101" s="37"/>
      <c r="E101" s="37"/>
      <c r="F101" s="37"/>
      <c r="G101" s="37"/>
      <c r="H101" s="37"/>
      <c r="I101" s="37"/>
      <c r="J101" s="22"/>
      <c r="K101" s="22"/>
    </row>
    <row r="102" spans="1:11" ht="45.75" customHeight="1" x14ac:dyDescent="0.25">
      <c r="A102" s="37"/>
      <c r="B102" s="37"/>
      <c r="C102" s="37"/>
      <c r="D102" s="37"/>
      <c r="E102" s="37"/>
      <c r="F102" s="37"/>
      <c r="G102" s="37"/>
      <c r="H102" s="37"/>
      <c r="I102" s="37"/>
      <c r="J102" s="22"/>
      <c r="K102" s="22"/>
    </row>
    <row r="103" spans="1:11" x14ac:dyDescent="0.25">
      <c r="A103" s="37"/>
      <c r="B103" s="37"/>
      <c r="C103" s="37"/>
      <c r="D103" s="37"/>
      <c r="E103" s="37"/>
      <c r="F103" s="37"/>
      <c r="G103" s="37"/>
      <c r="H103" s="37"/>
      <c r="I103" s="37"/>
      <c r="J103" s="22"/>
      <c r="K103" s="22"/>
    </row>
    <row r="104" spans="1:11" x14ac:dyDescent="0.25">
      <c r="A104" s="37"/>
      <c r="B104" s="37"/>
      <c r="C104" s="37"/>
      <c r="D104" s="37"/>
      <c r="E104" s="37"/>
      <c r="F104" s="37"/>
      <c r="G104" s="37"/>
      <c r="H104" s="37"/>
      <c r="I104" s="37"/>
      <c r="J104" s="22"/>
      <c r="K104" s="22"/>
    </row>
    <row r="105" spans="1:11" x14ac:dyDescent="0.25">
      <c r="A105" s="37"/>
      <c r="B105" s="37"/>
      <c r="C105" s="37"/>
      <c r="D105" s="37"/>
      <c r="E105" s="37"/>
      <c r="F105" s="37"/>
      <c r="G105" s="37"/>
      <c r="H105" s="37"/>
      <c r="I105" s="37"/>
      <c r="J105" s="22"/>
      <c r="K105" s="22"/>
    </row>
    <row r="106" spans="1:11" x14ac:dyDescent="0.25">
      <c r="A106" s="37"/>
      <c r="B106" s="37"/>
      <c r="C106" s="37"/>
      <c r="D106" s="37"/>
      <c r="E106" s="37"/>
      <c r="F106" s="37"/>
      <c r="G106" s="37"/>
      <c r="H106" s="37"/>
      <c r="I106" s="37"/>
      <c r="J106" s="22"/>
      <c r="K106" s="22"/>
    </row>
    <row r="107" spans="1:11" x14ac:dyDescent="0.25">
      <c r="A107" s="37"/>
      <c r="B107" s="37"/>
      <c r="C107" s="37"/>
      <c r="D107" s="37"/>
      <c r="E107" s="37"/>
      <c r="F107" s="37"/>
      <c r="G107" s="37"/>
      <c r="H107" s="37"/>
      <c r="I107" s="37"/>
      <c r="J107" s="22"/>
      <c r="K107" s="22"/>
    </row>
    <row r="108" spans="1:11" x14ac:dyDescent="0.25">
      <c r="A108" s="37"/>
      <c r="B108" s="37"/>
      <c r="C108" s="37"/>
      <c r="D108" s="37"/>
      <c r="E108" s="37"/>
      <c r="F108" s="37"/>
      <c r="G108" s="37"/>
      <c r="H108" s="37"/>
      <c r="I108" s="37"/>
      <c r="J108" s="22"/>
      <c r="K108" s="22"/>
    </row>
    <row r="109" spans="1:11" x14ac:dyDescent="0.25">
      <c r="A109" s="37"/>
      <c r="B109" s="37"/>
      <c r="C109" s="37"/>
      <c r="D109" s="37"/>
      <c r="E109" s="37"/>
      <c r="F109" s="37"/>
      <c r="G109" s="37"/>
      <c r="H109" s="37"/>
      <c r="I109" s="37"/>
      <c r="J109" s="22"/>
      <c r="K109" s="22"/>
    </row>
    <row r="110" spans="1:11" x14ac:dyDescent="0.25">
      <c r="A110" s="37"/>
      <c r="B110" s="37"/>
      <c r="C110" s="37"/>
      <c r="D110" s="37"/>
      <c r="E110" s="37"/>
      <c r="F110" s="37"/>
      <c r="G110" s="37"/>
      <c r="H110" s="37"/>
      <c r="I110" s="37"/>
      <c r="J110" s="22"/>
      <c r="K110" s="22"/>
    </row>
    <row r="111" spans="1:11" x14ac:dyDescent="0.25">
      <c r="A111" s="37"/>
      <c r="B111" s="37"/>
      <c r="C111" s="37"/>
      <c r="D111" s="37"/>
      <c r="E111" s="37"/>
      <c r="F111" s="37"/>
      <c r="G111" s="37"/>
      <c r="H111" s="37"/>
      <c r="I111" s="37"/>
      <c r="J111" s="22"/>
      <c r="K111" s="22"/>
    </row>
    <row r="112" spans="1:11" x14ac:dyDescent="0.25">
      <c r="A112" s="37"/>
      <c r="B112" s="37"/>
      <c r="C112" s="37"/>
      <c r="D112" s="37"/>
      <c r="E112" s="37"/>
      <c r="F112" s="37"/>
      <c r="G112" s="37"/>
      <c r="H112" s="37"/>
      <c r="I112" s="37"/>
      <c r="J112" s="22"/>
      <c r="K112" s="22"/>
    </row>
    <row r="113" spans="1:11" x14ac:dyDescent="0.25">
      <c r="A113" s="37"/>
      <c r="B113" s="37"/>
      <c r="C113" s="37"/>
      <c r="D113" s="37"/>
      <c r="E113" s="37"/>
      <c r="F113" s="37"/>
      <c r="G113" s="37"/>
      <c r="H113" s="37"/>
      <c r="I113" s="37"/>
      <c r="J113" s="22"/>
      <c r="K113" s="22"/>
    </row>
    <row r="114" spans="1:11" x14ac:dyDescent="0.25">
      <c r="A114" s="37"/>
      <c r="B114" s="37"/>
      <c r="C114" s="37"/>
      <c r="D114" s="37"/>
      <c r="E114" s="37"/>
      <c r="F114" s="37"/>
      <c r="G114" s="37"/>
      <c r="H114" s="37"/>
      <c r="I114" s="37"/>
      <c r="J114" s="22"/>
      <c r="K114" s="22"/>
    </row>
    <row r="115" spans="1:11" x14ac:dyDescent="0.25">
      <c r="A115" s="37"/>
      <c r="B115" s="37"/>
      <c r="C115" s="37"/>
      <c r="D115" s="37"/>
      <c r="E115" s="37"/>
      <c r="F115" s="37"/>
      <c r="G115" s="37"/>
      <c r="H115" s="37"/>
      <c r="I115" s="37"/>
      <c r="J115" s="22"/>
      <c r="K115" s="22"/>
    </row>
    <row r="116" spans="1:11" x14ac:dyDescent="0.25">
      <c r="A116" s="37"/>
      <c r="B116" s="37"/>
      <c r="C116" s="37"/>
      <c r="D116" s="37"/>
      <c r="E116" s="37"/>
      <c r="F116" s="37"/>
      <c r="G116" s="37"/>
      <c r="H116" s="37"/>
      <c r="I116" s="37"/>
      <c r="J116" s="22"/>
      <c r="K116" s="22"/>
    </row>
    <row r="117" spans="1:11" x14ac:dyDescent="0.25">
      <c r="A117" s="37"/>
      <c r="B117" s="37"/>
      <c r="C117" s="37"/>
      <c r="D117" s="37"/>
      <c r="E117" s="37"/>
      <c r="F117" s="37"/>
      <c r="G117" s="37"/>
      <c r="H117" s="37"/>
      <c r="I117" s="37"/>
      <c r="J117" s="22"/>
      <c r="K117" s="22"/>
    </row>
    <row r="118" spans="1:11" x14ac:dyDescent="0.25">
      <c r="A118" s="37"/>
      <c r="B118" s="37"/>
      <c r="C118" s="37"/>
      <c r="D118" s="37"/>
      <c r="E118" s="37"/>
      <c r="F118" s="37"/>
      <c r="G118" s="37"/>
      <c r="H118" s="37"/>
      <c r="I118" s="37"/>
      <c r="J118" s="22"/>
      <c r="K118" s="22"/>
    </row>
    <row r="119" spans="1:11" x14ac:dyDescent="0.25">
      <c r="A119" s="37"/>
      <c r="B119" s="37"/>
      <c r="C119" s="37"/>
      <c r="D119" s="37"/>
      <c r="E119" s="37"/>
      <c r="F119" s="37"/>
      <c r="G119" s="37"/>
      <c r="H119" s="37"/>
      <c r="I119" s="37"/>
      <c r="J119" s="22"/>
      <c r="K119" s="22"/>
    </row>
    <row r="120" spans="1:11" x14ac:dyDescent="0.25">
      <c r="A120" s="37"/>
      <c r="B120" s="37"/>
      <c r="C120" s="37"/>
      <c r="D120" s="37"/>
      <c r="E120" s="37"/>
      <c r="F120" s="37"/>
      <c r="G120" s="37"/>
      <c r="H120" s="37"/>
      <c r="I120" s="37"/>
      <c r="J120" s="22"/>
      <c r="K120" s="22"/>
    </row>
    <row r="121" spans="1:11" x14ac:dyDescent="0.25">
      <c r="A121" s="37"/>
      <c r="B121" s="37"/>
      <c r="C121" s="37"/>
      <c r="D121" s="37"/>
      <c r="E121" s="37"/>
      <c r="F121" s="37"/>
      <c r="G121" s="37"/>
      <c r="H121" s="37"/>
      <c r="I121" s="37"/>
      <c r="J121" s="22"/>
      <c r="K121" s="22"/>
    </row>
    <row r="122" spans="1:11" x14ac:dyDescent="0.25">
      <c r="A122" s="37"/>
      <c r="B122" s="37"/>
      <c r="C122" s="37"/>
      <c r="D122" s="37"/>
      <c r="E122" s="37"/>
      <c r="F122" s="37"/>
      <c r="G122" s="37"/>
      <c r="H122" s="37"/>
      <c r="I122" s="37"/>
      <c r="J122" s="22"/>
      <c r="K122" s="22"/>
    </row>
    <row r="123" spans="1:11" x14ac:dyDescent="0.25">
      <c r="A123" s="37"/>
      <c r="B123" s="37"/>
      <c r="C123" s="37"/>
      <c r="D123" s="37"/>
      <c r="E123" s="37"/>
      <c r="F123" s="37"/>
      <c r="G123" s="37"/>
      <c r="H123" s="37"/>
      <c r="I123" s="37"/>
      <c r="J123" s="22"/>
      <c r="K123" s="22"/>
    </row>
    <row r="124" spans="1:11" x14ac:dyDescent="0.25">
      <c r="A124" s="37"/>
      <c r="B124" s="37"/>
      <c r="C124" s="37"/>
      <c r="D124" s="37"/>
      <c r="E124" s="37"/>
      <c r="F124" s="37"/>
      <c r="G124" s="37"/>
      <c r="H124" s="37"/>
      <c r="I124" s="37"/>
      <c r="J124" s="22"/>
      <c r="K124" s="22"/>
    </row>
    <row r="125" spans="1:11" x14ac:dyDescent="0.25">
      <c r="A125" s="37"/>
      <c r="B125" s="37"/>
      <c r="C125" s="37"/>
      <c r="D125" s="37"/>
      <c r="E125" s="37"/>
      <c r="F125" s="37"/>
      <c r="G125" s="37"/>
      <c r="H125" s="37"/>
      <c r="I125" s="37"/>
      <c r="J125" s="22"/>
      <c r="K125" s="22"/>
    </row>
    <row r="126" spans="1:11" x14ac:dyDescent="0.25">
      <c r="A126" s="37"/>
      <c r="B126" s="37"/>
      <c r="C126" s="37"/>
      <c r="D126" s="37"/>
      <c r="E126" s="37"/>
      <c r="F126" s="37"/>
      <c r="G126" s="37"/>
      <c r="H126" s="37"/>
      <c r="I126" s="37"/>
      <c r="J126" s="22"/>
      <c r="K126" s="22"/>
    </row>
    <row r="127" spans="1:11" x14ac:dyDescent="0.25">
      <c r="A127" s="37"/>
      <c r="B127" s="37"/>
      <c r="C127" s="37"/>
      <c r="D127" s="37"/>
      <c r="E127" s="37"/>
      <c r="F127" s="37"/>
      <c r="G127" s="37"/>
      <c r="H127" s="37"/>
      <c r="I127" s="37"/>
      <c r="J127" s="22"/>
      <c r="K127" s="22"/>
    </row>
    <row r="128" spans="1:11" x14ac:dyDescent="0.25">
      <c r="A128" s="37"/>
      <c r="B128" s="37"/>
      <c r="C128" s="37"/>
      <c r="D128" s="37"/>
      <c r="E128" s="37"/>
      <c r="F128" s="37"/>
      <c r="G128" s="37"/>
      <c r="H128" s="37"/>
      <c r="I128" s="37"/>
      <c r="J128" s="22"/>
      <c r="K128" s="22"/>
    </row>
    <row r="129" spans="1:11" x14ac:dyDescent="0.25">
      <c r="A129" s="37"/>
      <c r="B129" s="37"/>
      <c r="C129" s="37"/>
      <c r="D129" s="37"/>
      <c r="E129" s="37"/>
      <c r="F129" s="37"/>
      <c r="G129" s="37"/>
      <c r="H129" s="37"/>
      <c r="I129" s="37"/>
      <c r="J129" s="22"/>
      <c r="K129" s="22"/>
    </row>
    <row r="130" spans="1:11" x14ac:dyDescent="0.25">
      <c r="A130" s="37"/>
      <c r="B130" s="37"/>
      <c r="C130" s="37"/>
      <c r="D130" s="37"/>
      <c r="E130" s="37"/>
      <c r="F130" s="37"/>
      <c r="G130" s="37"/>
      <c r="H130" s="37"/>
      <c r="I130" s="37"/>
      <c r="J130" s="22"/>
      <c r="K130" s="22"/>
    </row>
    <row r="131" spans="1:11" x14ac:dyDescent="0.25">
      <c r="A131" s="37"/>
      <c r="B131" s="37"/>
      <c r="C131" s="37"/>
      <c r="D131" s="37"/>
      <c r="E131" s="37"/>
      <c r="F131" s="37"/>
      <c r="G131" s="37"/>
      <c r="H131" s="37"/>
      <c r="I131" s="37"/>
      <c r="J131" s="22"/>
      <c r="K131" s="22"/>
    </row>
    <row r="132" spans="1:11" x14ac:dyDescent="0.25">
      <c r="A132" s="37"/>
      <c r="B132" s="37"/>
      <c r="C132" s="37"/>
      <c r="D132" s="37"/>
      <c r="E132" s="37"/>
      <c r="F132" s="37"/>
      <c r="G132" s="37"/>
      <c r="H132" s="37"/>
      <c r="I132" s="37"/>
      <c r="J132" s="22"/>
      <c r="K132" s="22"/>
    </row>
    <row r="133" spans="1:11" x14ac:dyDescent="0.25">
      <c r="A133" s="37"/>
      <c r="B133" s="37"/>
      <c r="C133" s="37"/>
      <c r="D133" s="37"/>
      <c r="E133" s="37"/>
      <c r="F133" s="37"/>
      <c r="G133" s="37"/>
      <c r="H133" s="37"/>
      <c r="I133" s="37"/>
      <c r="J133" s="22"/>
      <c r="K133" s="22"/>
    </row>
    <row r="134" spans="1:11" x14ac:dyDescent="0.25">
      <c r="A134" s="37"/>
      <c r="B134" s="37"/>
      <c r="C134" s="37"/>
      <c r="D134" s="37"/>
      <c r="E134" s="37"/>
      <c r="F134" s="37"/>
      <c r="G134" s="37"/>
      <c r="H134" s="37"/>
      <c r="I134" s="37"/>
      <c r="J134" s="22"/>
      <c r="K134" s="22"/>
    </row>
    <row r="135" spans="1:11" x14ac:dyDescent="0.25">
      <c r="A135" s="37"/>
      <c r="B135" s="37"/>
      <c r="C135" s="37"/>
      <c r="D135" s="37"/>
      <c r="E135" s="37"/>
      <c r="F135" s="37"/>
      <c r="G135" s="37"/>
      <c r="H135" s="37"/>
      <c r="I135" s="37"/>
      <c r="J135" s="22"/>
      <c r="K135" s="22"/>
    </row>
    <row r="136" spans="1:11" x14ac:dyDescent="0.25">
      <c r="A136" s="37"/>
      <c r="B136" s="37"/>
      <c r="C136" s="37"/>
      <c r="D136" s="37"/>
      <c r="E136" s="37"/>
      <c r="F136" s="37"/>
      <c r="G136" s="37"/>
      <c r="H136" s="37"/>
      <c r="I136" s="37"/>
      <c r="J136" s="22"/>
      <c r="K136" s="22"/>
    </row>
    <row r="137" spans="1:11" x14ac:dyDescent="0.25">
      <c r="A137" s="37"/>
      <c r="B137" s="37"/>
      <c r="C137" s="37"/>
      <c r="D137" s="37"/>
      <c r="E137" s="37"/>
      <c r="F137" s="37"/>
      <c r="G137" s="37"/>
      <c r="H137" s="37"/>
      <c r="I137" s="37"/>
      <c r="J137" s="22"/>
      <c r="K137" s="22"/>
    </row>
    <row r="138" spans="1:11" x14ac:dyDescent="0.25">
      <c r="A138" s="37"/>
      <c r="B138" s="37"/>
      <c r="C138" s="37"/>
      <c r="D138" s="37"/>
      <c r="E138" s="37"/>
      <c r="F138" s="37"/>
      <c r="G138" s="37"/>
      <c r="H138" s="37"/>
      <c r="I138" s="37"/>
      <c r="J138" s="22"/>
      <c r="K138" s="22"/>
    </row>
    <row r="139" spans="1:11" x14ac:dyDescent="0.25">
      <c r="A139" s="37"/>
      <c r="B139" s="37"/>
      <c r="C139" s="37"/>
      <c r="D139" s="37"/>
      <c r="E139" s="37"/>
      <c r="F139" s="37"/>
      <c r="G139" s="37"/>
      <c r="H139" s="37"/>
      <c r="I139" s="37"/>
      <c r="J139" s="22"/>
      <c r="K139" s="22"/>
    </row>
    <row r="140" spans="1:11" x14ac:dyDescent="0.25">
      <c r="A140" s="37"/>
      <c r="B140" s="37"/>
      <c r="C140" s="37"/>
      <c r="D140" s="37"/>
      <c r="E140" s="37"/>
      <c r="F140" s="37"/>
      <c r="G140" s="37"/>
      <c r="H140" s="37"/>
      <c r="I140" s="37"/>
      <c r="J140" s="22"/>
      <c r="K140" s="22"/>
    </row>
    <row r="141" spans="1:11" x14ac:dyDescent="0.25">
      <c r="A141" s="37"/>
      <c r="B141" s="37"/>
      <c r="C141" s="37"/>
      <c r="D141" s="37"/>
      <c r="E141" s="37"/>
      <c r="F141" s="37"/>
      <c r="G141" s="37"/>
      <c r="H141" s="37"/>
      <c r="I141" s="37"/>
      <c r="J141" s="22"/>
      <c r="K141" s="22"/>
    </row>
    <row r="142" spans="1:11" x14ac:dyDescent="0.25">
      <c r="A142" s="37"/>
      <c r="B142" s="37"/>
      <c r="C142" s="37"/>
      <c r="D142" s="37"/>
      <c r="E142" s="37"/>
      <c r="F142" s="37"/>
      <c r="G142" s="37"/>
      <c r="H142" s="37"/>
      <c r="I142" s="37"/>
      <c r="J142" s="22"/>
      <c r="K142" s="22"/>
    </row>
    <row r="143" spans="1:11" x14ac:dyDescent="0.25">
      <c r="A143" s="37"/>
      <c r="B143" s="37"/>
      <c r="C143" s="37"/>
      <c r="D143" s="37"/>
      <c r="E143" s="37"/>
      <c r="F143" s="37"/>
      <c r="G143" s="37"/>
      <c r="H143" s="37"/>
      <c r="I143" s="37"/>
      <c r="J143" s="22"/>
      <c r="K143" s="22"/>
    </row>
    <row r="144" spans="1:11" x14ac:dyDescent="0.25">
      <c r="A144" s="37"/>
      <c r="B144" s="37"/>
      <c r="C144" s="37"/>
      <c r="D144" s="37"/>
      <c r="E144" s="37"/>
      <c r="F144" s="37"/>
      <c r="G144" s="37"/>
      <c r="H144" s="37"/>
      <c r="I144" s="37"/>
      <c r="J144" s="22"/>
      <c r="K144" s="22"/>
    </row>
    <row r="145" spans="1:11" x14ac:dyDescent="0.25">
      <c r="A145" s="37"/>
      <c r="B145" s="37"/>
      <c r="C145" s="37"/>
      <c r="D145" s="37"/>
      <c r="E145" s="37"/>
      <c r="F145" s="37"/>
      <c r="G145" s="37"/>
      <c r="H145" s="37"/>
      <c r="I145" s="37"/>
      <c r="J145" s="22"/>
      <c r="K145" s="22"/>
    </row>
    <row r="146" spans="1:11" x14ac:dyDescent="0.25">
      <c r="A146" s="37"/>
      <c r="B146" s="37"/>
      <c r="C146" s="37"/>
      <c r="D146" s="37"/>
      <c r="E146" s="37"/>
      <c r="F146" s="37"/>
      <c r="G146" s="37"/>
      <c r="H146" s="37"/>
      <c r="I146" s="37"/>
      <c r="J146" s="22"/>
      <c r="K146" s="22"/>
    </row>
    <row r="147" spans="1:11" x14ac:dyDescent="0.25">
      <c r="A147" s="37"/>
      <c r="B147" s="37"/>
      <c r="C147" s="37"/>
      <c r="D147" s="37"/>
      <c r="E147" s="37"/>
      <c r="F147" s="37"/>
      <c r="G147" s="37"/>
      <c r="H147" s="37"/>
      <c r="I147" s="37"/>
      <c r="J147" s="22"/>
      <c r="K147" s="22"/>
    </row>
    <row r="148" spans="1:11" x14ac:dyDescent="0.25">
      <c r="A148" s="37"/>
      <c r="B148" s="37"/>
      <c r="C148" s="37"/>
      <c r="D148" s="37"/>
      <c r="E148" s="37"/>
      <c r="F148" s="37"/>
      <c r="G148" s="37"/>
      <c r="H148" s="37"/>
      <c r="I148" s="37"/>
      <c r="J148" s="22"/>
      <c r="K148" s="22"/>
    </row>
    <row r="149" spans="1:11" x14ac:dyDescent="0.25">
      <c r="A149" s="37"/>
      <c r="B149" s="37"/>
      <c r="C149" s="37"/>
      <c r="D149" s="37"/>
      <c r="E149" s="37"/>
      <c r="F149" s="37"/>
      <c r="G149" s="37"/>
      <c r="H149" s="37"/>
      <c r="I149" s="37"/>
      <c r="J149" s="22"/>
      <c r="K149" s="22"/>
    </row>
    <row r="150" spans="1:11" x14ac:dyDescent="0.25">
      <c r="A150" s="37"/>
      <c r="B150" s="37"/>
      <c r="C150" s="37"/>
      <c r="D150" s="37"/>
      <c r="E150" s="37"/>
      <c r="F150" s="37"/>
      <c r="G150" s="37"/>
      <c r="H150" s="37"/>
      <c r="I150" s="37"/>
      <c r="J150" s="22"/>
      <c r="K150" s="22"/>
    </row>
    <row r="151" spans="1:11" x14ac:dyDescent="0.25">
      <c r="A151" s="37"/>
      <c r="B151" s="37"/>
      <c r="C151" s="37"/>
      <c r="D151" s="37"/>
      <c r="E151" s="37"/>
      <c r="F151" s="37"/>
      <c r="G151" s="37"/>
      <c r="H151" s="37"/>
      <c r="I151" s="37"/>
      <c r="J151" s="22"/>
      <c r="K151" s="22"/>
    </row>
    <row r="152" spans="1:11" x14ac:dyDescent="0.25">
      <c r="A152" s="37"/>
      <c r="B152" s="37"/>
      <c r="C152" s="37"/>
      <c r="D152" s="37"/>
      <c r="E152" s="37"/>
      <c r="F152" s="37"/>
      <c r="G152" s="37"/>
      <c r="H152" s="37"/>
      <c r="I152" s="37"/>
      <c r="J152" s="22"/>
      <c r="K152" s="22"/>
    </row>
    <row r="153" spans="1:11" x14ac:dyDescent="0.25">
      <c r="A153" s="37"/>
      <c r="B153" s="37"/>
      <c r="C153" s="37"/>
      <c r="D153" s="37"/>
      <c r="E153" s="37"/>
      <c r="F153" s="37"/>
      <c r="G153" s="37"/>
      <c r="H153" s="37"/>
      <c r="I153" s="37"/>
      <c r="J153" s="22"/>
      <c r="K153" s="22"/>
    </row>
    <row r="154" spans="1:11" x14ac:dyDescent="0.25">
      <c r="A154" s="37"/>
      <c r="B154" s="37"/>
      <c r="C154" s="37"/>
      <c r="D154" s="37"/>
      <c r="E154" s="37"/>
      <c r="F154" s="37"/>
      <c r="G154" s="37"/>
      <c r="H154" s="37"/>
      <c r="I154" s="37"/>
      <c r="J154" s="22"/>
      <c r="K154" s="22"/>
    </row>
    <row r="155" spans="1:11" x14ac:dyDescent="0.25">
      <c r="A155" s="37"/>
      <c r="B155" s="37"/>
      <c r="C155" s="37"/>
      <c r="D155" s="37"/>
      <c r="E155" s="37"/>
      <c r="F155" s="37"/>
      <c r="G155" s="37"/>
      <c r="H155" s="37"/>
      <c r="I155" s="37"/>
      <c r="J155" s="22"/>
      <c r="K155" s="22"/>
    </row>
    <row r="156" spans="1:11" x14ac:dyDescent="0.25">
      <c r="A156" s="37"/>
      <c r="B156" s="37"/>
      <c r="C156" s="37"/>
      <c r="D156" s="37"/>
      <c r="E156" s="37"/>
      <c r="F156" s="37"/>
      <c r="G156" s="37"/>
      <c r="H156" s="37"/>
      <c r="I156" s="37"/>
      <c r="J156" s="22"/>
      <c r="K156" s="22"/>
    </row>
    <row r="157" spans="1:11" x14ac:dyDescent="0.25">
      <c r="A157" s="37"/>
      <c r="B157" s="37"/>
      <c r="C157" s="37"/>
      <c r="D157" s="37"/>
      <c r="E157" s="37"/>
      <c r="F157" s="37"/>
      <c r="G157" s="37"/>
      <c r="H157" s="37"/>
      <c r="I157" s="37"/>
      <c r="J157" s="22"/>
      <c r="K157" s="22"/>
    </row>
    <row r="158" spans="1:11" x14ac:dyDescent="0.25">
      <c r="A158" s="37"/>
      <c r="B158" s="37"/>
      <c r="C158" s="37"/>
      <c r="D158" s="37"/>
      <c r="E158" s="37"/>
      <c r="F158" s="37"/>
      <c r="G158" s="37"/>
      <c r="H158" s="37"/>
      <c r="I158" s="37"/>
      <c r="J158" s="22"/>
      <c r="K158" s="22"/>
    </row>
    <row r="159" spans="1:11" x14ac:dyDescent="0.25">
      <c r="A159" s="37"/>
      <c r="B159" s="37"/>
      <c r="C159" s="37"/>
      <c r="D159" s="37"/>
      <c r="E159" s="37"/>
      <c r="F159" s="37"/>
      <c r="G159" s="37"/>
      <c r="H159" s="37"/>
      <c r="I159" s="37"/>
      <c r="J159" s="22"/>
      <c r="K159" s="22"/>
    </row>
    <row r="160" spans="1:11" x14ac:dyDescent="0.25">
      <c r="A160" s="37"/>
      <c r="B160" s="37"/>
      <c r="C160" s="37"/>
      <c r="D160" s="37"/>
      <c r="E160" s="37"/>
      <c r="F160" s="37"/>
      <c r="G160" s="37"/>
      <c r="H160" s="37"/>
      <c r="I160" s="37"/>
      <c r="J160" s="22"/>
      <c r="K160" s="22"/>
    </row>
    <row r="161" spans="1:11" x14ac:dyDescent="0.25">
      <c r="A161" s="37"/>
      <c r="B161" s="37"/>
      <c r="C161" s="37"/>
      <c r="D161" s="37"/>
      <c r="E161" s="37"/>
      <c r="F161" s="37"/>
      <c r="G161" s="37"/>
      <c r="H161" s="37"/>
      <c r="I161" s="37"/>
      <c r="J161" s="22"/>
      <c r="K161" s="22"/>
    </row>
    <row r="162" spans="1:11" x14ac:dyDescent="0.25">
      <c r="A162" s="37"/>
      <c r="B162" s="37"/>
      <c r="C162" s="37"/>
      <c r="D162" s="37"/>
      <c r="E162" s="37"/>
      <c r="F162" s="37"/>
      <c r="G162" s="37"/>
      <c r="H162" s="37"/>
      <c r="I162" s="37"/>
      <c r="J162" s="22"/>
      <c r="K162" s="22"/>
    </row>
    <row r="163" spans="1:11" x14ac:dyDescent="0.25">
      <c r="A163" s="37"/>
      <c r="B163" s="37"/>
      <c r="C163" s="37"/>
      <c r="D163" s="37"/>
      <c r="E163" s="37"/>
      <c r="F163" s="37"/>
      <c r="G163" s="37"/>
      <c r="H163" s="37"/>
      <c r="I163" s="37"/>
      <c r="J163" s="22"/>
      <c r="K163" s="22"/>
    </row>
    <row r="164" spans="1:11" x14ac:dyDescent="0.25">
      <c r="A164" s="37"/>
      <c r="B164" s="37"/>
      <c r="C164" s="37"/>
      <c r="D164" s="37"/>
      <c r="E164" s="37"/>
      <c r="F164" s="37"/>
      <c r="G164" s="37"/>
      <c r="H164" s="37"/>
      <c r="I164" s="37"/>
      <c r="J164" s="22"/>
      <c r="K164" s="22"/>
    </row>
    <row r="165" spans="1:11" x14ac:dyDescent="0.25">
      <c r="A165" s="37"/>
      <c r="B165" s="37"/>
      <c r="C165" s="37"/>
      <c r="D165" s="37"/>
      <c r="E165" s="37"/>
      <c r="F165" s="37"/>
      <c r="G165" s="37"/>
      <c r="H165" s="37"/>
      <c r="I165" s="37"/>
      <c r="J165" s="22"/>
      <c r="K165" s="22"/>
    </row>
    <row r="166" spans="1:11" x14ac:dyDescent="0.25">
      <c r="A166" s="37"/>
      <c r="B166" s="37"/>
      <c r="C166" s="37"/>
      <c r="D166" s="37"/>
      <c r="E166" s="37"/>
      <c r="F166" s="37"/>
      <c r="G166" s="37"/>
      <c r="H166" s="37"/>
      <c r="I166" s="37"/>
      <c r="J166" s="22"/>
      <c r="K166" s="22"/>
    </row>
    <row r="167" spans="1:11" x14ac:dyDescent="0.25">
      <c r="A167" s="37"/>
      <c r="B167" s="37"/>
      <c r="C167" s="37"/>
      <c r="D167" s="37"/>
      <c r="E167" s="37"/>
      <c r="F167" s="37"/>
      <c r="G167" s="37"/>
      <c r="H167" s="37"/>
      <c r="I167" s="37"/>
      <c r="J167" s="22"/>
      <c r="K167" s="22"/>
    </row>
    <row r="168" spans="1:11" x14ac:dyDescent="0.25">
      <c r="A168" s="37"/>
      <c r="B168" s="37"/>
      <c r="C168" s="37"/>
      <c r="D168" s="37"/>
      <c r="E168" s="37"/>
      <c r="F168" s="37"/>
      <c r="G168" s="37"/>
      <c r="H168" s="37"/>
      <c r="I168" s="37"/>
      <c r="J168" s="22"/>
      <c r="K168" s="22"/>
    </row>
    <row r="169" spans="1:11" x14ac:dyDescent="0.25">
      <c r="A169" s="37"/>
      <c r="B169" s="37"/>
      <c r="C169" s="37"/>
      <c r="D169" s="37"/>
      <c r="E169" s="37"/>
      <c r="F169" s="37"/>
      <c r="G169" s="37"/>
      <c r="H169" s="37"/>
      <c r="I169" s="37"/>
      <c r="J169" s="22"/>
      <c r="K169" s="22"/>
    </row>
    <row r="170" spans="1:11" x14ac:dyDescent="0.25">
      <c r="A170" s="37"/>
      <c r="B170" s="37"/>
      <c r="C170" s="37"/>
      <c r="D170" s="37"/>
      <c r="E170" s="37"/>
      <c r="F170" s="37"/>
      <c r="G170" s="37"/>
      <c r="H170" s="37"/>
      <c r="I170" s="37"/>
      <c r="J170" s="22"/>
      <c r="K170" s="22"/>
    </row>
    <row r="171" spans="1:11" x14ac:dyDescent="0.25">
      <c r="A171" s="37"/>
      <c r="B171" s="37"/>
      <c r="C171" s="37"/>
      <c r="D171" s="37"/>
      <c r="E171" s="37"/>
      <c r="F171" s="37"/>
      <c r="G171" s="37"/>
      <c r="H171" s="37"/>
      <c r="I171" s="37"/>
      <c r="J171" s="22"/>
      <c r="K171" s="22"/>
    </row>
    <row r="172" spans="1:11" x14ac:dyDescent="0.25">
      <c r="A172" s="37"/>
      <c r="B172" s="37"/>
      <c r="C172" s="37"/>
      <c r="D172" s="37"/>
      <c r="E172" s="37"/>
      <c r="F172" s="37"/>
      <c r="G172" s="37"/>
      <c r="H172" s="37"/>
      <c r="I172" s="37"/>
      <c r="J172" s="22"/>
      <c r="K172" s="22"/>
    </row>
    <row r="173" spans="1:11" x14ac:dyDescent="0.25">
      <c r="A173" s="37"/>
      <c r="B173" s="37"/>
      <c r="C173" s="37"/>
      <c r="D173" s="37"/>
      <c r="E173" s="37"/>
      <c r="F173" s="37"/>
      <c r="G173" s="37"/>
      <c r="H173" s="37"/>
      <c r="I173" s="37"/>
      <c r="J173" s="22"/>
      <c r="K173" s="22"/>
    </row>
    <row r="174" spans="1:11" x14ac:dyDescent="0.25">
      <c r="A174" s="37"/>
      <c r="B174" s="37"/>
      <c r="C174" s="37"/>
      <c r="D174" s="37"/>
      <c r="E174" s="37"/>
      <c r="F174" s="37"/>
      <c r="G174" s="37"/>
      <c r="H174" s="37"/>
      <c r="I174" s="37"/>
      <c r="J174" s="22"/>
      <c r="K174" s="22"/>
    </row>
    <row r="175" spans="1:11" x14ac:dyDescent="0.25">
      <c r="A175" s="37"/>
      <c r="B175" s="37"/>
      <c r="C175" s="37"/>
      <c r="D175" s="37"/>
      <c r="E175" s="37"/>
      <c r="F175" s="37"/>
      <c r="G175" s="37"/>
      <c r="H175" s="37"/>
      <c r="I175" s="37"/>
      <c r="J175" s="22"/>
      <c r="K175" s="22"/>
    </row>
    <row r="176" spans="1:11" x14ac:dyDescent="0.25">
      <c r="A176" s="37"/>
      <c r="B176" s="37"/>
      <c r="C176" s="37"/>
      <c r="D176" s="37"/>
      <c r="E176" s="37"/>
      <c r="F176" s="37"/>
      <c r="G176" s="37"/>
      <c r="H176" s="37"/>
      <c r="I176" s="37"/>
      <c r="J176" s="22"/>
      <c r="K176" s="22"/>
    </row>
    <row r="177" spans="1:11" x14ac:dyDescent="0.25">
      <c r="A177" s="37"/>
      <c r="B177" s="37"/>
      <c r="C177" s="37"/>
      <c r="D177" s="37"/>
      <c r="E177" s="37"/>
      <c r="F177" s="37"/>
      <c r="G177" s="37"/>
      <c r="H177" s="37"/>
      <c r="I177" s="37"/>
      <c r="J177" s="22"/>
      <c r="K177" s="22"/>
    </row>
    <row r="178" spans="1:11" x14ac:dyDescent="0.25">
      <c r="A178" s="37"/>
      <c r="B178" s="37"/>
      <c r="C178" s="37"/>
      <c r="D178" s="37"/>
      <c r="E178" s="37"/>
      <c r="F178" s="37"/>
      <c r="G178" s="37"/>
      <c r="H178" s="37"/>
      <c r="I178" s="37"/>
      <c r="J178" s="22"/>
      <c r="K178" s="22"/>
    </row>
    <row r="179" spans="1:11" x14ac:dyDescent="0.25">
      <c r="A179" s="37"/>
      <c r="B179" s="37"/>
      <c r="C179" s="37"/>
      <c r="D179" s="37"/>
      <c r="E179" s="37"/>
      <c r="F179" s="37"/>
      <c r="G179" s="37"/>
      <c r="H179" s="37"/>
      <c r="I179" s="37"/>
      <c r="J179" s="22"/>
      <c r="K179" s="22"/>
    </row>
    <row r="180" spans="1:11" x14ac:dyDescent="0.25">
      <c r="A180" s="37"/>
      <c r="B180" s="37"/>
      <c r="C180" s="37"/>
      <c r="D180" s="37"/>
      <c r="E180" s="37"/>
      <c r="F180" s="37"/>
      <c r="G180" s="37"/>
      <c r="H180" s="37"/>
      <c r="I180" s="37"/>
      <c r="J180" s="22"/>
      <c r="K180" s="22"/>
    </row>
    <row r="181" spans="1:11" x14ac:dyDescent="0.25">
      <c r="A181" s="37"/>
      <c r="B181" s="37"/>
      <c r="C181" s="37"/>
      <c r="D181" s="37"/>
      <c r="E181" s="37"/>
      <c r="F181" s="37"/>
      <c r="G181" s="37"/>
      <c r="H181" s="37"/>
      <c r="I181" s="37"/>
      <c r="J181" s="22"/>
      <c r="K181" s="22"/>
    </row>
    <row r="182" spans="1:11" x14ac:dyDescent="0.25">
      <c r="A182" s="37"/>
      <c r="B182" s="37"/>
      <c r="C182" s="37"/>
      <c r="D182" s="37"/>
      <c r="E182" s="37"/>
      <c r="F182" s="37"/>
      <c r="G182" s="37"/>
      <c r="H182" s="37"/>
      <c r="I182" s="37"/>
      <c r="J182" s="22"/>
      <c r="K182" s="22"/>
    </row>
    <row r="183" spans="1:11" x14ac:dyDescent="0.25">
      <c r="A183" s="37"/>
      <c r="B183" s="37"/>
      <c r="C183" s="37"/>
      <c r="D183" s="37"/>
      <c r="E183" s="37"/>
      <c r="F183" s="37"/>
      <c r="G183" s="37"/>
      <c r="H183" s="37"/>
      <c r="I183" s="37"/>
      <c r="J183" s="22"/>
      <c r="K183" s="22"/>
    </row>
    <row r="184" spans="1:11" x14ac:dyDescent="0.25">
      <c r="A184" s="37"/>
      <c r="B184" s="37"/>
      <c r="C184" s="37"/>
      <c r="D184" s="37"/>
      <c r="E184" s="37"/>
      <c r="F184" s="37"/>
      <c r="G184" s="37"/>
      <c r="H184" s="37"/>
      <c r="I184" s="37"/>
      <c r="J184" s="22"/>
      <c r="K184" s="22"/>
    </row>
    <row r="185" spans="1:11" x14ac:dyDescent="0.25">
      <c r="A185" s="37"/>
      <c r="B185" s="37"/>
      <c r="C185" s="37"/>
      <c r="D185" s="37"/>
      <c r="E185" s="37"/>
      <c r="F185" s="37"/>
      <c r="G185" s="37"/>
      <c r="H185" s="37"/>
      <c r="I185" s="37"/>
      <c r="J185" s="22"/>
      <c r="K185" s="22"/>
    </row>
    <row r="186" spans="1:11" x14ac:dyDescent="0.25">
      <c r="A186" s="37"/>
      <c r="B186" s="37"/>
      <c r="C186" s="37"/>
      <c r="D186" s="37"/>
      <c r="E186" s="37"/>
      <c r="F186" s="37"/>
      <c r="G186" s="37"/>
      <c r="H186" s="37"/>
      <c r="I186" s="37"/>
      <c r="J186" s="22"/>
      <c r="K186" s="22"/>
    </row>
    <row r="187" spans="1:11" x14ac:dyDescent="0.25">
      <c r="A187" s="37"/>
      <c r="B187" s="37"/>
      <c r="C187" s="37"/>
      <c r="D187" s="37"/>
      <c r="E187" s="37"/>
      <c r="F187" s="37"/>
      <c r="G187" s="37"/>
      <c r="H187" s="37"/>
      <c r="I187" s="37"/>
      <c r="J187" s="22"/>
      <c r="K187" s="22"/>
    </row>
    <row r="188" spans="1:11" x14ac:dyDescent="0.25">
      <c r="A188" s="37"/>
      <c r="B188" s="37"/>
      <c r="C188" s="37"/>
      <c r="D188" s="37"/>
      <c r="E188" s="37"/>
      <c r="F188" s="37"/>
      <c r="G188" s="37"/>
      <c r="H188" s="37"/>
      <c r="I188" s="37"/>
      <c r="J188" s="22"/>
      <c r="K188" s="22"/>
    </row>
    <row r="189" spans="1:11" x14ac:dyDescent="0.25">
      <c r="A189" s="37"/>
      <c r="B189" s="37"/>
      <c r="C189" s="37"/>
      <c r="D189" s="37"/>
      <c r="E189" s="37"/>
      <c r="F189" s="37"/>
      <c r="G189" s="37"/>
      <c r="H189" s="37"/>
      <c r="I189" s="37"/>
      <c r="J189" s="22"/>
      <c r="K189" s="22"/>
    </row>
    <row r="190" spans="1:11" x14ac:dyDescent="0.25">
      <c r="A190" s="37"/>
      <c r="B190" s="37"/>
      <c r="C190" s="37"/>
      <c r="D190" s="37"/>
      <c r="E190" s="37"/>
      <c r="F190" s="37"/>
      <c r="G190" s="37"/>
      <c r="H190" s="37"/>
      <c r="I190" s="37"/>
      <c r="J190" s="22"/>
      <c r="K190" s="22"/>
    </row>
    <row r="191" spans="1:11" x14ac:dyDescent="0.25">
      <c r="A191" s="37"/>
      <c r="B191" s="37"/>
      <c r="C191" s="37"/>
      <c r="D191" s="37"/>
      <c r="E191" s="37"/>
      <c r="F191" s="37"/>
      <c r="G191" s="37"/>
      <c r="H191" s="37"/>
      <c r="I191" s="37"/>
      <c r="J191" s="22"/>
      <c r="K191" s="22"/>
    </row>
    <row r="192" spans="1:11" x14ac:dyDescent="0.25">
      <c r="A192" s="37"/>
      <c r="B192" s="37"/>
      <c r="C192" s="37"/>
      <c r="D192" s="37"/>
      <c r="E192" s="37"/>
      <c r="F192" s="37"/>
      <c r="G192" s="37"/>
      <c r="H192" s="37"/>
      <c r="I192" s="37"/>
      <c r="J192" s="22"/>
      <c r="K192" s="22"/>
    </row>
    <row r="193" spans="1:11" x14ac:dyDescent="0.25">
      <c r="A193" s="37"/>
      <c r="B193" s="37"/>
      <c r="C193" s="37"/>
      <c r="D193" s="37"/>
      <c r="E193" s="37"/>
      <c r="F193" s="37"/>
      <c r="G193" s="37"/>
      <c r="H193" s="37"/>
      <c r="I193" s="37"/>
      <c r="J193" s="22"/>
      <c r="K193" s="22"/>
    </row>
    <row r="194" spans="1:11" x14ac:dyDescent="0.25">
      <c r="A194" s="37"/>
      <c r="B194" s="37"/>
      <c r="C194" s="37"/>
      <c r="D194" s="37"/>
      <c r="E194" s="37"/>
      <c r="F194" s="37"/>
      <c r="G194" s="37"/>
      <c r="H194" s="37"/>
      <c r="I194" s="37"/>
      <c r="J194" s="22"/>
      <c r="K194" s="22"/>
    </row>
    <row r="195" spans="1:11" x14ac:dyDescent="0.25">
      <c r="A195" s="37"/>
      <c r="B195" s="37"/>
      <c r="C195" s="37"/>
      <c r="D195" s="37"/>
      <c r="E195" s="37"/>
      <c r="F195" s="37"/>
      <c r="G195" s="37"/>
      <c r="H195" s="37"/>
      <c r="I195" s="37"/>
      <c r="J195" s="22"/>
      <c r="K195" s="22"/>
    </row>
    <row r="196" spans="1:11" x14ac:dyDescent="0.25">
      <c r="A196" s="37"/>
      <c r="B196" s="37"/>
      <c r="C196" s="37"/>
      <c r="D196" s="37"/>
      <c r="E196" s="37"/>
      <c r="F196" s="37"/>
      <c r="G196" s="37"/>
      <c r="H196" s="37"/>
      <c r="I196" s="37"/>
      <c r="J196" s="22"/>
      <c r="K196" s="22"/>
    </row>
    <row r="197" spans="1:11" x14ac:dyDescent="0.25">
      <c r="A197" s="37"/>
      <c r="B197" s="37"/>
      <c r="C197" s="37"/>
      <c r="D197" s="37"/>
      <c r="E197" s="37"/>
      <c r="F197" s="37"/>
      <c r="G197" s="37"/>
      <c r="H197" s="37"/>
      <c r="I197" s="37"/>
      <c r="J197" s="22"/>
      <c r="K197" s="22"/>
    </row>
    <row r="198" spans="1:11" x14ac:dyDescent="0.25">
      <c r="A198" s="37"/>
      <c r="B198" s="37"/>
      <c r="C198" s="37"/>
      <c r="D198" s="37"/>
      <c r="E198" s="37"/>
      <c r="F198" s="37"/>
      <c r="G198" s="37"/>
      <c r="H198" s="37"/>
      <c r="I198" s="37"/>
      <c r="J198" s="22"/>
      <c r="K198" s="22"/>
    </row>
    <row r="199" spans="1:11" x14ac:dyDescent="0.25">
      <c r="A199" s="37"/>
      <c r="B199" s="37"/>
      <c r="C199" s="37"/>
      <c r="D199" s="37"/>
      <c r="E199" s="37"/>
      <c r="F199" s="37"/>
      <c r="G199" s="37"/>
      <c r="H199" s="37"/>
      <c r="I199" s="37"/>
      <c r="J199" s="22"/>
      <c r="K199" s="22"/>
    </row>
    <row r="200" spans="1:11" x14ac:dyDescent="0.25">
      <c r="A200" s="37"/>
      <c r="B200" s="37"/>
      <c r="C200" s="37"/>
      <c r="D200" s="37"/>
      <c r="E200" s="37"/>
      <c r="F200" s="37"/>
      <c r="G200" s="37"/>
      <c r="H200" s="37"/>
      <c r="I200" s="37"/>
      <c r="J200" s="22"/>
      <c r="K200" s="22"/>
    </row>
    <row r="201" spans="1:11" x14ac:dyDescent="0.25">
      <c r="A201" s="37"/>
      <c r="B201" s="37"/>
      <c r="C201" s="37"/>
      <c r="D201" s="37"/>
      <c r="E201" s="37"/>
      <c r="F201" s="37"/>
      <c r="G201" s="37"/>
      <c r="H201" s="37"/>
      <c r="I201" s="37"/>
      <c r="J201" s="22"/>
      <c r="K201" s="22"/>
    </row>
    <row r="202" spans="1:11" x14ac:dyDescent="0.25">
      <c r="A202" s="37"/>
      <c r="B202" s="37"/>
      <c r="C202" s="37"/>
      <c r="D202" s="37"/>
      <c r="E202" s="37"/>
      <c r="F202" s="37"/>
      <c r="G202" s="37"/>
      <c r="H202" s="37"/>
      <c r="I202" s="37"/>
      <c r="J202" s="22"/>
      <c r="K202" s="22"/>
    </row>
    <row r="203" spans="1:11" x14ac:dyDescent="0.25">
      <c r="A203" s="37"/>
      <c r="B203" s="37"/>
      <c r="C203" s="37"/>
      <c r="D203" s="37"/>
      <c r="E203" s="37"/>
      <c r="F203" s="37"/>
      <c r="G203" s="37"/>
      <c r="H203" s="37"/>
      <c r="I203" s="37"/>
      <c r="J203" s="22"/>
      <c r="K203" s="22"/>
    </row>
    <row r="204" spans="1:11" x14ac:dyDescent="0.25">
      <c r="A204" s="37"/>
      <c r="B204" s="37"/>
      <c r="C204" s="37"/>
      <c r="D204" s="37"/>
      <c r="E204" s="37"/>
      <c r="F204" s="37"/>
      <c r="G204" s="37"/>
      <c r="H204" s="37"/>
      <c r="I204" s="37"/>
      <c r="J204" s="22"/>
      <c r="K204" s="22"/>
    </row>
    <row r="205" spans="1:11" x14ac:dyDescent="0.25">
      <c r="A205" s="37"/>
      <c r="B205" s="37"/>
      <c r="C205" s="37"/>
      <c r="D205" s="37"/>
      <c r="E205" s="37"/>
      <c r="F205" s="37"/>
      <c r="G205" s="37"/>
      <c r="H205" s="37"/>
      <c r="I205" s="37"/>
      <c r="J205" s="22"/>
      <c r="K205" s="22"/>
    </row>
    <row r="206" spans="1:11" x14ac:dyDescent="0.25">
      <c r="A206" s="37"/>
      <c r="B206" s="37"/>
      <c r="C206" s="37"/>
      <c r="D206" s="37"/>
      <c r="E206" s="37"/>
      <c r="F206" s="37"/>
      <c r="G206" s="37"/>
      <c r="H206" s="37"/>
      <c r="I206" s="37"/>
      <c r="J206" s="22"/>
      <c r="K206" s="22"/>
    </row>
    <row r="207" spans="1:11" x14ac:dyDescent="0.25">
      <c r="A207" s="37"/>
      <c r="B207" s="37"/>
      <c r="C207" s="37"/>
      <c r="D207" s="37"/>
      <c r="E207" s="37"/>
      <c r="F207" s="37"/>
      <c r="G207" s="37"/>
      <c r="H207" s="37"/>
      <c r="I207" s="37"/>
      <c r="J207" s="22"/>
      <c r="K207" s="22"/>
    </row>
    <row r="208" spans="1:11" x14ac:dyDescent="0.25">
      <c r="A208" s="37"/>
      <c r="B208" s="37"/>
      <c r="C208" s="37"/>
      <c r="D208" s="37"/>
      <c r="E208" s="37"/>
      <c r="F208" s="37"/>
      <c r="G208" s="37"/>
      <c r="H208" s="37"/>
      <c r="I208" s="37"/>
      <c r="J208" s="22"/>
      <c r="K208" s="22"/>
    </row>
    <row r="209" spans="1:11" x14ac:dyDescent="0.25">
      <c r="A209" s="37"/>
      <c r="B209" s="37"/>
      <c r="C209" s="37"/>
      <c r="D209" s="37"/>
      <c r="E209" s="37"/>
      <c r="F209" s="37"/>
      <c r="G209" s="37"/>
      <c r="H209" s="37"/>
      <c r="I209" s="37"/>
      <c r="J209" s="22"/>
      <c r="K209" s="22"/>
    </row>
    <row r="210" spans="1:11" x14ac:dyDescent="0.25">
      <c r="A210" s="37"/>
      <c r="B210" s="37"/>
      <c r="C210" s="37"/>
      <c r="D210" s="37"/>
      <c r="E210" s="37"/>
      <c r="F210" s="37"/>
      <c r="G210" s="37"/>
      <c r="H210" s="37"/>
      <c r="I210" s="37"/>
      <c r="J210" s="22"/>
      <c r="K210" s="22"/>
    </row>
    <row r="211" spans="1:11" x14ac:dyDescent="0.25">
      <c r="A211" s="37"/>
      <c r="B211" s="37"/>
      <c r="C211" s="37"/>
      <c r="D211" s="37"/>
      <c r="E211" s="37"/>
      <c r="F211" s="37"/>
      <c r="G211" s="37"/>
      <c r="H211" s="37"/>
      <c r="I211" s="37"/>
      <c r="J211" s="22"/>
      <c r="K211" s="22"/>
    </row>
    <row r="212" spans="1:11" x14ac:dyDescent="0.25">
      <c r="A212" s="37"/>
      <c r="B212" s="37"/>
      <c r="C212" s="37"/>
      <c r="D212" s="37"/>
      <c r="E212" s="37"/>
      <c r="F212" s="37"/>
      <c r="G212" s="37"/>
      <c r="H212" s="37"/>
      <c r="I212" s="37"/>
      <c r="J212" s="22"/>
      <c r="K212" s="22"/>
    </row>
    <row r="213" spans="1:11" x14ac:dyDescent="0.25">
      <c r="A213" s="37"/>
      <c r="B213" s="37"/>
      <c r="C213" s="37"/>
      <c r="D213" s="37"/>
      <c r="E213" s="37"/>
      <c r="F213" s="37"/>
      <c r="G213" s="37"/>
      <c r="H213" s="37"/>
      <c r="I213" s="37"/>
      <c r="J213" s="22"/>
      <c r="K213" s="22"/>
    </row>
    <row r="214" spans="1:11" x14ac:dyDescent="0.25">
      <c r="A214" s="37"/>
      <c r="B214" s="37"/>
      <c r="C214" s="37"/>
      <c r="D214" s="37"/>
      <c r="E214" s="37"/>
      <c r="F214" s="37"/>
      <c r="G214" s="37"/>
      <c r="H214" s="37"/>
      <c r="I214" s="37"/>
      <c r="J214" s="22"/>
      <c r="K214" s="22"/>
    </row>
    <row r="215" spans="1:11" x14ac:dyDescent="0.25">
      <c r="A215" s="37"/>
      <c r="B215" s="37"/>
      <c r="C215" s="37"/>
      <c r="D215" s="37"/>
      <c r="E215" s="37"/>
      <c r="F215" s="37"/>
      <c r="G215" s="37"/>
      <c r="H215" s="37"/>
      <c r="I215" s="37"/>
      <c r="J215" s="22"/>
      <c r="K215" s="22"/>
    </row>
    <row r="216" spans="1:11" x14ac:dyDescent="0.25">
      <c r="A216" s="37"/>
      <c r="B216" s="37"/>
      <c r="C216" s="37"/>
      <c r="D216" s="37"/>
      <c r="E216" s="37"/>
      <c r="F216" s="37"/>
      <c r="G216" s="37"/>
      <c r="H216" s="37"/>
      <c r="I216" s="37"/>
      <c r="J216" s="22"/>
      <c r="K216" s="22"/>
    </row>
    <row r="217" spans="1:11" x14ac:dyDescent="0.25">
      <c r="A217" s="37"/>
      <c r="B217" s="37"/>
      <c r="C217" s="37"/>
      <c r="D217" s="37"/>
      <c r="E217" s="37"/>
      <c r="F217" s="37"/>
      <c r="G217" s="37"/>
      <c r="H217" s="37"/>
      <c r="I217" s="37"/>
      <c r="J217" s="22"/>
      <c r="K217" s="22"/>
    </row>
    <row r="218" spans="1:11" x14ac:dyDescent="0.25">
      <c r="A218" s="37"/>
      <c r="B218" s="37"/>
      <c r="C218" s="37"/>
      <c r="D218" s="37"/>
      <c r="E218" s="37"/>
      <c r="F218" s="37"/>
      <c r="G218" s="37"/>
      <c r="H218" s="37"/>
      <c r="I218" s="37"/>
      <c r="J218" s="22"/>
      <c r="K218" s="22"/>
    </row>
    <row r="219" spans="1:11" x14ac:dyDescent="0.25">
      <c r="A219" s="37"/>
      <c r="B219" s="37"/>
      <c r="C219" s="37"/>
      <c r="D219" s="37"/>
      <c r="E219" s="37"/>
      <c r="F219" s="37"/>
      <c r="G219" s="37"/>
      <c r="H219" s="37"/>
      <c r="I219" s="37"/>
      <c r="J219" s="22"/>
      <c r="K219" s="22"/>
    </row>
    <row r="220" spans="1:11" x14ac:dyDescent="0.25">
      <c r="A220" s="37"/>
      <c r="B220" s="37"/>
      <c r="C220" s="37"/>
      <c r="D220" s="37"/>
      <c r="E220" s="37"/>
      <c r="F220" s="37"/>
      <c r="G220" s="37"/>
      <c r="H220" s="37"/>
      <c r="I220" s="37"/>
      <c r="J220" s="22"/>
      <c r="K220" s="22"/>
    </row>
    <row r="221" spans="1:11" x14ac:dyDescent="0.25">
      <c r="A221" s="37"/>
      <c r="B221" s="37"/>
      <c r="C221" s="37"/>
      <c r="D221" s="37"/>
      <c r="E221" s="37"/>
      <c r="F221" s="37"/>
      <c r="G221" s="37"/>
      <c r="H221" s="37"/>
      <c r="I221" s="37"/>
      <c r="J221" s="22"/>
      <c r="K221" s="22"/>
    </row>
    <row r="222" spans="1:11" x14ac:dyDescent="0.25">
      <c r="A222" s="37"/>
      <c r="B222" s="37"/>
      <c r="C222" s="37"/>
      <c r="D222" s="37"/>
      <c r="E222" s="37"/>
      <c r="F222" s="37"/>
      <c r="G222" s="37"/>
      <c r="H222" s="37"/>
      <c r="I222" s="37"/>
      <c r="J222" s="22"/>
      <c r="K222" s="22"/>
    </row>
    <row r="223" spans="1:11" x14ac:dyDescent="0.25">
      <c r="A223" s="37"/>
      <c r="B223" s="37"/>
      <c r="C223" s="37"/>
      <c r="D223" s="37"/>
      <c r="E223" s="37"/>
      <c r="F223" s="37"/>
      <c r="G223" s="37"/>
      <c r="H223" s="37"/>
      <c r="I223" s="37"/>
      <c r="J223" s="22"/>
      <c r="K223" s="22"/>
    </row>
    <row r="224" spans="1:11" x14ac:dyDescent="0.25">
      <c r="A224" s="37"/>
      <c r="B224" s="37"/>
      <c r="C224" s="37"/>
      <c r="D224" s="37"/>
      <c r="E224" s="37"/>
      <c r="F224" s="37"/>
      <c r="G224" s="37"/>
      <c r="H224" s="37"/>
      <c r="I224" s="37"/>
      <c r="J224" s="22"/>
      <c r="K224" s="22"/>
    </row>
    <row r="225" spans="1:11" x14ac:dyDescent="0.25">
      <c r="A225" s="37"/>
      <c r="B225" s="37"/>
      <c r="C225" s="37"/>
      <c r="D225" s="37"/>
      <c r="E225" s="37"/>
      <c r="F225" s="37"/>
      <c r="G225" s="37"/>
      <c r="H225" s="37"/>
      <c r="I225" s="37"/>
      <c r="J225" s="22"/>
      <c r="K225" s="22"/>
    </row>
    <row r="226" spans="1:11" x14ac:dyDescent="0.25">
      <c r="A226" s="37"/>
      <c r="B226" s="37"/>
      <c r="C226" s="37"/>
      <c r="D226" s="37"/>
      <c r="E226" s="37"/>
      <c r="F226" s="37"/>
      <c r="G226" s="37"/>
      <c r="H226" s="37"/>
      <c r="I226" s="37"/>
      <c r="J226" s="22"/>
      <c r="K226" s="22"/>
    </row>
    <row r="227" spans="1:11" x14ac:dyDescent="0.25">
      <c r="A227" s="37"/>
      <c r="B227" s="37"/>
      <c r="C227" s="37"/>
      <c r="D227" s="37"/>
      <c r="E227" s="37"/>
      <c r="F227" s="37"/>
      <c r="G227" s="37"/>
      <c r="H227" s="37"/>
      <c r="I227" s="37"/>
      <c r="J227" s="22"/>
      <c r="K227" s="22"/>
    </row>
    <row r="228" spans="1:11" x14ac:dyDescent="0.25">
      <c r="A228" s="37"/>
      <c r="B228" s="37"/>
      <c r="C228" s="37"/>
      <c r="D228" s="37"/>
      <c r="E228" s="37"/>
      <c r="F228" s="37"/>
      <c r="G228" s="37"/>
      <c r="H228" s="37"/>
      <c r="I228" s="37"/>
      <c r="J228" s="22"/>
      <c r="K228" s="22"/>
    </row>
    <row r="229" spans="1:11" x14ac:dyDescent="0.25">
      <c r="A229" s="37"/>
      <c r="B229" s="37"/>
      <c r="C229" s="37"/>
      <c r="D229" s="37"/>
      <c r="E229" s="37"/>
      <c r="F229" s="37"/>
      <c r="G229" s="37"/>
      <c r="H229" s="37"/>
      <c r="I229" s="37"/>
      <c r="J229" s="22"/>
      <c r="K229" s="22"/>
    </row>
    <row r="230" spans="1:11" x14ac:dyDescent="0.25">
      <c r="A230" s="37"/>
      <c r="B230" s="37"/>
      <c r="C230" s="37"/>
      <c r="D230" s="37"/>
      <c r="E230" s="37"/>
      <c r="F230" s="37"/>
      <c r="G230" s="37"/>
      <c r="H230" s="37"/>
      <c r="I230" s="37"/>
      <c r="J230" s="22"/>
      <c r="K230" s="22"/>
    </row>
    <row r="231" spans="1:11" x14ac:dyDescent="0.25">
      <c r="A231" s="37"/>
      <c r="B231" s="37"/>
      <c r="C231" s="37"/>
      <c r="D231" s="37"/>
      <c r="E231" s="37"/>
      <c r="F231" s="37"/>
      <c r="G231" s="37"/>
      <c r="H231" s="37"/>
      <c r="I231" s="37"/>
      <c r="J231" s="22"/>
      <c r="K231" s="22"/>
    </row>
    <row r="232" spans="1:11" x14ac:dyDescent="0.25">
      <c r="A232" s="37"/>
      <c r="B232" s="37"/>
      <c r="C232" s="37"/>
      <c r="D232" s="37"/>
      <c r="E232" s="37"/>
      <c r="F232" s="37"/>
      <c r="G232" s="37"/>
      <c r="H232" s="37"/>
      <c r="I232" s="37"/>
      <c r="J232" s="22"/>
      <c r="K232" s="22"/>
    </row>
    <row r="233" spans="1:11" x14ac:dyDescent="0.25">
      <c r="A233" s="37"/>
      <c r="B233" s="37"/>
      <c r="C233" s="37"/>
      <c r="D233" s="37"/>
      <c r="E233" s="37"/>
      <c r="F233" s="37"/>
      <c r="G233" s="37"/>
      <c r="H233" s="37"/>
      <c r="I233" s="37"/>
      <c r="J233" s="22"/>
      <c r="K233" s="22"/>
    </row>
    <row r="234" spans="1:11" x14ac:dyDescent="0.25">
      <c r="A234" s="37"/>
      <c r="B234" s="37"/>
      <c r="C234" s="37"/>
      <c r="D234" s="37"/>
      <c r="E234" s="37"/>
      <c r="F234" s="37"/>
      <c r="G234" s="37"/>
      <c r="H234" s="37"/>
      <c r="I234" s="37"/>
      <c r="J234" s="22"/>
      <c r="K234" s="22"/>
    </row>
    <row r="235" spans="1:11" x14ac:dyDescent="0.25">
      <c r="A235" s="37"/>
      <c r="B235" s="37"/>
      <c r="C235" s="37"/>
      <c r="D235" s="37"/>
      <c r="E235" s="37"/>
      <c r="F235" s="37"/>
      <c r="G235" s="37"/>
      <c r="H235" s="37"/>
      <c r="I235" s="37"/>
      <c r="J235" s="22"/>
      <c r="K235" s="22"/>
    </row>
    <row r="236" spans="1:11" x14ac:dyDescent="0.25">
      <c r="A236" s="37"/>
      <c r="B236" s="37"/>
      <c r="C236" s="37"/>
      <c r="D236" s="37"/>
      <c r="E236" s="37"/>
      <c r="F236" s="37"/>
      <c r="G236" s="37"/>
      <c r="H236" s="37"/>
      <c r="I236" s="37"/>
      <c r="J236" s="22"/>
      <c r="K236" s="22"/>
    </row>
    <row r="237" spans="1:11" x14ac:dyDescent="0.25">
      <c r="A237" s="37"/>
      <c r="B237" s="37"/>
      <c r="C237" s="37"/>
      <c r="D237" s="37"/>
      <c r="E237" s="37"/>
      <c r="F237" s="37"/>
      <c r="G237" s="37"/>
      <c r="H237" s="37"/>
      <c r="I237" s="37"/>
      <c r="J237" s="22"/>
      <c r="K237" s="22"/>
    </row>
    <row r="238" spans="1:11" x14ac:dyDescent="0.25">
      <c r="A238" s="37"/>
      <c r="B238" s="37"/>
      <c r="C238" s="37"/>
      <c r="D238" s="37"/>
      <c r="E238" s="37"/>
      <c r="F238" s="37"/>
      <c r="G238" s="37"/>
      <c r="H238" s="37"/>
      <c r="I238" s="37"/>
      <c r="J238" s="22"/>
      <c r="K238" s="22"/>
    </row>
    <row r="239" spans="1:11" x14ac:dyDescent="0.25">
      <c r="A239" s="22"/>
      <c r="B239" s="22"/>
      <c r="C239" s="22"/>
      <c r="D239" s="22"/>
      <c r="E239" s="22"/>
      <c r="F239" s="22"/>
      <c r="G239" s="22"/>
      <c r="H239" s="22"/>
      <c r="I239" s="22"/>
      <c r="J239" s="22"/>
      <c r="K239" s="22"/>
    </row>
    <row r="240" spans="1:11" x14ac:dyDescent="0.25">
      <c r="A240" s="22"/>
      <c r="B240" s="22"/>
      <c r="C240" s="22"/>
      <c r="D240" s="22"/>
      <c r="E240" s="22"/>
      <c r="F240" s="22"/>
      <c r="G240" s="22"/>
      <c r="H240" s="22"/>
      <c r="I240" s="22"/>
      <c r="J240" s="22"/>
      <c r="K240" s="22"/>
    </row>
    <row r="241" spans="1:11" x14ac:dyDescent="0.25">
      <c r="A241" s="22"/>
      <c r="B241" s="22"/>
      <c r="C241" s="22"/>
      <c r="D241" s="22"/>
      <c r="E241" s="22"/>
      <c r="F241" s="22"/>
      <c r="G241" s="22"/>
      <c r="H241" s="22"/>
      <c r="I241" s="22"/>
      <c r="J241" s="22"/>
      <c r="K241" s="22"/>
    </row>
    <row r="242" spans="1:11" x14ac:dyDescent="0.25">
      <c r="A242" s="22"/>
      <c r="B242" s="22"/>
      <c r="C242" s="22"/>
      <c r="D242" s="22"/>
      <c r="E242" s="22"/>
      <c r="F242" s="22"/>
      <c r="G242" s="22"/>
      <c r="H242" s="22"/>
      <c r="I242" s="22"/>
      <c r="J242" s="22"/>
      <c r="K242" s="22"/>
    </row>
    <row r="243" spans="1:11" x14ac:dyDescent="0.25">
      <c r="A243" s="22"/>
      <c r="B243" s="22"/>
      <c r="C243" s="22"/>
      <c r="D243" s="22"/>
      <c r="E243" s="22"/>
      <c r="F243" s="22"/>
      <c r="G243" s="22"/>
      <c r="H243" s="22"/>
      <c r="I243" s="22"/>
      <c r="J243" s="22"/>
      <c r="K243" s="22"/>
    </row>
    <row r="244" spans="1:11" x14ac:dyDescent="0.25">
      <c r="A244" s="22"/>
      <c r="B244" s="22"/>
      <c r="C244" s="22"/>
      <c r="D244" s="22"/>
      <c r="E244" s="22"/>
      <c r="F244" s="22"/>
      <c r="G244" s="22"/>
      <c r="H244" s="22"/>
      <c r="I244" s="22"/>
      <c r="J244" s="22"/>
      <c r="K244" s="22"/>
    </row>
    <row r="245" spans="1:11" x14ac:dyDescent="0.25">
      <c r="A245" s="22"/>
      <c r="B245" s="22"/>
      <c r="C245" s="22"/>
      <c r="D245" s="22"/>
      <c r="E245" s="22"/>
      <c r="F245" s="22"/>
      <c r="G245" s="22"/>
      <c r="H245" s="22"/>
      <c r="I245" s="22"/>
      <c r="J245" s="22"/>
      <c r="K245" s="22"/>
    </row>
    <row r="246" spans="1:11" x14ac:dyDescent="0.25">
      <c r="A246" s="22"/>
      <c r="B246" s="22"/>
      <c r="C246" s="22"/>
      <c r="D246" s="22"/>
      <c r="E246" s="22"/>
      <c r="F246" s="22"/>
      <c r="G246" s="22"/>
      <c r="H246" s="22"/>
      <c r="I246" s="22"/>
      <c r="J246" s="22"/>
      <c r="K246" s="22"/>
    </row>
    <row r="247" spans="1:11" x14ac:dyDescent="0.25">
      <c r="A247" s="22"/>
      <c r="B247" s="22"/>
      <c r="C247" s="22"/>
      <c r="D247" s="22"/>
      <c r="E247" s="22"/>
      <c r="F247" s="22"/>
      <c r="G247" s="22"/>
      <c r="H247" s="22"/>
      <c r="I247" s="22"/>
      <c r="J247" s="22"/>
      <c r="K247" s="22"/>
    </row>
    <row r="248" spans="1:11" x14ac:dyDescent="0.25">
      <c r="A248" s="22"/>
      <c r="B248" s="22"/>
      <c r="C248" s="22"/>
      <c r="D248" s="22"/>
      <c r="E248" s="22"/>
      <c r="F248" s="22"/>
      <c r="G248" s="22"/>
      <c r="H248" s="22"/>
      <c r="I248" s="22"/>
      <c r="J248" s="22"/>
      <c r="K248" s="22"/>
    </row>
    <row r="249" spans="1:11" x14ac:dyDescent="0.25">
      <c r="A249" s="22"/>
      <c r="B249" s="22"/>
      <c r="C249" s="22"/>
      <c r="D249" s="22"/>
      <c r="E249" s="22"/>
      <c r="F249" s="22"/>
      <c r="G249" s="22"/>
      <c r="H249" s="22"/>
      <c r="I249" s="22"/>
      <c r="J249" s="22"/>
      <c r="K249" s="22"/>
    </row>
    <row r="250" spans="1:11" x14ac:dyDescent="0.25">
      <c r="A250" s="22"/>
      <c r="B250" s="22"/>
      <c r="C250" s="22"/>
      <c r="D250" s="22"/>
      <c r="E250" s="22"/>
      <c r="F250" s="22"/>
      <c r="G250" s="22"/>
      <c r="H250" s="22"/>
      <c r="I250" s="22"/>
      <c r="J250" s="22"/>
      <c r="K250" s="22"/>
    </row>
  </sheetData>
  <mergeCells count="183">
    <mergeCell ref="B13:E13"/>
    <mergeCell ref="G13:I13"/>
    <mergeCell ref="F7:I7"/>
    <mergeCell ref="A10:I10"/>
    <mergeCell ref="B11:E11"/>
    <mergeCell ref="G11:I11"/>
    <mergeCell ref="B12:E12"/>
    <mergeCell ref="G12:I12"/>
    <mergeCell ref="F2:G2"/>
    <mergeCell ref="B4:C4"/>
    <mergeCell ref="F4:I4"/>
    <mergeCell ref="B5:D5"/>
    <mergeCell ref="F5:I5"/>
    <mergeCell ref="B6:C6"/>
    <mergeCell ref="F6:I6"/>
    <mergeCell ref="C7:D7"/>
    <mergeCell ref="B16:E16"/>
    <mergeCell ref="G16:I16"/>
    <mergeCell ref="B17:E17"/>
    <mergeCell ref="G17:I17"/>
    <mergeCell ref="B18:E18"/>
    <mergeCell ref="G18:I18"/>
    <mergeCell ref="B14:E14"/>
    <mergeCell ref="G14:I14"/>
    <mergeCell ref="B15:E15"/>
    <mergeCell ref="G15:I15"/>
    <mergeCell ref="B22:E22"/>
    <mergeCell ref="G22:I22"/>
    <mergeCell ref="B23:E23"/>
    <mergeCell ref="G23:I23"/>
    <mergeCell ref="B24:E24"/>
    <mergeCell ref="G24:I24"/>
    <mergeCell ref="B19:E19"/>
    <mergeCell ref="G19:I19"/>
    <mergeCell ref="B20:E20"/>
    <mergeCell ref="G20:I20"/>
    <mergeCell ref="B21:E21"/>
    <mergeCell ref="G21:I21"/>
    <mergeCell ref="B28:E28"/>
    <mergeCell ref="G28:I28"/>
    <mergeCell ref="B29:E29"/>
    <mergeCell ref="G29:I29"/>
    <mergeCell ref="B30:E30"/>
    <mergeCell ref="G30:I30"/>
    <mergeCell ref="B25:E25"/>
    <mergeCell ref="G25:I25"/>
    <mergeCell ref="B26:E26"/>
    <mergeCell ref="G26:I26"/>
    <mergeCell ref="B27:E27"/>
    <mergeCell ref="G27:I27"/>
    <mergeCell ref="B34:E34"/>
    <mergeCell ref="G34:I34"/>
    <mergeCell ref="B35:E35"/>
    <mergeCell ref="G35:I35"/>
    <mergeCell ref="B36:E36"/>
    <mergeCell ref="G36:I36"/>
    <mergeCell ref="B31:E31"/>
    <mergeCell ref="G31:I31"/>
    <mergeCell ref="B32:E32"/>
    <mergeCell ref="G32:I32"/>
    <mergeCell ref="B33:E33"/>
    <mergeCell ref="G33:I33"/>
    <mergeCell ref="B40:E40"/>
    <mergeCell ref="G40:I40"/>
    <mergeCell ref="B41:E41"/>
    <mergeCell ref="G41:I41"/>
    <mergeCell ref="B42:E42"/>
    <mergeCell ref="G42:I42"/>
    <mergeCell ref="B37:E37"/>
    <mergeCell ref="G37:I37"/>
    <mergeCell ref="B38:E38"/>
    <mergeCell ref="G38:I38"/>
    <mergeCell ref="B39:E39"/>
    <mergeCell ref="G39:I39"/>
    <mergeCell ref="B46:E46"/>
    <mergeCell ref="G46:I46"/>
    <mergeCell ref="B47:E47"/>
    <mergeCell ref="G47:I47"/>
    <mergeCell ref="B48:E48"/>
    <mergeCell ref="G48:I48"/>
    <mergeCell ref="B43:E43"/>
    <mergeCell ref="G43:I43"/>
    <mergeCell ref="B44:E44"/>
    <mergeCell ref="G44:I44"/>
    <mergeCell ref="B45:E45"/>
    <mergeCell ref="G45:I45"/>
    <mergeCell ref="B52:E52"/>
    <mergeCell ref="G52:I52"/>
    <mergeCell ref="B53:E53"/>
    <mergeCell ref="G53:I53"/>
    <mergeCell ref="B54:E54"/>
    <mergeCell ref="G54:I54"/>
    <mergeCell ref="B49:E49"/>
    <mergeCell ref="G49:I49"/>
    <mergeCell ref="B50:E50"/>
    <mergeCell ref="G50:I50"/>
    <mergeCell ref="B51:E51"/>
    <mergeCell ref="G51:I51"/>
    <mergeCell ref="B58:E58"/>
    <mergeCell ref="G58:I58"/>
    <mergeCell ref="B59:E59"/>
    <mergeCell ref="G59:I59"/>
    <mergeCell ref="B60:E60"/>
    <mergeCell ref="G60:I60"/>
    <mergeCell ref="B55:E55"/>
    <mergeCell ref="G55:I55"/>
    <mergeCell ref="B56:E56"/>
    <mergeCell ref="G56:I56"/>
    <mergeCell ref="B57:E57"/>
    <mergeCell ref="G57:I57"/>
    <mergeCell ref="B64:E64"/>
    <mergeCell ref="G64:I64"/>
    <mergeCell ref="B65:E65"/>
    <mergeCell ref="G65:I65"/>
    <mergeCell ref="B66:E66"/>
    <mergeCell ref="G66:I66"/>
    <mergeCell ref="B61:E61"/>
    <mergeCell ref="G61:I61"/>
    <mergeCell ref="B62:E62"/>
    <mergeCell ref="G62:I62"/>
    <mergeCell ref="B63:E63"/>
    <mergeCell ref="G63:I63"/>
    <mergeCell ref="B70:E70"/>
    <mergeCell ref="G70:I70"/>
    <mergeCell ref="B71:E71"/>
    <mergeCell ref="G71:I71"/>
    <mergeCell ref="B72:E72"/>
    <mergeCell ref="G72:I72"/>
    <mergeCell ref="B67:E67"/>
    <mergeCell ref="G67:I67"/>
    <mergeCell ref="B68:E68"/>
    <mergeCell ref="G68:I68"/>
    <mergeCell ref="B69:E69"/>
    <mergeCell ref="G69:I69"/>
    <mergeCell ref="B76:E76"/>
    <mergeCell ref="G76:I76"/>
    <mergeCell ref="B77:E77"/>
    <mergeCell ref="G77:I77"/>
    <mergeCell ref="B78:E78"/>
    <mergeCell ref="G78:I78"/>
    <mergeCell ref="B73:E73"/>
    <mergeCell ref="G73:I73"/>
    <mergeCell ref="B74:E74"/>
    <mergeCell ref="G74:I74"/>
    <mergeCell ref="B75:E75"/>
    <mergeCell ref="G75:I75"/>
    <mergeCell ref="B82:E82"/>
    <mergeCell ref="G82:I82"/>
    <mergeCell ref="B83:E83"/>
    <mergeCell ref="G83:I83"/>
    <mergeCell ref="B84:E84"/>
    <mergeCell ref="G84:I84"/>
    <mergeCell ref="B79:E79"/>
    <mergeCell ref="G79:I79"/>
    <mergeCell ref="B80:E80"/>
    <mergeCell ref="G80:I80"/>
    <mergeCell ref="B81:E81"/>
    <mergeCell ref="G81:I81"/>
    <mergeCell ref="A89:I89"/>
    <mergeCell ref="B90:C90"/>
    <mergeCell ref="A91:B91"/>
    <mergeCell ref="D91:G91"/>
    <mergeCell ref="H91:I91"/>
    <mergeCell ref="A92:B92"/>
    <mergeCell ref="D92:G92"/>
    <mergeCell ref="H92:I92"/>
    <mergeCell ref="B85:E85"/>
    <mergeCell ref="G85:I85"/>
    <mergeCell ref="B86:E86"/>
    <mergeCell ref="G86:I86"/>
    <mergeCell ref="B87:E87"/>
    <mergeCell ref="G87:I87"/>
    <mergeCell ref="A95:B95"/>
    <mergeCell ref="D95:G95"/>
    <mergeCell ref="H95:I95"/>
    <mergeCell ref="A96:B96"/>
    <mergeCell ref="H96:I96"/>
    <mergeCell ref="A93:B93"/>
    <mergeCell ref="D93:G93"/>
    <mergeCell ref="H93:I93"/>
    <mergeCell ref="A94:B94"/>
    <mergeCell ref="D94:G94"/>
    <mergeCell ref="H94:I94"/>
  </mergeCells>
  <pageMargins left="0.7" right="0.7" top="0.75" bottom="0.75" header="0.3" footer="0.35"/>
  <pageSetup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724"/>
  <sheetViews>
    <sheetView workbookViewId="0">
      <selection activeCell="J12" sqref="J12"/>
    </sheetView>
  </sheetViews>
  <sheetFormatPr baseColWidth="10" defaultRowHeight="10" x14ac:dyDescent="0.2"/>
  <cols>
    <col min="1" max="1" width="15.6640625" customWidth="1"/>
    <col min="2" max="2" width="4.6640625" customWidth="1"/>
    <col min="3" max="3" width="10.109375" customWidth="1"/>
    <col min="7" max="7" width="21" customWidth="1"/>
    <col min="8" max="8" width="7.6640625" customWidth="1"/>
    <col min="9" max="9" width="14.33203125" customWidth="1"/>
    <col min="10" max="10" width="18.33203125" customWidth="1"/>
    <col min="12" max="12" width="13" customWidth="1"/>
  </cols>
  <sheetData>
    <row r="1" spans="1:20" ht="17.149999999999999" customHeight="1" thickBot="1" x14ac:dyDescent="0.25">
      <c r="A1" s="1001" t="s">
        <v>381</v>
      </c>
      <c r="B1" s="1002"/>
      <c r="C1" s="1002"/>
      <c r="D1" s="1003"/>
      <c r="E1" s="667">
        <f>datos!$I$22</f>
        <v>0</v>
      </c>
      <c r="F1" s="668"/>
      <c r="G1" s="668"/>
      <c r="H1" s="668"/>
      <c r="I1" s="668"/>
      <c r="J1" s="669"/>
      <c r="K1" s="4"/>
      <c r="L1" s="4"/>
      <c r="M1" s="4"/>
      <c r="N1" s="4"/>
      <c r="O1" s="4"/>
      <c r="P1" s="4"/>
      <c r="Q1" s="4"/>
      <c r="R1" s="4"/>
      <c r="S1" s="4"/>
      <c r="T1" s="4"/>
    </row>
    <row r="2" spans="1:20" ht="17.149999999999999" customHeight="1" thickBot="1" x14ac:dyDescent="0.25">
      <c r="A2" s="1001" t="s">
        <v>383</v>
      </c>
      <c r="B2" s="1002"/>
      <c r="C2" s="1002"/>
      <c r="D2" s="1003"/>
      <c r="E2" s="1029" t="s">
        <v>574</v>
      </c>
      <c r="F2" s="1030"/>
      <c r="G2" s="1030"/>
      <c r="H2" s="1030"/>
      <c r="I2" s="1030"/>
      <c r="J2" s="1031"/>
      <c r="K2" s="4"/>
      <c r="L2" s="4"/>
      <c r="M2" s="4"/>
      <c r="N2" s="4"/>
      <c r="O2" s="4"/>
      <c r="P2" s="4"/>
      <c r="Q2" s="4"/>
      <c r="R2" s="4"/>
      <c r="S2" s="4"/>
      <c r="T2" s="4"/>
    </row>
    <row r="3" spans="1:20" ht="17.149999999999999" customHeight="1" thickBot="1" x14ac:dyDescent="0.25">
      <c r="A3" s="1001" t="s">
        <v>382</v>
      </c>
      <c r="B3" s="1002"/>
      <c r="C3" s="1002"/>
      <c r="D3" s="1003"/>
      <c r="E3" s="1029" t="s">
        <v>466</v>
      </c>
      <c r="F3" s="1030"/>
      <c r="G3" s="1030"/>
      <c r="H3" s="1030"/>
      <c r="I3" s="1030"/>
      <c r="J3" s="1031"/>
      <c r="K3" s="4"/>
      <c r="L3" s="4"/>
      <c r="M3" s="4"/>
      <c r="N3" s="4"/>
      <c r="O3" s="4"/>
      <c r="P3" s="4"/>
      <c r="Q3" s="4"/>
      <c r="R3" s="4"/>
      <c r="S3" s="4"/>
      <c r="T3" s="4"/>
    </row>
    <row r="4" spans="1:20" ht="17.149999999999999" customHeight="1" thickBot="1" x14ac:dyDescent="0.25">
      <c r="A4" s="1001" t="s">
        <v>384</v>
      </c>
      <c r="B4" s="1002"/>
      <c r="C4" s="1002"/>
      <c r="D4" s="1003"/>
      <c r="E4" s="1032">
        <v>11310286</v>
      </c>
      <c r="F4" s="1033"/>
      <c r="G4" s="1033"/>
      <c r="H4" s="1033"/>
      <c r="I4" s="1033"/>
      <c r="J4" s="1034"/>
      <c r="K4" s="4"/>
      <c r="L4" s="4"/>
      <c r="M4" s="4"/>
      <c r="N4" s="4"/>
      <c r="O4" s="4"/>
      <c r="P4" s="4"/>
      <c r="Q4" s="4"/>
      <c r="R4" s="4"/>
      <c r="S4" s="4"/>
      <c r="T4" s="4"/>
    </row>
    <row r="5" spans="1:20" ht="17.149999999999999" customHeight="1" thickBot="1" x14ac:dyDescent="0.25">
      <c r="A5" s="1001" t="s">
        <v>385</v>
      </c>
      <c r="B5" s="1002"/>
      <c r="C5" s="1002"/>
      <c r="D5" s="1003"/>
      <c r="E5" s="1029" t="str">
        <f>$A$16</f>
        <v>ASEGURADORA SOLIDARIA DE COLOMBIA</v>
      </c>
      <c r="F5" s="1030"/>
      <c r="G5" s="1030"/>
      <c r="H5" s="1030"/>
      <c r="I5" s="1030"/>
      <c r="J5" s="1031"/>
      <c r="K5" s="4"/>
      <c r="L5" s="4"/>
      <c r="M5" s="4"/>
      <c r="N5" s="4"/>
      <c r="O5" s="4"/>
      <c r="P5" s="4"/>
      <c r="Q5" s="4"/>
      <c r="R5" s="4"/>
      <c r="S5" s="4"/>
      <c r="T5" s="4"/>
    </row>
    <row r="6" spans="1:20" ht="17.149999999999999" customHeight="1" thickBot="1" x14ac:dyDescent="0.25">
      <c r="A6" s="1001" t="s">
        <v>386</v>
      </c>
      <c r="B6" s="1002"/>
      <c r="C6" s="1002"/>
      <c r="D6" s="1003"/>
      <c r="E6" s="1035">
        <f>$G$16</f>
        <v>860524654</v>
      </c>
      <c r="F6" s="1036"/>
      <c r="G6" s="1036"/>
      <c r="H6" s="1036"/>
      <c r="I6" s="1036"/>
      <c r="J6" s="1037"/>
      <c r="K6" s="4"/>
      <c r="L6" s="4"/>
      <c r="M6" s="4"/>
      <c r="N6" s="4"/>
      <c r="O6" s="4"/>
      <c r="P6" s="4"/>
      <c r="Q6" s="4"/>
      <c r="R6" s="4"/>
      <c r="S6" s="4"/>
      <c r="T6" s="4"/>
    </row>
    <row r="7" spans="1:20" ht="17.149999999999999" customHeight="1" thickBot="1" x14ac:dyDescent="0.25">
      <c r="A7" s="1001" t="s">
        <v>387</v>
      </c>
      <c r="B7" s="1002"/>
      <c r="C7" s="1002"/>
      <c r="D7" s="1003"/>
      <c r="E7" s="1029">
        <f>datos!$G$25</f>
        <v>0</v>
      </c>
      <c r="F7" s="1030"/>
      <c r="G7" s="1030"/>
      <c r="H7" s="1030"/>
      <c r="I7" s="1030"/>
      <c r="J7" s="1031"/>
      <c r="K7" s="4"/>
      <c r="L7" s="4"/>
      <c r="M7" s="4"/>
      <c r="N7" s="4"/>
      <c r="O7" s="4"/>
      <c r="P7" s="4"/>
      <c r="Q7" s="4"/>
      <c r="R7" s="4"/>
      <c r="S7" s="4"/>
      <c r="T7" s="4"/>
    </row>
    <row r="8" spans="1:20" ht="17.149999999999999" customHeight="1" thickBot="1" x14ac:dyDescent="0.25">
      <c r="A8" s="1001" t="s">
        <v>388</v>
      </c>
      <c r="B8" s="1002"/>
      <c r="C8" s="1002"/>
      <c r="D8" s="1003"/>
      <c r="E8" s="1029" t="str">
        <f>datos!$G$29</f>
        <v>2 DIAS CALENDARIO</v>
      </c>
      <c r="F8" s="1030"/>
      <c r="G8" s="1030"/>
      <c r="H8" s="1030"/>
      <c r="I8" s="1030"/>
      <c r="J8" s="1031"/>
      <c r="K8" s="4"/>
      <c r="L8" s="4"/>
      <c r="M8" s="4"/>
      <c r="N8" s="4"/>
      <c r="O8" s="4"/>
      <c r="P8" s="4"/>
      <c r="Q8" s="4"/>
      <c r="R8" s="4"/>
      <c r="S8" s="4"/>
      <c r="T8" s="4"/>
    </row>
    <row r="9" spans="1:20" ht="17.149999999999999" customHeight="1" thickBot="1" x14ac:dyDescent="0.25">
      <c r="A9" s="1001" t="s">
        <v>389</v>
      </c>
      <c r="B9" s="1002"/>
      <c r="C9" s="1002"/>
      <c r="D9" s="1003"/>
      <c r="E9" s="1038">
        <f>datos!$G$27</f>
        <v>824894</v>
      </c>
      <c r="F9" s="1039"/>
      <c r="G9" s="1039"/>
      <c r="H9" s="1039"/>
      <c r="I9" s="1039"/>
      <c r="J9" s="1040"/>
      <c r="K9" s="4"/>
      <c r="L9" s="4"/>
      <c r="M9" s="4"/>
      <c r="N9" s="4"/>
      <c r="O9" s="4"/>
      <c r="P9" s="4"/>
      <c r="Q9" s="4"/>
      <c r="R9" s="4"/>
      <c r="S9" s="4"/>
      <c r="T9" s="4"/>
    </row>
    <row r="10" spans="1:20" ht="15" customHeight="1" x14ac:dyDescent="0.2">
      <c r="A10" s="995" t="s">
        <v>327</v>
      </c>
      <c r="B10" s="996"/>
      <c r="C10" s="996"/>
      <c r="D10" s="997"/>
      <c r="E10" s="1023"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F10" s="1024"/>
      <c r="G10" s="1024"/>
      <c r="H10" s="1024"/>
      <c r="I10" s="1024"/>
      <c r="J10" s="1025"/>
      <c r="K10" s="4"/>
      <c r="L10" s="4"/>
      <c r="M10" s="4"/>
      <c r="N10" s="4"/>
      <c r="O10" s="4"/>
      <c r="P10" s="4"/>
      <c r="Q10" s="4"/>
      <c r="R10" s="4"/>
      <c r="S10" s="4"/>
      <c r="T10" s="4"/>
    </row>
    <row r="11" spans="1:20" ht="19.5" customHeight="1" thickBot="1" x14ac:dyDescent="0.25">
      <c r="A11" s="998"/>
      <c r="B11" s="999"/>
      <c r="C11" s="999"/>
      <c r="D11" s="1000"/>
      <c r="E11" s="1026"/>
      <c r="F11" s="1027"/>
      <c r="G11" s="1027"/>
      <c r="H11" s="1027"/>
      <c r="I11" s="1027"/>
      <c r="J11" s="1028"/>
      <c r="K11" s="4"/>
      <c r="L11" s="4"/>
      <c r="M11" s="4"/>
      <c r="N11" s="4"/>
      <c r="O11" s="4"/>
      <c r="P11" s="4"/>
      <c r="Q11" s="4"/>
      <c r="R11" s="4"/>
      <c r="S11" s="4"/>
      <c r="T11" s="4"/>
    </row>
    <row r="12" spans="1:20" ht="18.75" customHeight="1" x14ac:dyDescent="0.25">
      <c r="A12" s="6"/>
      <c r="B12" s="6"/>
      <c r="C12" s="6"/>
      <c r="D12" s="6"/>
      <c r="E12" s="6"/>
      <c r="F12" s="6"/>
      <c r="G12" s="6"/>
      <c r="H12" s="6"/>
      <c r="I12" s="6"/>
      <c r="J12" s="6"/>
      <c r="K12" s="4"/>
      <c r="L12" s="4"/>
      <c r="M12" s="4"/>
      <c r="N12" s="4"/>
      <c r="O12" s="4"/>
      <c r="P12" s="4"/>
      <c r="Q12" s="4"/>
      <c r="R12" s="4"/>
      <c r="S12" s="4"/>
      <c r="T12" s="4"/>
    </row>
    <row r="13" spans="1:20" ht="11.5" x14ac:dyDescent="0.25">
      <c r="A13" s="6" t="s">
        <v>499</v>
      </c>
      <c r="B13" s="6"/>
      <c r="C13" s="6"/>
      <c r="D13" s="6"/>
      <c r="E13" s="6"/>
      <c r="F13" s="6"/>
      <c r="G13" s="6"/>
      <c r="H13" s="6"/>
      <c r="I13" s="6"/>
      <c r="J13" s="6"/>
      <c r="K13" s="4"/>
      <c r="L13" s="4"/>
      <c r="M13" s="4"/>
      <c r="N13" s="4"/>
      <c r="O13" s="4"/>
      <c r="P13" s="4"/>
      <c r="Q13" s="4"/>
      <c r="R13" s="4"/>
      <c r="S13" s="4"/>
      <c r="T13" s="4"/>
    </row>
    <row r="14" spans="1:20" ht="11.5" x14ac:dyDescent="0.25">
      <c r="A14" s="6" t="s">
        <v>500</v>
      </c>
      <c r="B14" s="6"/>
      <c r="C14" s="6"/>
      <c r="D14" s="6"/>
      <c r="E14" s="6"/>
      <c r="F14" s="6"/>
      <c r="G14" s="6"/>
      <c r="H14" s="6"/>
      <c r="I14" s="6"/>
      <c r="J14" s="6"/>
      <c r="K14" s="4"/>
      <c r="L14" s="4"/>
      <c r="M14" s="4"/>
      <c r="N14" s="4"/>
      <c r="O14" s="4"/>
      <c r="P14" s="4"/>
      <c r="Q14" s="4"/>
      <c r="R14" s="4"/>
      <c r="S14" s="4"/>
      <c r="T14" s="4"/>
    </row>
    <row r="15" spans="1:20" ht="11.5" x14ac:dyDescent="0.25">
      <c r="A15" s="6" t="s">
        <v>501</v>
      </c>
      <c r="B15" s="6"/>
      <c r="C15" s="6"/>
      <c r="D15" s="6"/>
      <c r="E15" s="6"/>
      <c r="F15" s="6"/>
      <c r="G15" s="6"/>
      <c r="H15" s="6"/>
      <c r="I15" s="6"/>
      <c r="J15" s="6"/>
      <c r="K15" s="4"/>
      <c r="L15" s="4"/>
      <c r="M15" s="4"/>
      <c r="N15" s="4"/>
      <c r="O15" s="4"/>
      <c r="P15" s="4"/>
      <c r="Q15" s="4"/>
      <c r="R15" s="4"/>
      <c r="S15" s="4"/>
      <c r="T15" s="4"/>
    </row>
    <row r="16" spans="1:20" ht="11.5" x14ac:dyDescent="0.25">
      <c r="A16" s="643" t="str">
        <f>datos!$G$23</f>
        <v>ASEGURADORA SOLIDARIA DE COLOMBIA</v>
      </c>
      <c r="B16" s="643"/>
      <c r="C16" s="643"/>
      <c r="D16" s="6" t="s">
        <v>432</v>
      </c>
      <c r="E16" s="6"/>
      <c r="F16" s="6"/>
      <c r="G16" s="74">
        <f>datos!$G$24</f>
        <v>860524654</v>
      </c>
      <c r="H16" s="6" t="s">
        <v>502</v>
      </c>
      <c r="I16" s="6"/>
      <c r="J16" s="6"/>
      <c r="K16" s="4"/>
      <c r="L16" s="4"/>
      <c r="M16" s="4"/>
      <c r="N16" s="4"/>
      <c r="O16" s="4"/>
      <c r="P16" s="4"/>
      <c r="Q16" s="4"/>
      <c r="R16" s="4"/>
      <c r="S16" s="4"/>
      <c r="T16" s="4"/>
    </row>
    <row r="17" spans="1:20" ht="11.5" x14ac:dyDescent="0.25">
      <c r="A17" s="6" t="s">
        <v>503</v>
      </c>
      <c r="B17" s="6"/>
      <c r="C17" s="6"/>
      <c r="D17" s="6"/>
      <c r="E17" s="6"/>
      <c r="F17" s="6"/>
      <c r="G17" s="6"/>
      <c r="H17" s="6"/>
      <c r="I17" s="6"/>
      <c r="J17" s="6"/>
      <c r="K17" s="4"/>
      <c r="L17" s="4"/>
      <c r="M17" s="4"/>
      <c r="N17" s="4"/>
      <c r="O17" s="4"/>
      <c r="P17" s="4"/>
      <c r="Q17" s="4"/>
      <c r="R17" s="4"/>
      <c r="S17" s="4"/>
      <c r="T17" s="4"/>
    </row>
    <row r="18" spans="1:20" ht="11.5" x14ac:dyDescent="0.25">
      <c r="A18" s="6" t="s">
        <v>504</v>
      </c>
      <c r="B18" s="6"/>
      <c r="C18" s="6"/>
      <c r="D18" s="6"/>
      <c r="E18" s="6"/>
      <c r="F18" s="6"/>
      <c r="G18" s="6"/>
      <c r="H18" s="6"/>
      <c r="I18" s="6"/>
      <c r="J18" s="6"/>
      <c r="K18" s="4"/>
      <c r="L18" s="4"/>
      <c r="M18" s="4"/>
      <c r="N18" s="4"/>
      <c r="O18" s="4"/>
      <c r="P18" s="4"/>
      <c r="Q18" s="4"/>
      <c r="R18" s="4"/>
      <c r="S18" s="4"/>
      <c r="T18" s="4"/>
    </row>
    <row r="19" spans="1:20" ht="11.5" x14ac:dyDescent="0.25">
      <c r="A19" s="6" t="s">
        <v>505</v>
      </c>
      <c r="B19" s="6"/>
      <c r="C19" s="6"/>
      <c r="D19" s="6"/>
      <c r="E19" s="6"/>
      <c r="F19" s="6"/>
      <c r="G19" s="6"/>
      <c r="H19" s="6"/>
      <c r="I19" s="6"/>
      <c r="J19" s="6"/>
      <c r="K19" s="4"/>
      <c r="L19" s="4"/>
      <c r="M19" s="4"/>
      <c r="N19" s="4"/>
      <c r="O19" s="4"/>
      <c r="P19" s="4"/>
      <c r="Q19" s="4"/>
      <c r="R19" s="4"/>
      <c r="S19" s="4"/>
      <c r="T19" s="4"/>
    </row>
    <row r="20" spans="1:20" ht="11.5" x14ac:dyDescent="0.25">
      <c r="A20" s="6" t="s">
        <v>506</v>
      </c>
      <c r="B20" s="6"/>
      <c r="C20" s="6"/>
      <c r="D20" s="6"/>
      <c r="E20" s="6"/>
      <c r="F20" s="6"/>
      <c r="G20" s="6"/>
      <c r="H20" s="6"/>
      <c r="I20" s="6"/>
      <c r="J20" s="6"/>
      <c r="K20" s="4"/>
      <c r="L20" s="4"/>
      <c r="M20" s="4"/>
      <c r="N20" s="4"/>
      <c r="O20" s="4"/>
      <c r="P20" s="4"/>
      <c r="Q20" s="4"/>
      <c r="R20" s="4"/>
      <c r="S20" s="4"/>
      <c r="T20" s="4"/>
    </row>
    <row r="21" spans="1:20" ht="11.5" x14ac:dyDescent="0.25">
      <c r="A21" s="6" t="s">
        <v>433</v>
      </c>
      <c r="B21" s="6"/>
      <c r="C21" s="6"/>
      <c r="D21" s="6"/>
      <c r="E21" s="6"/>
      <c r="F21" s="6"/>
      <c r="G21" s="6"/>
      <c r="H21" s="6"/>
      <c r="I21" s="6"/>
      <c r="J21" s="6"/>
      <c r="K21" s="4"/>
      <c r="L21" s="4"/>
      <c r="M21" s="4"/>
      <c r="N21" s="4"/>
      <c r="O21" s="4"/>
      <c r="P21" s="4"/>
      <c r="Q21" s="4"/>
      <c r="R21" s="4"/>
      <c r="S21" s="4"/>
      <c r="T21" s="4"/>
    </row>
    <row r="22" spans="1:20" ht="11.5" x14ac:dyDescent="0.25">
      <c r="A22" s="6" t="s">
        <v>434</v>
      </c>
      <c r="B22" s="6"/>
      <c r="C22" s="6"/>
      <c r="D22" s="6"/>
      <c r="E22" s="6"/>
      <c r="F22" s="6"/>
      <c r="G22" s="6"/>
      <c r="H22" s="6"/>
      <c r="I22" s="6"/>
      <c r="J22" s="6"/>
      <c r="K22" s="4"/>
      <c r="L22" s="4"/>
      <c r="M22" s="4"/>
      <c r="N22" s="4"/>
      <c r="O22" s="4"/>
      <c r="P22" s="4"/>
      <c r="Q22" s="4"/>
      <c r="R22" s="4"/>
      <c r="S22" s="4"/>
      <c r="T22" s="4"/>
    </row>
    <row r="23" spans="1:20" ht="12" thickBot="1" x14ac:dyDescent="0.3">
      <c r="A23" s="7"/>
      <c r="B23" s="6"/>
      <c r="C23" s="6"/>
      <c r="D23" s="6"/>
      <c r="E23" s="6"/>
      <c r="F23" s="6"/>
      <c r="G23" s="6"/>
      <c r="H23" s="6"/>
      <c r="I23" s="6"/>
      <c r="J23" s="6"/>
      <c r="K23" s="4"/>
      <c r="L23" s="4"/>
      <c r="M23" s="4"/>
      <c r="N23" s="4"/>
      <c r="O23" s="4"/>
      <c r="P23" s="4"/>
      <c r="Q23" s="4"/>
      <c r="R23" s="4"/>
      <c r="S23" s="4"/>
      <c r="T23" s="4"/>
    </row>
    <row r="24" spans="1:20" ht="26.25" customHeight="1" thickBot="1" x14ac:dyDescent="0.25">
      <c r="A24" s="75" t="s">
        <v>190</v>
      </c>
      <c r="B24" s="704" t="s">
        <v>192</v>
      </c>
      <c r="C24" s="705"/>
      <c r="D24" s="740" t="s">
        <v>247</v>
      </c>
      <c r="E24" s="823"/>
      <c r="F24" s="823"/>
      <c r="G24" s="739"/>
      <c r="H24" s="855" t="s">
        <v>248</v>
      </c>
      <c r="I24" s="1015"/>
      <c r="J24" s="76" t="s">
        <v>249</v>
      </c>
      <c r="K24" s="4"/>
      <c r="L24" s="4"/>
      <c r="M24" s="4"/>
      <c r="N24" s="4"/>
      <c r="O24" s="4"/>
      <c r="P24" s="4"/>
      <c r="Q24" s="4"/>
      <c r="R24" s="4"/>
      <c r="S24" s="4"/>
      <c r="T24" s="4"/>
    </row>
    <row r="25" spans="1:20" ht="15" customHeight="1" x14ac:dyDescent="0.25">
      <c r="A25" s="118">
        <f>datos!L2</f>
        <v>1</v>
      </c>
      <c r="B25" s="1016">
        <f>datos!M2</f>
        <v>1</v>
      </c>
      <c r="C25" s="1017"/>
      <c r="D25" s="1018" t="str">
        <f>datos!N2</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E25" s="1019"/>
      <c r="F25" s="1019"/>
      <c r="G25" s="1020"/>
      <c r="H25" s="857">
        <f>datos!P2</f>
        <v>824894</v>
      </c>
      <c r="I25" s="1017"/>
      <c r="J25" s="119" t="e">
        <f>datos!#REF!</f>
        <v>#REF!</v>
      </c>
      <c r="K25" s="4"/>
      <c r="L25" s="4"/>
      <c r="M25" s="4"/>
      <c r="N25" s="4"/>
      <c r="O25" s="4"/>
      <c r="P25" s="4"/>
      <c r="Q25" s="4"/>
      <c r="R25" s="4"/>
      <c r="S25" s="4"/>
      <c r="T25" s="4"/>
    </row>
    <row r="26" spans="1:20" ht="15" customHeight="1" x14ac:dyDescent="0.25">
      <c r="A26" s="120">
        <f>datos!L3</f>
        <v>2</v>
      </c>
      <c r="B26" s="1010">
        <f>datos!M3</f>
        <v>0</v>
      </c>
      <c r="C26" s="1011"/>
      <c r="D26" s="1012">
        <f>datos!N3</f>
        <v>0</v>
      </c>
      <c r="E26" s="1013"/>
      <c r="F26" s="1013"/>
      <c r="G26" s="1014"/>
      <c r="H26" s="859">
        <f>datos!P3</f>
        <v>0</v>
      </c>
      <c r="I26" s="1011"/>
      <c r="J26" s="121">
        <f>datos!Q2</f>
        <v>824894</v>
      </c>
      <c r="K26" s="4"/>
      <c r="L26" s="4"/>
      <c r="M26" s="4"/>
      <c r="N26" s="4"/>
      <c r="O26" s="4"/>
      <c r="P26" s="4"/>
      <c r="Q26" s="4"/>
      <c r="R26" s="4"/>
      <c r="S26" s="4"/>
      <c r="T26" s="4"/>
    </row>
    <row r="27" spans="1:20" ht="15" customHeight="1" x14ac:dyDescent="0.25">
      <c r="A27" s="120">
        <f>datos!L4</f>
        <v>3</v>
      </c>
      <c r="B27" s="1010">
        <f>datos!M4</f>
        <v>0</v>
      </c>
      <c r="C27" s="1011"/>
      <c r="D27" s="1012">
        <f>datos!N4</f>
        <v>0</v>
      </c>
      <c r="E27" s="1013"/>
      <c r="F27" s="1013"/>
      <c r="G27" s="1014"/>
      <c r="H27" s="859">
        <f>datos!P4</f>
        <v>0</v>
      </c>
      <c r="I27" s="1011"/>
      <c r="J27" s="121">
        <f>datos!Q4</f>
        <v>0</v>
      </c>
      <c r="K27" s="4"/>
      <c r="L27" s="4"/>
      <c r="M27" s="4"/>
      <c r="N27" s="4"/>
      <c r="O27" s="4"/>
      <c r="P27" s="4"/>
      <c r="Q27" s="4"/>
      <c r="R27" s="4"/>
      <c r="S27" s="4"/>
      <c r="T27" s="4"/>
    </row>
    <row r="28" spans="1:20" ht="15" customHeight="1" x14ac:dyDescent="0.25">
      <c r="A28" s="120">
        <f>datos!L5</f>
        <v>4</v>
      </c>
      <c r="B28" s="1010">
        <f>datos!M5</f>
        <v>0</v>
      </c>
      <c r="C28" s="1011"/>
      <c r="D28" s="1012">
        <f>datos!N5</f>
        <v>0</v>
      </c>
      <c r="E28" s="1013"/>
      <c r="F28" s="1013"/>
      <c r="G28" s="1014"/>
      <c r="H28" s="859">
        <f>datos!P5</f>
        <v>0</v>
      </c>
      <c r="I28" s="1011"/>
      <c r="J28" s="121">
        <f>datos!Q5</f>
        <v>0</v>
      </c>
      <c r="K28" s="4"/>
      <c r="L28" s="4"/>
      <c r="M28" s="4"/>
      <c r="N28" s="4"/>
      <c r="O28" s="4"/>
      <c r="P28" s="4"/>
      <c r="Q28" s="4"/>
      <c r="R28" s="4"/>
      <c r="S28" s="4"/>
      <c r="T28" s="4"/>
    </row>
    <row r="29" spans="1:20" ht="15" hidden="1" customHeight="1" x14ac:dyDescent="0.25">
      <c r="A29" s="120">
        <f>datos!L6</f>
        <v>5</v>
      </c>
      <c r="B29" s="1010">
        <f>datos!M6</f>
        <v>0</v>
      </c>
      <c r="C29" s="1011"/>
      <c r="D29" s="1012">
        <f>datos!N6</f>
        <v>0</v>
      </c>
      <c r="E29" s="1013"/>
      <c r="F29" s="1013"/>
      <c r="G29" s="1014"/>
      <c r="H29" s="859">
        <f>datos!P6</f>
        <v>0</v>
      </c>
      <c r="I29" s="1011"/>
      <c r="J29" s="121">
        <f>datos!Q6</f>
        <v>0</v>
      </c>
      <c r="K29" s="4"/>
      <c r="L29" s="4"/>
      <c r="M29" s="4"/>
      <c r="N29" s="4"/>
      <c r="O29" s="4"/>
      <c r="P29" s="4"/>
      <c r="Q29" s="4"/>
      <c r="R29" s="4"/>
      <c r="S29" s="4"/>
      <c r="T29" s="4"/>
    </row>
    <row r="30" spans="1:20" ht="15" hidden="1" customHeight="1" x14ac:dyDescent="0.25">
      <c r="A30" s="120">
        <f>datos!L7</f>
        <v>6</v>
      </c>
      <c r="B30" s="1010">
        <f>datos!M7</f>
        <v>0</v>
      </c>
      <c r="C30" s="1011"/>
      <c r="D30" s="1012">
        <f>datos!N7</f>
        <v>0</v>
      </c>
      <c r="E30" s="1013"/>
      <c r="F30" s="1013"/>
      <c r="G30" s="1014"/>
      <c r="H30" s="859">
        <f>datos!P7</f>
        <v>0</v>
      </c>
      <c r="I30" s="1011"/>
      <c r="J30" s="121">
        <f>datos!Q7</f>
        <v>0</v>
      </c>
      <c r="K30" s="4"/>
      <c r="L30" s="4"/>
      <c r="M30" s="4"/>
      <c r="N30" s="4"/>
      <c r="O30" s="4"/>
      <c r="P30" s="4"/>
      <c r="Q30" s="4"/>
      <c r="R30" s="4"/>
      <c r="S30" s="4"/>
      <c r="T30" s="4"/>
    </row>
    <row r="31" spans="1:20" ht="15" hidden="1" customHeight="1" x14ac:dyDescent="0.25">
      <c r="A31" s="120">
        <f>datos!L8</f>
        <v>7</v>
      </c>
      <c r="B31" s="1010">
        <f>datos!M8</f>
        <v>0</v>
      </c>
      <c r="C31" s="1011"/>
      <c r="D31" s="1012">
        <f>datos!N8</f>
        <v>0</v>
      </c>
      <c r="E31" s="1013"/>
      <c r="F31" s="1013"/>
      <c r="G31" s="1014"/>
      <c r="H31" s="859">
        <f>datos!P8</f>
        <v>0</v>
      </c>
      <c r="I31" s="1011"/>
      <c r="J31" s="121">
        <f>datos!Q8</f>
        <v>0</v>
      </c>
      <c r="K31" s="4"/>
      <c r="L31" s="4"/>
      <c r="M31" s="4"/>
      <c r="N31" s="4"/>
      <c r="O31" s="4"/>
      <c r="P31" s="4"/>
      <c r="Q31" s="4"/>
      <c r="R31" s="4"/>
      <c r="S31" s="4"/>
      <c r="T31" s="4"/>
    </row>
    <row r="32" spans="1:20" ht="15" hidden="1" customHeight="1" x14ac:dyDescent="0.25">
      <c r="A32" s="120">
        <f>datos!L9</f>
        <v>8</v>
      </c>
      <c r="B32" s="1010">
        <f>datos!M9</f>
        <v>0</v>
      </c>
      <c r="C32" s="1011"/>
      <c r="D32" s="1012">
        <f>datos!N9</f>
        <v>0</v>
      </c>
      <c r="E32" s="1013"/>
      <c r="F32" s="1013"/>
      <c r="G32" s="1014"/>
      <c r="H32" s="859">
        <f>datos!P9</f>
        <v>0</v>
      </c>
      <c r="I32" s="1011"/>
      <c r="J32" s="121">
        <f>datos!Q9</f>
        <v>0</v>
      </c>
      <c r="K32" s="4"/>
      <c r="L32" s="4"/>
      <c r="M32" s="4"/>
      <c r="N32" s="4"/>
      <c r="O32" s="4"/>
      <c r="P32" s="4"/>
      <c r="Q32" s="4"/>
      <c r="R32" s="4"/>
      <c r="S32" s="4"/>
      <c r="T32" s="4"/>
    </row>
    <row r="33" spans="1:20" ht="15" hidden="1" customHeight="1" x14ac:dyDescent="0.25">
      <c r="A33" s="120">
        <f>datos!L10</f>
        <v>9</v>
      </c>
      <c r="B33" s="1010">
        <f>datos!M10</f>
        <v>0</v>
      </c>
      <c r="C33" s="1011"/>
      <c r="D33" s="1012">
        <f>datos!N10</f>
        <v>0</v>
      </c>
      <c r="E33" s="1013"/>
      <c r="F33" s="1013"/>
      <c r="G33" s="1014"/>
      <c r="H33" s="859">
        <f>datos!P10</f>
        <v>0</v>
      </c>
      <c r="I33" s="1011"/>
      <c r="J33" s="121">
        <f>datos!Q10</f>
        <v>0</v>
      </c>
      <c r="K33" s="4"/>
      <c r="L33" s="4"/>
      <c r="M33" s="4"/>
      <c r="N33" s="4"/>
      <c r="O33" s="4"/>
      <c r="P33" s="4"/>
      <c r="Q33" s="4"/>
      <c r="R33" s="4"/>
      <c r="S33" s="4"/>
      <c r="T33" s="4"/>
    </row>
    <row r="34" spans="1:20" ht="15" hidden="1" customHeight="1" x14ac:dyDescent="0.25">
      <c r="A34" s="120">
        <f>datos!L11</f>
        <v>10</v>
      </c>
      <c r="B34" s="1010">
        <f>datos!M11</f>
        <v>0</v>
      </c>
      <c r="C34" s="1011"/>
      <c r="D34" s="1012">
        <f>datos!N11</f>
        <v>0</v>
      </c>
      <c r="E34" s="1013"/>
      <c r="F34" s="1013"/>
      <c r="G34" s="1014"/>
      <c r="H34" s="859">
        <f>datos!P11</f>
        <v>0</v>
      </c>
      <c r="I34" s="1011"/>
      <c r="J34" s="121">
        <f>datos!Q11</f>
        <v>0</v>
      </c>
      <c r="K34" s="4"/>
      <c r="L34" s="4"/>
      <c r="M34" s="4"/>
      <c r="N34" s="4"/>
      <c r="O34" s="4"/>
      <c r="P34" s="4"/>
      <c r="Q34" s="4"/>
      <c r="R34" s="4"/>
      <c r="S34" s="4"/>
      <c r="T34" s="4"/>
    </row>
    <row r="35" spans="1:20" ht="15" hidden="1" customHeight="1" x14ac:dyDescent="0.25">
      <c r="A35" s="120">
        <f>datos!L12</f>
        <v>11</v>
      </c>
      <c r="B35" s="1010">
        <f>datos!M12</f>
        <v>0</v>
      </c>
      <c r="C35" s="1011"/>
      <c r="D35" s="1012">
        <f>datos!N12</f>
        <v>0</v>
      </c>
      <c r="E35" s="1013"/>
      <c r="F35" s="1013"/>
      <c r="G35" s="1014"/>
      <c r="H35" s="859">
        <f>datos!P12</f>
        <v>0</v>
      </c>
      <c r="I35" s="1011"/>
      <c r="J35" s="121">
        <f>datos!Q12</f>
        <v>0</v>
      </c>
      <c r="K35" s="4"/>
      <c r="L35" s="4"/>
      <c r="M35" s="4"/>
      <c r="N35" s="4"/>
      <c r="O35" s="4"/>
      <c r="P35" s="4"/>
      <c r="Q35" s="4"/>
      <c r="R35" s="4"/>
      <c r="S35" s="4"/>
      <c r="T35" s="4"/>
    </row>
    <row r="36" spans="1:20" ht="15" hidden="1" customHeight="1" x14ac:dyDescent="0.25">
      <c r="A36" s="120">
        <f>datos!L13</f>
        <v>12</v>
      </c>
      <c r="B36" s="1010">
        <f>datos!M13</f>
        <v>0</v>
      </c>
      <c r="C36" s="1011"/>
      <c r="D36" s="1012">
        <f>datos!N13</f>
        <v>0</v>
      </c>
      <c r="E36" s="1013"/>
      <c r="F36" s="1013"/>
      <c r="G36" s="1014"/>
      <c r="H36" s="859">
        <f>datos!P13</f>
        <v>0</v>
      </c>
      <c r="I36" s="1011"/>
      <c r="J36" s="121">
        <f>datos!Q13</f>
        <v>0</v>
      </c>
      <c r="K36" s="4"/>
      <c r="L36" s="4"/>
      <c r="M36" s="4"/>
      <c r="N36" s="4"/>
      <c r="O36" s="4"/>
      <c r="P36" s="4"/>
      <c r="Q36" s="4"/>
      <c r="R36" s="4"/>
      <c r="S36" s="4"/>
      <c r="T36" s="4"/>
    </row>
    <row r="37" spans="1:20" ht="15" hidden="1" customHeight="1" x14ac:dyDescent="0.25">
      <c r="A37" s="120">
        <f>datos!L14</f>
        <v>13</v>
      </c>
      <c r="B37" s="1010">
        <f>datos!M14</f>
        <v>0</v>
      </c>
      <c r="C37" s="1011"/>
      <c r="D37" s="1012">
        <f>datos!N14</f>
        <v>0</v>
      </c>
      <c r="E37" s="1013"/>
      <c r="F37" s="1013"/>
      <c r="G37" s="1014"/>
      <c r="H37" s="859">
        <f>datos!P14</f>
        <v>0</v>
      </c>
      <c r="I37" s="1011"/>
      <c r="J37" s="121">
        <f>datos!Q14</f>
        <v>0</v>
      </c>
      <c r="K37" s="4"/>
      <c r="L37" s="4"/>
      <c r="M37" s="4"/>
      <c r="N37" s="4"/>
      <c r="O37" s="4"/>
      <c r="P37" s="4"/>
      <c r="Q37" s="4"/>
      <c r="R37" s="4"/>
      <c r="S37" s="4"/>
      <c r="T37" s="4"/>
    </row>
    <row r="38" spans="1:20" ht="15" hidden="1" customHeight="1" x14ac:dyDescent="0.25">
      <c r="A38" s="120">
        <f>datos!L15</f>
        <v>14</v>
      </c>
      <c r="B38" s="1010">
        <f>datos!M15</f>
        <v>0</v>
      </c>
      <c r="C38" s="1011"/>
      <c r="D38" s="1012">
        <f>datos!N15</f>
        <v>0</v>
      </c>
      <c r="E38" s="1013"/>
      <c r="F38" s="1013"/>
      <c r="G38" s="1014"/>
      <c r="H38" s="859">
        <f>datos!P15</f>
        <v>0</v>
      </c>
      <c r="I38" s="1011"/>
      <c r="J38" s="121">
        <f>datos!Q15</f>
        <v>0</v>
      </c>
      <c r="K38" s="4"/>
      <c r="L38" s="4"/>
      <c r="M38" s="4"/>
      <c r="N38" s="4"/>
      <c r="O38" s="4"/>
      <c r="P38" s="4"/>
      <c r="Q38" s="4"/>
      <c r="R38" s="4"/>
      <c r="S38" s="4"/>
      <c r="T38" s="4"/>
    </row>
    <row r="39" spans="1:20" ht="15" hidden="1" customHeight="1" x14ac:dyDescent="0.25">
      <c r="A39" s="120">
        <f>datos!L16</f>
        <v>15</v>
      </c>
      <c r="B39" s="1010">
        <f>datos!M16</f>
        <v>0</v>
      </c>
      <c r="C39" s="1011"/>
      <c r="D39" s="1012">
        <f>datos!N16</f>
        <v>0</v>
      </c>
      <c r="E39" s="1013"/>
      <c r="F39" s="1013"/>
      <c r="G39" s="1014"/>
      <c r="H39" s="859">
        <f>datos!P16</f>
        <v>0</v>
      </c>
      <c r="I39" s="1011"/>
      <c r="J39" s="121">
        <f>datos!Q16</f>
        <v>0</v>
      </c>
      <c r="K39" s="4"/>
      <c r="L39" s="4"/>
      <c r="M39" s="4"/>
      <c r="N39" s="4"/>
      <c r="O39" s="4"/>
      <c r="P39" s="4"/>
      <c r="Q39" s="4"/>
      <c r="R39" s="4"/>
      <c r="S39" s="4"/>
      <c r="T39" s="4"/>
    </row>
    <row r="40" spans="1:20" ht="15" hidden="1" customHeight="1" x14ac:dyDescent="0.25">
      <c r="A40" s="120">
        <f>datos!L17</f>
        <v>16</v>
      </c>
      <c r="B40" s="1010">
        <f>datos!M17</f>
        <v>0</v>
      </c>
      <c r="C40" s="1011"/>
      <c r="D40" s="1012">
        <f>datos!N17</f>
        <v>0</v>
      </c>
      <c r="E40" s="1013"/>
      <c r="F40" s="1013"/>
      <c r="G40" s="1014"/>
      <c r="H40" s="859">
        <f>datos!P17</f>
        <v>0</v>
      </c>
      <c r="I40" s="1011"/>
      <c r="J40" s="121">
        <f>datos!Q17</f>
        <v>0</v>
      </c>
      <c r="K40" s="4"/>
      <c r="L40" s="4"/>
      <c r="M40" s="4"/>
      <c r="N40" s="4"/>
      <c r="O40" s="4"/>
      <c r="P40" s="4"/>
      <c r="Q40" s="4"/>
      <c r="R40" s="4"/>
      <c r="S40" s="4"/>
      <c r="T40" s="4"/>
    </row>
    <row r="41" spans="1:20" ht="15" hidden="1" customHeight="1" x14ac:dyDescent="0.25">
      <c r="A41" s="120">
        <f>datos!L18</f>
        <v>17</v>
      </c>
      <c r="B41" s="1010">
        <f>datos!M18</f>
        <v>0</v>
      </c>
      <c r="C41" s="1011"/>
      <c r="D41" s="1012">
        <f>datos!N18</f>
        <v>0</v>
      </c>
      <c r="E41" s="1013"/>
      <c r="F41" s="1013"/>
      <c r="G41" s="1014"/>
      <c r="H41" s="859">
        <f>datos!P18</f>
        <v>0</v>
      </c>
      <c r="I41" s="1011"/>
      <c r="J41" s="121">
        <f>datos!Q18</f>
        <v>0</v>
      </c>
      <c r="K41" s="4"/>
      <c r="L41" s="4"/>
      <c r="M41" s="4"/>
      <c r="N41" s="4"/>
      <c r="O41" s="4"/>
      <c r="P41" s="4"/>
      <c r="Q41" s="4"/>
      <c r="R41" s="4"/>
      <c r="S41" s="4"/>
      <c r="T41" s="4"/>
    </row>
    <row r="42" spans="1:20" ht="15" hidden="1" customHeight="1" x14ac:dyDescent="0.25">
      <c r="A42" s="120">
        <f>datos!L19</f>
        <v>18</v>
      </c>
      <c r="B42" s="1010">
        <f>datos!M19</f>
        <v>0</v>
      </c>
      <c r="C42" s="1011"/>
      <c r="D42" s="1012">
        <f>datos!N19</f>
        <v>0</v>
      </c>
      <c r="E42" s="1013"/>
      <c r="F42" s="1013"/>
      <c r="G42" s="1014"/>
      <c r="H42" s="859">
        <f>datos!P19</f>
        <v>0</v>
      </c>
      <c r="I42" s="1011"/>
      <c r="J42" s="121">
        <f>datos!Q19</f>
        <v>0</v>
      </c>
      <c r="K42" s="4"/>
      <c r="L42" s="4"/>
      <c r="M42" s="4"/>
      <c r="N42" s="4"/>
      <c r="O42" s="4"/>
      <c r="P42" s="4"/>
      <c r="Q42" s="4"/>
      <c r="R42" s="4"/>
      <c r="S42" s="4"/>
      <c r="T42" s="4"/>
    </row>
    <row r="43" spans="1:20" ht="15" hidden="1" customHeight="1" x14ac:dyDescent="0.25">
      <c r="A43" s="120">
        <f>datos!L20</f>
        <v>19</v>
      </c>
      <c r="B43" s="1010">
        <f>datos!M20</f>
        <v>0</v>
      </c>
      <c r="C43" s="1011"/>
      <c r="D43" s="1012">
        <f>datos!N20</f>
        <v>0</v>
      </c>
      <c r="E43" s="1013"/>
      <c r="F43" s="1013"/>
      <c r="G43" s="1014"/>
      <c r="H43" s="859">
        <f>datos!P20</f>
        <v>0</v>
      </c>
      <c r="I43" s="1011"/>
      <c r="J43" s="121">
        <f>datos!Q20</f>
        <v>0</v>
      </c>
      <c r="K43" s="4"/>
      <c r="L43" s="4"/>
      <c r="M43" s="4"/>
      <c r="N43" s="4"/>
      <c r="O43" s="4"/>
      <c r="P43" s="4"/>
      <c r="Q43" s="4"/>
      <c r="R43" s="4"/>
      <c r="S43" s="4"/>
      <c r="T43" s="4"/>
    </row>
    <row r="44" spans="1:20" ht="15" hidden="1" customHeight="1" x14ac:dyDescent="0.25">
      <c r="A44" s="120">
        <f>datos!L21</f>
        <v>20</v>
      </c>
      <c r="B44" s="1010">
        <f>datos!M21</f>
        <v>0</v>
      </c>
      <c r="C44" s="1011"/>
      <c r="D44" s="1012">
        <f>datos!N21</f>
        <v>0</v>
      </c>
      <c r="E44" s="1013"/>
      <c r="F44" s="1013"/>
      <c r="G44" s="1014"/>
      <c r="H44" s="859">
        <f>datos!P21</f>
        <v>0</v>
      </c>
      <c r="I44" s="1011"/>
      <c r="J44" s="121">
        <f>datos!Q21</f>
        <v>0</v>
      </c>
      <c r="K44" s="4"/>
      <c r="L44" s="4"/>
      <c r="M44" s="4"/>
      <c r="N44" s="4"/>
      <c r="O44" s="4"/>
      <c r="P44" s="4"/>
      <c r="Q44" s="4"/>
      <c r="R44" s="4"/>
      <c r="S44" s="4"/>
      <c r="T44" s="4"/>
    </row>
    <row r="45" spans="1:20" ht="15" hidden="1" customHeight="1" x14ac:dyDescent="0.25">
      <c r="A45" s="120">
        <f>datos!L22</f>
        <v>21</v>
      </c>
      <c r="B45" s="1010">
        <f>datos!M22</f>
        <v>0</v>
      </c>
      <c r="C45" s="1011"/>
      <c r="D45" s="1012">
        <f>datos!N22</f>
        <v>0</v>
      </c>
      <c r="E45" s="1013"/>
      <c r="F45" s="1013"/>
      <c r="G45" s="1014"/>
      <c r="H45" s="859">
        <f>datos!P22</f>
        <v>0</v>
      </c>
      <c r="I45" s="1011"/>
      <c r="J45" s="121">
        <f>datos!Q22</f>
        <v>0</v>
      </c>
      <c r="K45" s="4"/>
      <c r="L45" s="4"/>
      <c r="M45" s="4"/>
      <c r="N45" s="4"/>
      <c r="O45" s="4"/>
      <c r="P45" s="4"/>
      <c r="Q45" s="4"/>
      <c r="R45" s="4"/>
      <c r="S45" s="4"/>
      <c r="T45" s="4"/>
    </row>
    <row r="46" spans="1:20" ht="15" hidden="1" customHeight="1" x14ac:dyDescent="0.25">
      <c r="A46" s="120">
        <f>datos!L23</f>
        <v>22</v>
      </c>
      <c r="B46" s="1010">
        <f>datos!M23</f>
        <v>0</v>
      </c>
      <c r="C46" s="1011"/>
      <c r="D46" s="1012">
        <f>datos!N23</f>
        <v>0</v>
      </c>
      <c r="E46" s="1013"/>
      <c r="F46" s="1013"/>
      <c r="G46" s="1014"/>
      <c r="H46" s="859">
        <f>datos!P23</f>
        <v>0</v>
      </c>
      <c r="I46" s="1011"/>
      <c r="J46" s="121">
        <f>datos!Q23</f>
        <v>0</v>
      </c>
      <c r="K46" s="4"/>
      <c r="L46" s="4"/>
      <c r="M46" s="4"/>
      <c r="N46" s="4"/>
      <c r="O46" s="4"/>
      <c r="P46" s="4"/>
      <c r="Q46" s="4"/>
      <c r="R46" s="4"/>
      <c r="S46" s="4"/>
      <c r="T46" s="4"/>
    </row>
    <row r="47" spans="1:20" ht="15" hidden="1" customHeight="1" x14ac:dyDescent="0.25">
      <c r="A47" s="120">
        <f>datos!L24</f>
        <v>23</v>
      </c>
      <c r="B47" s="1010">
        <f>datos!M24</f>
        <v>0</v>
      </c>
      <c r="C47" s="1011"/>
      <c r="D47" s="1012">
        <f>datos!N24</f>
        <v>0</v>
      </c>
      <c r="E47" s="1013"/>
      <c r="F47" s="1013"/>
      <c r="G47" s="1014"/>
      <c r="H47" s="859">
        <f>datos!P24</f>
        <v>0</v>
      </c>
      <c r="I47" s="1011"/>
      <c r="J47" s="121">
        <f>datos!Q24</f>
        <v>0</v>
      </c>
      <c r="K47" s="4"/>
      <c r="L47" s="4"/>
      <c r="M47" s="4"/>
      <c r="N47" s="4"/>
      <c r="O47" s="4"/>
      <c r="P47" s="4"/>
      <c r="Q47" s="4"/>
      <c r="R47" s="4"/>
      <c r="S47" s="4"/>
      <c r="T47" s="4"/>
    </row>
    <row r="48" spans="1:20" ht="15" hidden="1" customHeight="1" x14ac:dyDescent="0.25">
      <c r="A48" s="120">
        <f>datos!L25</f>
        <v>24</v>
      </c>
      <c r="B48" s="1010">
        <f>datos!M25</f>
        <v>0</v>
      </c>
      <c r="C48" s="1011"/>
      <c r="D48" s="1012">
        <f>datos!N25</f>
        <v>0</v>
      </c>
      <c r="E48" s="1013"/>
      <c r="F48" s="1013"/>
      <c r="G48" s="1014"/>
      <c r="H48" s="859">
        <f>datos!P25</f>
        <v>0</v>
      </c>
      <c r="I48" s="1011"/>
      <c r="J48" s="121">
        <f>datos!Q25</f>
        <v>0</v>
      </c>
      <c r="K48" s="4"/>
      <c r="L48" s="4"/>
      <c r="M48" s="4"/>
      <c r="N48" s="4"/>
      <c r="O48" s="4"/>
      <c r="P48" s="4"/>
      <c r="Q48" s="4"/>
      <c r="R48" s="4"/>
      <c r="S48" s="4"/>
      <c r="T48" s="4"/>
    </row>
    <row r="49" spans="1:20" ht="15" hidden="1" customHeight="1" x14ac:dyDescent="0.25">
      <c r="A49" s="120">
        <f>datos!L26</f>
        <v>25</v>
      </c>
      <c r="B49" s="1010">
        <f>datos!M26</f>
        <v>0</v>
      </c>
      <c r="C49" s="1011"/>
      <c r="D49" s="1012">
        <f>datos!N26</f>
        <v>0</v>
      </c>
      <c r="E49" s="1013"/>
      <c r="F49" s="1013"/>
      <c r="G49" s="1014"/>
      <c r="H49" s="859">
        <f>datos!P26</f>
        <v>0</v>
      </c>
      <c r="I49" s="1011"/>
      <c r="J49" s="121">
        <f>datos!Q26</f>
        <v>0</v>
      </c>
      <c r="K49" s="4"/>
      <c r="L49" s="4"/>
      <c r="M49" s="4"/>
      <c r="N49" s="4"/>
      <c r="O49" s="4"/>
      <c r="P49" s="4"/>
      <c r="Q49" s="4"/>
      <c r="R49" s="4"/>
      <c r="S49" s="4"/>
      <c r="T49" s="4"/>
    </row>
    <row r="50" spans="1:20" ht="15" hidden="1" customHeight="1" x14ac:dyDescent="0.25">
      <c r="A50" s="120">
        <f>datos!L27</f>
        <v>26</v>
      </c>
      <c r="B50" s="1010">
        <f>datos!M27</f>
        <v>0</v>
      </c>
      <c r="C50" s="1011"/>
      <c r="D50" s="1012">
        <f>datos!N27</f>
        <v>0</v>
      </c>
      <c r="E50" s="1013"/>
      <c r="F50" s="1013"/>
      <c r="G50" s="1014"/>
      <c r="H50" s="859">
        <f>datos!P27</f>
        <v>0</v>
      </c>
      <c r="I50" s="1011"/>
      <c r="J50" s="121">
        <f>datos!Q27</f>
        <v>0</v>
      </c>
      <c r="K50" s="4"/>
      <c r="L50" s="4"/>
      <c r="M50" s="4"/>
      <c r="N50" s="4"/>
      <c r="O50" s="4"/>
      <c r="P50" s="4"/>
      <c r="Q50" s="4"/>
      <c r="R50" s="4"/>
      <c r="S50" s="4"/>
      <c r="T50" s="4"/>
    </row>
    <row r="51" spans="1:20" ht="15" hidden="1" customHeight="1" x14ac:dyDescent="0.25">
      <c r="A51" s="120">
        <f>datos!L28</f>
        <v>27</v>
      </c>
      <c r="B51" s="1010">
        <f>datos!M28</f>
        <v>0</v>
      </c>
      <c r="C51" s="1011"/>
      <c r="D51" s="1012">
        <f>datos!N28</f>
        <v>0</v>
      </c>
      <c r="E51" s="1013"/>
      <c r="F51" s="1013"/>
      <c r="G51" s="1014"/>
      <c r="H51" s="859">
        <f>datos!P28</f>
        <v>0</v>
      </c>
      <c r="I51" s="1011"/>
      <c r="J51" s="121">
        <f>datos!Q28</f>
        <v>0</v>
      </c>
      <c r="K51" s="4"/>
      <c r="L51" s="4"/>
      <c r="M51" s="4"/>
      <c r="N51" s="4"/>
      <c r="O51" s="4"/>
      <c r="P51" s="4"/>
      <c r="Q51" s="4"/>
      <c r="R51" s="4"/>
      <c r="S51" s="4"/>
      <c r="T51" s="4"/>
    </row>
    <row r="52" spans="1:20" ht="15" hidden="1" customHeight="1" x14ac:dyDescent="0.25">
      <c r="A52" s="120">
        <f>datos!L29</f>
        <v>28</v>
      </c>
      <c r="B52" s="1010">
        <f>datos!M29</f>
        <v>0</v>
      </c>
      <c r="C52" s="1011"/>
      <c r="D52" s="1012">
        <f>datos!N29</f>
        <v>0</v>
      </c>
      <c r="E52" s="1013"/>
      <c r="F52" s="1013"/>
      <c r="G52" s="1014"/>
      <c r="H52" s="859">
        <f>datos!P29</f>
        <v>0</v>
      </c>
      <c r="I52" s="1011"/>
      <c r="J52" s="121">
        <f>datos!Q29</f>
        <v>0</v>
      </c>
      <c r="K52" s="4"/>
      <c r="L52" s="4"/>
      <c r="M52" s="4"/>
      <c r="N52" s="4"/>
      <c r="O52" s="4"/>
      <c r="P52" s="4"/>
      <c r="Q52" s="4"/>
      <c r="R52" s="4"/>
      <c r="S52" s="4"/>
      <c r="T52" s="4"/>
    </row>
    <row r="53" spans="1:20" ht="15" hidden="1" customHeight="1" x14ac:dyDescent="0.25">
      <c r="A53" s="120">
        <f>datos!L30</f>
        <v>29</v>
      </c>
      <c r="B53" s="1010">
        <f>datos!M30</f>
        <v>0</v>
      </c>
      <c r="C53" s="1011"/>
      <c r="D53" s="1012">
        <f>datos!N30</f>
        <v>0</v>
      </c>
      <c r="E53" s="1013"/>
      <c r="F53" s="1013"/>
      <c r="G53" s="1014"/>
      <c r="H53" s="859">
        <f>datos!P30</f>
        <v>0</v>
      </c>
      <c r="I53" s="1011"/>
      <c r="J53" s="121">
        <f>datos!Q30</f>
        <v>0</v>
      </c>
      <c r="K53" s="4"/>
      <c r="L53" s="4"/>
      <c r="M53" s="4"/>
      <c r="N53" s="4"/>
      <c r="O53" s="4"/>
      <c r="P53" s="4"/>
      <c r="Q53" s="4"/>
      <c r="R53" s="4"/>
      <c r="S53" s="4"/>
      <c r="T53" s="4"/>
    </row>
    <row r="54" spans="1:20" ht="15" hidden="1" customHeight="1" x14ac:dyDescent="0.25">
      <c r="A54" s="120">
        <f>datos!L31</f>
        <v>30</v>
      </c>
      <c r="B54" s="1010">
        <f>datos!M31</f>
        <v>0</v>
      </c>
      <c r="C54" s="1011"/>
      <c r="D54" s="1012">
        <f>datos!N31</f>
        <v>0</v>
      </c>
      <c r="E54" s="1013"/>
      <c r="F54" s="1013"/>
      <c r="G54" s="1014"/>
      <c r="H54" s="859">
        <f>datos!P31</f>
        <v>0</v>
      </c>
      <c r="I54" s="1011"/>
      <c r="J54" s="121">
        <f>datos!Q31</f>
        <v>0</v>
      </c>
      <c r="K54" s="4"/>
      <c r="L54" s="4"/>
      <c r="M54" s="4"/>
      <c r="N54" s="4"/>
      <c r="O54" s="4"/>
      <c r="P54" s="4"/>
      <c r="Q54" s="4"/>
      <c r="R54" s="4"/>
      <c r="S54" s="4"/>
      <c r="T54" s="4"/>
    </row>
    <row r="55" spans="1:20" ht="15" hidden="1" customHeight="1" x14ac:dyDescent="0.25">
      <c r="A55" s="120">
        <f>datos!L32</f>
        <v>31</v>
      </c>
      <c r="B55" s="1010">
        <f>datos!M32</f>
        <v>0</v>
      </c>
      <c r="C55" s="1011"/>
      <c r="D55" s="1012">
        <f>datos!N32</f>
        <v>0</v>
      </c>
      <c r="E55" s="1013"/>
      <c r="F55" s="1013"/>
      <c r="G55" s="1014"/>
      <c r="H55" s="859">
        <f>datos!P32</f>
        <v>0</v>
      </c>
      <c r="I55" s="1011"/>
      <c r="J55" s="121">
        <f>datos!Q32</f>
        <v>0</v>
      </c>
      <c r="K55" s="4"/>
      <c r="L55" s="4"/>
      <c r="M55" s="4"/>
      <c r="N55" s="4"/>
      <c r="O55" s="4"/>
      <c r="P55" s="4"/>
      <c r="Q55" s="4"/>
      <c r="R55" s="4"/>
      <c r="S55" s="4"/>
      <c r="T55" s="4"/>
    </row>
    <row r="56" spans="1:20" ht="15" hidden="1" customHeight="1" x14ac:dyDescent="0.25">
      <c r="A56" s="120">
        <f>datos!L33</f>
        <v>32</v>
      </c>
      <c r="B56" s="1010">
        <f>datos!M33</f>
        <v>0</v>
      </c>
      <c r="C56" s="1011"/>
      <c r="D56" s="1012">
        <f>datos!N33</f>
        <v>0</v>
      </c>
      <c r="E56" s="1013"/>
      <c r="F56" s="1013"/>
      <c r="G56" s="1014"/>
      <c r="H56" s="859">
        <f>datos!P33</f>
        <v>0</v>
      </c>
      <c r="I56" s="1011"/>
      <c r="J56" s="121">
        <f>datos!Q33</f>
        <v>0</v>
      </c>
      <c r="K56" s="4"/>
      <c r="L56" s="4"/>
      <c r="M56" s="4"/>
      <c r="N56" s="4"/>
      <c r="O56" s="4"/>
      <c r="P56" s="4"/>
      <c r="Q56" s="4"/>
      <c r="R56" s="4"/>
      <c r="S56" s="4"/>
      <c r="T56" s="4"/>
    </row>
    <row r="57" spans="1:20" ht="15" hidden="1" customHeight="1" x14ac:dyDescent="0.25">
      <c r="A57" s="120">
        <f>datos!L34</f>
        <v>33</v>
      </c>
      <c r="B57" s="1010">
        <f>datos!M34</f>
        <v>0</v>
      </c>
      <c r="C57" s="1011"/>
      <c r="D57" s="1012">
        <f>datos!N34</f>
        <v>0</v>
      </c>
      <c r="E57" s="1013"/>
      <c r="F57" s="1013"/>
      <c r="G57" s="1014"/>
      <c r="H57" s="859">
        <f>datos!P34</f>
        <v>0</v>
      </c>
      <c r="I57" s="1011"/>
      <c r="J57" s="121">
        <f>datos!Q34</f>
        <v>0</v>
      </c>
      <c r="K57" s="4"/>
      <c r="L57" s="4"/>
      <c r="M57" s="4"/>
      <c r="N57" s="4"/>
      <c r="O57" s="4"/>
      <c r="P57" s="4"/>
      <c r="Q57" s="4"/>
      <c r="R57" s="4"/>
      <c r="S57" s="4"/>
      <c r="T57" s="4"/>
    </row>
    <row r="58" spans="1:20" ht="15" hidden="1" customHeight="1" x14ac:dyDescent="0.25">
      <c r="A58" s="120">
        <f>datos!L35</f>
        <v>34</v>
      </c>
      <c r="B58" s="1010">
        <f>datos!M35</f>
        <v>0</v>
      </c>
      <c r="C58" s="1011"/>
      <c r="D58" s="1012">
        <f>datos!N35</f>
        <v>0</v>
      </c>
      <c r="E58" s="1013"/>
      <c r="F58" s="1013"/>
      <c r="G58" s="1014"/>
      <c r="H58" s="859">
        <f>datos!P35</f>
        <v>0</v>
      </c>
      <c r="I58" s="1011"/>
      <c r="J58" s="121">
        <f>datos!Q35</f>
        <v>0</v>
      </c>
      <c r="K58" s="4"/>
      <c r="L58" s="4"/>
      <c r="M58" s="4"/>
      <c r="N58" s="4"/>
      <c r="O58" s="4"/>
      <c r="P58" s="4"/>
      <c r="Q58" s="4"/>
      <c r="R58" s="4"/>
      <c r="S58" s="4"/>
      <c r="T58" s="4"/>
    </row>
    <row r="59" spans="1:20" ht="15" hidden="1" customHeight="1" x14ac:dyDescent="0.25">
      <c r="A59" s="120">
        <f>datos!L36</f>
        <v>35</v>
      </c>
      <c r="B59" s="1010">
        <f>datos!M36</f>
        <v>0</v>
      </c>
      <c r="C59" s="1011"/>
      <c r="D59" s="1012">
        <f>datos!N36</f>
        <v>0</v>
      </c>
      <c r="E59" s="1013"/>
      <c r="F59" s="1013"/>
      <c r="G59" s="1014"/>
      <c r="H59" s="859">
        <f>datos!P36</f>
        <v>0</v>
      </c>
      <c r="I59" s="1011"/>
      <c r="J59" s="121">
        <f>datos!Q36</f>
        <v>0</v>
      </c>
      <c r="K59" s="4"/>
      <c r="L59" s="4"/>
      <c r="M59" s="4"/>
      <c r="N59" s="4"/>
      <c r="O59" s="4"/>
      <c r="P59" s="4"/>
      <c r="Q59" s="4"/>
      <c r="R59" s="4"/>
      <c r="S59" s="4"/>
      <c r="T59" s="4"/>
    </row>
    <row r="60" spans="1:20" ht="15" hidden="1" customHeight="1" x14ac:dyDescent="0.25">
      <c r="A60" s="120">
        <f>datos!L37</f>
        <v>36</v>
      </c>
      <c r="B60" s="1010">
        <f>datos!M37</f>
        <v>0</v>
      </c>
      <c r="C60" s="1011"/>
      <c r="D60" s="1012">
        <f>datos!N37</f>
        <v>0</v>
      </c>
      <c r="E60" s="1013"/>
      <c r="F60" s="1013"/>
      <c r="G60" s="1014"/>
      <c r="H60" s="859">
        <f>datos!P37</f>
        <v>0</v>
      </c>
      <c r="I60" s="1011"/>
      <c r="J60" s="121">
        <f>datos!Q37</f>
        <v>0</v>
      </c>
      <c r="K60" s="4"/>
      <c r="L60" s="4"/>
      <c r="M60" s="4"/>
      <c r="N60" s="4"/>
      <c r="O60" s="4"/>
      <c r="P60" s="4"/>
      <c r="Q60" s="4"/>
      <c r="R60" s="4"/>
      <c r="S60" s="4"/>
      <c r="T60" s="4"/>
    </row>
    <row r="61" spans="1:20" ht="15" hidden="1" customHeight="1" x14ac:dyDescent="0.25">
      <c r="A61" s="120">
        <f>datos!L38</f>
        <v>37</v>
      </c>
      <c r="B61" s="1010">
        <f>datos!M38</f>
        <v>0</v>
      </c>
      <c r="C61" s="1011"/>
      <c r="D61" s="1012">
        <f>datos!N38</f>
        <v>0</v>
      </c>
      <c r="E61" s="1013"/>
      <c r="F61" s="1013"/>
      <c r="G61" s="1014"/>
      <c r="H61" s="859">
        <f>datos!P38</f>
        <v>0</v>
      </c>
      <c r="I61" s="1011"/>
      <c r="J61" s="121">
        <f>datos!Q38</f>
        <v>0</v>
      </c>
      <c r="K61" s="4"/>
      <c r="L61" s="4"/>
      <c r="M61" s="4"/>
      <c r="N61" s="4"/>
      <c r="O61" s="4"/>
      <c r="P61" s="4"/>
      <c r="Q61" s="4"/>
      <c r="R61" s="4"/>
      <c r="S61" s="4"/>
      <c r="T61" s="4"/>
    </row>
    <row r="62" spans="1:20" ht="15" hidden="1" customHeight="1" x14ac:dyDescent="0.25">
      <c r="A62" s="120">
        <f>datos!L39</f>
        <v>38</v>
      </c>
      <c r="B62" s="1010">
        <f>datos!M39</f>
        <v>0</v>
      </c>
      <c r="C62" s="1011"/>
      <c r="D62" s="1012">
        <f>datos!N39</f>
        <v>0</v>
      </c>
      <c r="E62" s="1013"/>
      <c r="F62" s="1013"/>
      <c r="G62" s="1014"/>
      <c r="H62" s="859">
        <f>datos!P39</f>
        <v>0</v>
      </c>
      <c r="I62" s="1011"/>
      <c r="J62" s="121">
        <f>datos!Q39</f>
        <v>0</v>
      </c>
      <c r="K62" s="4"/>
      <c r="L62" s="4"/>
      <c r="M62" s="4"/>
      <c r="N62" s="4"/>
      <c r="O62" s="4"/>
      <c r="P62" s="4"/>
      <c r="Q62" s="4"/>
      <c r="R62" s="4"/>
      <c r="S62" s="4"/>
      <c r="T62" s="4"/>
    </row>
    <row r="63" spans="1:20" ht="15" hidden="1" customHeight="1" x14ac:dyDescent="0.25">
      <c r="A63" s="120">
        <f>datos!L40</f>
        <v>39</v>
      </c>
      <c r="B63" s="1010">
        <f>datos!M40</f>
        <v>0</v>
      </c>
      <c r="C63" s="1011"/>
      <c r="D63" s="1012">
        <f>datos!N40</f>
        <v>0</v>
      </c>
      <c r="E63" s="1013"/>
      <c r="F63" s="1013"/>
      <c r="G63" s="1014"/>
      <c r="H63" s="859">
        <f>datos!P40</f>
        <v>0</v>
      </c>
      <c r="I63" s="1011"/>
      <c r="J63" s="121">
        <f>datos!Q40</f>
        <v>0</v>
      </c>
      <c r="K63" s="4"/>
      <c r="L63" s="4"/>
      <c r="M63" s="4"/>
      <c r="N63" s="4"/>
      <c r="O63" s="4"/>
      <c r="P63" s="4"/>
      <c r="Q63" s="4"/>
      <c r="R63" s="4"/>
      <c r="S63" s="4"/>
      <c r="T63" s="4"/>
    </row>
    <row r="64" spans="1:20" ht="15" hidden="1" customHeight="1" x14ac:dyDescent="0.25">
      <c r="A64" s="120">
        <f>datos!L41</f>
        <v>40</v>
      </c>
      <c r="B64" s="1010">
        <f>datos!M41</f>
        <v>0</v>
      </c>
      <c r="C64" s="1011"/>
      <c r="D64" s="1012">
        <f>datos!N41</f>
        <v>0</v>
      </c>
      <c r="E64" s="1013"/>
      <c r="F64" s="1013"/>
      <c r="G64" s="1014"/>
      <c r="H64" s="859">
        <f>datos!P41</f>
        <v>0</v>
      </c>
      <c r="I64" s="1011"/>
      <c r="J64" s="121">
        <f>datos!Q41</f>
        <v>0</v>
      </c>
      <c r="K64" s="4"/>
      <c r="L64" s="4"/>
      <c r="M64" s="4"/>
      <c r="N64" s="4"/>
      <c r="O64" s="4"/>
      <c r="P64" s="4"/>
      <c r="Q64" s="4"/>
      <c r="R64" s="4"/>
      <c r="S64" s="4"/>
      <c r="T64" s="4"/>
    </row>
    <row r="65" spans="1:20" ht="15" hidden="1" customHeight="1" x14ac:dyDescent="0.25">
      <c r="A65" s="120">
        <f>datos!L42</f>
        <v>41</v>
      </c>
      <c r="B65" s="1010">
        <f>datos!M42</f>
        <v>0</v>
      </c>
      <c r="C65" s="1011"/>
      <c r="D65" s="1012">
        <f>datos!N42</f>
        <v>0</v>
      </c>
      <c r="E65" s="1013"/>
      <c r="F65" s="1013"/>
      <c r="G65" s="1014"/>
      <c r="H65" s="859">
        <f>datos!P42</f>
        <v>0</v>
      </c>
      <c r="I65" s="1011"/>
      <c r="J65" s="121">
        <f>datos!Q42</f>
        <v>0</v>
      </c>
      <c r="K65" s="4"/>
      <c r="L65" s="4"/>
      <c r="M65" s="4"/>
      <c r="N65" s="4"/>
      <c r="O65" s="4"/>
      <c r="P65" s="4"/>
      <c r="Q65" s="4"/>
      <c r="R65" s="4"/>
      <c r="S65" s="4"/>
      <c r="T65" s="4"/>
    </row>
    <row r="66" spans="1:20" ht="15" hidden="1" customHeight="1" x14ac:dyDescent="0.25">
      <c r="A66" s="120">
        <f>datos!L43</f>
        <v>42</v>
      </c>
      <c r="B66" s="1010">
        <f>datos!M43</f>
        <v>0</v>
      </c>
      <c r="C66" s="1011"/>
      <c r="D66" s="1012">
        <f>datos!N43</f>
        <v>0</v>
      </c>
      <c r="E66" s="1013"/>
      <c r="F66" s="1013"/>
      <c r="G66" s="1014"/>
      <c r="H66" s="859">
        <f>datos!P43</f>
        <v>0</v>
      </c>
      <c r="I66" s="1011"/>
      <c r="J66" s="121">
        <f>datos!Q43</f>
        <v>0</v>
      </c>
      <c r="K66" s="4"/>
      <c r="L66" s="4"/>
      <c r="M66" s="4"/>
      <c r="N66" s="4"/>
      <c r="O66" s="4"/>
      <c r="P66" s="4"/>
      <c r="Q66" s="4"/>
      <c r="R66" s="4"/>
      <c r="S66" s="4"/>
      <c r="T66" s="4"/>
    </row>
    <row r="67" spans="1:20" ht="15" hidden="1" customHeight="1" x14ac:dyDescent="0.25">
      <c r="A67" s="120">
        <f>datos!L44</f>
        <v>43</v>
      </c>
      <c r="B67" s="1010">
        <f>datos!M44</f>
        <v>0</v>
      </c>
      <c r="C67" s="1011"/>
      <c r="D67" s="1012">
        <f>datos!N44</f>
        <v>0</v>
      </c>
      <c r="E67" s="1013"/>
      <c r="F67" s="1013"/>
      <c r="G67" s="1014"/>
      <c r="H67" s="859">
        <f>datos!P44</f>
        <v>0</v>
      </c>
      <c r="I67" s="1011"/>
      <c r="J67" s="121">
        <f>datos!Q44</f>
        <v>0</v>
      </c>
      <c r="K67" s="4"/>
      <c r="L67" s="4"/>
      <c r="M67" s="4"/>
      <c r="N67" s="4"/>
      <c r="O67" s="4"/>
      <c r="P67" s="4"/>
      <c r="Q67" s="4"/>
      <c r="R67" s="4"/>
      <c r="S67" s="4"/>
      <c r="T67" s="4"/>
    </row>
    <row r="68" spans="1:20" ht="15" hidden="1" customHeight="1" x14ac:dyDescent="0.25">
      <c r="A68" s="120">
        <f>datos!L45</f>
        <v>44</v>
      </c>
      <c r="B68" s="1010">
        <f>datos!M45</f>
        <v>0</v>
      </c>
      <c r="C68" s="1011"/>
      <c r="D68" s="1012">
        <f>datos!N45</f>
        <v>0</v>
      </c>
      <c r="E68" s="1013"/>
      <c r="F68" s="1013"/>
      <c r="G68" s="1014"/>
      <c r="H68" s="859">
        <f>datos!P45</f>
        <v>0</v>
      </c>
      <c r="I68" s="1011"/>
      <c r="J68" s="121">
        <f>datos!Q45</f>
        <v>0</v>
      </c>
      <c r="K68" s="4"/>
      <c r="L68" s="4"/>
      <c r="M68" s="4"/>
      <c r="N68" s="4"/>
      <c r="O68" s="4"/>
      <c r="P68" s="4"/>
      <c r="Q68" s="4"/>
      <c r="R68" s="4"/>
      <c r="S68" s="4"/>
      <c r="T68" s="4"/>
    </row>
    <row r="69" spans="1:20" ht="15" hidden="1" customHeight="1" x14ac:dyDescent="0.25">
      <c r="A69" s="120">
        <f>datos!L46</f>
        <v>45</v>
      </c>
      <c r="B69" s="1010">
        <f>datos!M46</f>
        <v>0</v>
      </c>
      <c r="C69" s="1011"/>
      <c r="D69" s="1012">
        <f>datos!N46</f>
        <v>0</v>
      </c>
      <c r="E69" s="1013"/>
      <c r="F69" s="1013"/>
      <c r="G69" s="1014"/>
      <c r="H69" s="859">
        <f>datos!P46</f>
        <v>0</v>
      </c>
      <c r="I69" s="1011"/>
      <c r="J69" s="121">
        <f>datos!Q46</f>
        <v>0</v>
      </c>
      <c r="K69" s="4"/>
      <c r="L69" s="4"/>
      <c r="M69" s="4"/>
      <c r="N69" s="4"/>
      <c r="O69" s="4"/>
      <c r="P69" s="4"/>
      <c r="Q69" s="4"/>
      <c r="R69" s="4"/>
      <c r="S69" s="4"/>
      <c r="T69" s="4"/>
    </row>
    <row r="70" spans="1:20" ht="15" hidden="1" customHeight="1" x14ac:dyDescent="0.25">
      <c r="A70" s="120">
        <f>datos!L47</f>
        <v>46</v>
      </c>
      <c r="B70" s="1010">
        <f>datos!M47</f>
        <v>0</v>
      </c>
      <c r="C70" s="1011"/>
      <c r="D70" s="1012">
        <f>datos!N47</f>
        <v>0</v>
      </c>
      <c r="E70" s="1013"/>
      <c r="F70" s="1013"/>
      <c r="G70" s="1014"/>
      <c r="H70" s="859">
        <f>datos!P47</f>
        <v>0</v>
      </c>
      <c r="I70" s="1011"/>
      <c r="J70" s="121">
        <f>datos!Q47</f>
        <v>0</v>
      </c>
      <c r="K70" s="4"/>
      <c r="L70" s="4"/>
      <c r="M70" s="4"/>
      <c r="N70" s="4"/>
      <c r="O70" s="4"/>
      <c r="P70" s="4"/>
      <c r="Q70" s="4"/>
      <c r="R70" s="4"/>
      <c r="S70" s="4"/>
      <c r="T70" s="4"/>
    </row>
    <row r="71" spans="1:20" ht="15" hidden="1" customHeight="1" x14ac:dyDescent="0.25">
      <c r="A71" s="120">
        <f>datos!L48</f>
        <v>47</v>
      </c>
      <c r="B71" s="1010">
        <f>datos!M48</f>
        <v>0</v>
      </c>
      <c r="C71" s="1011"/>
      <c r="D71" s="1012">
        <f>datos!N48</f>
        <v>0</v>
      </c>
      <c r="E71" s="1013"/>
      <c r="F71" s="1013"/>
      <c r="G71" s="1014"/>
      <c r="H71" s="859">
        <f>datos!P48</f>
        <v>0</v>
      </c>
      <c r="I71" s="1011"/>
      <c r="J71" s="121">
        <f>datos!Q48</f>
        <v>0</v>
      </c>
      <c r="K71" s="4"/>
      <c r="L71" s="4"/>
      <c r="M71" s="4"/>
      <c r="N71" s="4"/>
      <c r="O71" s="4"/>
      <c r="P71" s="4"/>
      <c r="Q71" s="4"/>
      <c r="R71" s="4"/>
      <c r="S71" s="4"/>
      <c r="T71" s="4"/>
    </row>
    <row r="72" spans="1:20" ht="15" hidden="1" customHeight="1" x14ac:dyDescent="0.25">
      <c r="A72" s="120">
        <f>datos!L49</f>
        <v>48</v>
      </c>
      <c r="B72" s="1010">
        <f>datos!M49</f>
        <v>0</v>
      </c>
      <c r="C72" s="1011"/>
      <c r="D72" s="1012">
        <f>datos!N49</f>
        <v>0</v>
      </c>
      <c r="E72" s="1013"/>
      <c r="F72" s="1013"/>
      <c r="G72" s="1014"/>
      <c r="H72" s="859">
        <f>datos!P49</f>
        <v>0</v>
      </c>
      <c r="I72" s="1011"/>
      <c r="J72" s="121">
        <f>datos!Q49</f>
        <v>0</v>
      </c>
      <c r="K72" s="4"/>
      <c r="L72" s="4"/>
      <c r="M72" s="4"/>
      <c r="N72" s="4"/>
      <c r="O72" s="4"/>
      <c r="P72" s="4"/>
      <c r="Q72" s="4"/>
      <c r="R72" s="4"/>
      <c r="S72" s="4"/>
      <c r="T72" s="4"/>
    </row>
    <row r="73" spans="1:20" ht="15" hidden="1" customHeight="1" x14ac:dyDescent="0.25">
      <c r="A73" s="120">
        <f>datos!L50</f>
        <v>49</v>
      </c>
      <c r="B73" s="1010">
        <f>datos!M50</f>
        <v>0</v>
      </c>
      <c r="C73" s="1011"/>
      <c r="D73" s="1012">
        <f>datos!N50</f>
        <v>0</v>
      </c>
      <c r="E73" s="1013"/>
      <c r="F73" s="1013"/>
      <c r="G73" s="1014"/>
      <c r="H73" s="859">
        <f>datos!P50</f>
        <v>0</v>
      </c>
      <c r="I73" s="1011"/>
      <c r="J73" s="121">
        <f>datos!Q50</f>
        <v>0</v>
      </c>
      <c r="K73" s="4"/>
      <c r="L73" s="4"/>
      <c r="M73" s="4"/>
      <c r="N73" s="4"/>
      <c r="O73" s="4"/>
      <c r="P73" s="4"/>
      <c r="Q73" s="4"/>
      <c r="R73" s="4"/>
      <c r="S73" s="4"/>
      <c r="T73" s="4"/>
    </row>
    <row r="74" spans="1:20" ht="15" hidden="1" customHeight="1" x14ac:dyDescent="0.25">
      <c r="A74" s="120">
        <f>datos!L51</f>
        <v>50</v>
      </c>
      <c r="B74" s="1010">
        <f>datos!M51</f>
        <v>0</v>
      </c>
      <c r="C74" s="1011"/>
      <c r="D74" s="1012">
        <f>datos!N51</f>
        <v>0</v>
      </c>
      <c r="E74" s="1013"/>
      <c r="F74" s="1013"/>
      <c r="G74" s="1014"/>
      <c r="H74" s="859">
        <f>datos!P51</f>
        <v>0</v>
      </c>
      <c r="I74" s="1011"/>
      <c r="J74" s="121">
        <f>datos!Q51</f>
        <v>0</v>
      </c>
      <c r="K74" s="4"/>
      <c r="L74" s="4"/>
      <c r="M74" s="4"/>
      <c r="N74" s="4"/>
      <c r="O74" s="4"/>
      <c r="P74" s="4"/>
      <c r="Q74" s="4"/>
      <c r="R74" s="4"/>
      <c r="S74" s="4"/>
      <c r="T74" s="4"/>
    </row>
    <row r="75" spans="1:20" ht="15" hidden="1" customHeight="1" x14ac:dyDescent="0.25">
      <c r="A75" s="120">
        <f>datos!L52</f>
        <v>51</v>
      </c>
      <c r="B75" s="1010">
        <f>datos!M52</f>
        <v>0</v>
      </c>
      <c r="C75" s="1011"/>
      <c r="D75" s="1012">
        <f>datos!N52</f>
        <v>0</v>
      </c>
      <c r="E75" s="1013"/>
      <c r="F75" s="1013"/>
      <c r="G75" s="1014"/>
      <c r="H75" s="859">
        <f>datos!P52</f>
        <v>0</v>
      </c>
      <c r="I75" s="1011"/>
      <c r="J75" s="121">
        <f>datos!Q52</f>
        <v>0</v>
      </c>
      <c r="K75" s="4"/>
      <c r="L75" s="4"/>
      <c r="M75" s="4"/>
      <c r="N75" s="4"/>
      <c r="O75" s="4"/>
      <c r="P75" s="4"/>
      <c r="Q75" s="4"/>
      <c r="R75" s="4"/>
      <c r="S75" s="4"/>
      <c r="T75" s="4"/>
    </row>
    <row r="76" spans="1:20" ht="15" hidden="1" customHeight="1" x14ac:dyDescent="0.25">
      <c r="A76" s="120">
        <f>datos!L53</f>
        <v>52</v>
      </c>
      <c r="B76" s="1010">
        <f>datos!M53</f>
        <v>0</v>
      </c>
      <c r="C76" s="1011"/>
      <c r="D76" s="1012">
        <f>datos!N53</f>
        <v>0</v>
      </c>
      <c r="E76" s="1013"/>
      <c r="F76" s="1013"/>
      <c r="G76" s="1014"/>
      <c r="H76" s="859">
        <f>datos!P53</f>
        <v>0</v>
      </c>
      <c r="I76" s="1011"/>
      <c r="J76" s="121">
        <f>datos!Q53</f>
        <v>0</v>
      </c>
      <c r="K76" s="4"/>
      <c r="L76" s="4"/>
      <c r="M76" s="4"/>
      <c r="N76" s="4"/>
      <c r="O76" s="4"/>
      <c r="P76" s="4"/>
      <c r="Q76" s="4"/>
      <c r="R76" s="4"/>
      <c r="S76" s="4"/>
      <c r="T76" s="4"/>
    </row>
    <row r="77" spans="1:20" ht="15" hidden="1" customHeight="1" x14ac:dyDescent="0.25">
      <c r="A77" s="120">
        <f>datos!L54</f>
        <v>53</v>
      </c>
      <c r="B77" s="1010">
        <f>datos!M54</f>
        <v>0</v>
      </c>
      <c r="C77" s="1011"/>
      <c r="D77" s="1012">
        <f>datos!N54</f>
        <v>0</v>
      </c>
      <c r="E77" s="1013"/>
      <c r="F77" s="1013"/>
      <c r="G77" s="1014"/>
      <c r="H77" s="859">
        <f>datos!P54</f>
        <v>0</v>
      </c>
      <c r="I77" s="1011"/>
      <c r="J77" s="121">
        <f>datos!Q54</f>
        <v>0</v>
      </c>
      <c r="K77" s="4"/>
      <c r="L77" s="4"/>
      <c r="M77" s="4"/>
      <c r="N77" s="4"/>
      <c r="O77" s="4"/>
      <c r="P77" s="4"/>
      <c r="Q77" s="4"/>
      <c r="R77" s="4"/>
      <c r="S77" s="4"/>
      <c r="T77" s="4"/>
    </row>
    <row r="78" spans="1:20" ht="15" hidden="1" customHeight="1" x14ac:dyDescent="0.25">
      <c r="A78" s="120">
        <f>datos!L55</f>
        <v>54</v>
      </c>
      <c r="B78" s="1010">
        <f>datos!M55</f>
        <v>0</v>
      </c>
      <c r="C78" s="1011"/>
      <c r="D78" s="1012">
        <f>datos!N55</f>
        <v>0</v>
      </c>
      <c r="E78" s="1013"/>
      <c r="F78" s="1013"/>
      <c r="G78" s="1014"/>
      <c r="H78" s="859">
        <f>datos!P55</f>
        <v>0</v>
      </c>
      <c r="I78" s="1011"/>
      <c r="J78" s="121">
        <f>datos!Q55</f>
        <v>0</v>
      </c>
      <c r="K78" s="4"/>
      <c r="L78" s="4"/>
      <c r="M78" s="4"/>
      <c r="N78" s="4"/>
      <c r="O78" s="4"/>
      <c r="P78" s="4"/>
      <c r="Q78" s="4"/>
      <c r="R78" s="4"/>
      <c r="S78" s="4"/>
      <c r="T78" s="4"/>
    </row>
    <row r="79" spans="1:20" ht="15" hidden="1" customHeight="1" x14ac:dyDescent="0.25">
      <c r="A79" s="120">
        <f>datos!L56</f>
        <v>55</v>
      </c>
      <c r="B79" s="1010">
        <f>datos!M56</f>
        <v>0</v>
      </c>
      <c r="C79" s="1011"/>
      <c r="D79" s="1012">
        <f>datos!N56</f>
        <v>0</v>
      </c>
      <c r="E79" s="1013"/>
      <c r="F79" s="1013"/>
      <c r="G79" s="1014"/>
      <c r="H79" s="859">
        <f>datos!P56</f>
        <v>0</v>
      </c>
      <c r="I79" s="1011"/>
      <c r="J79" s="121">
        <f>datos!Q56</f>
        <v>0</v>
      </c>
      <c r="K79" s="4"/>
      <c r="L79" s="4"/>
      <c r="M79" s="4"/>
      <c r="N79" s="4"/>
      <c r="O79" s="4"/>
      <c r="P79" s="4"/>
      <c r="Q79" s="4"/>
      <c r="R79" s="4"/>
      <c r="S79" s="4"/>
      <c r="T79" s="4"/>
    </row>
    <row r="80" spans="1:20" ht="15" hidden="1" customHeight="1" x14ac:dyDescent="0.25">
      <c r="A80" s="120">
        <f>datos!L57</f>
        <v>56</v>
      </c>
      <c r="B80" s="1010">
        <f>datos!M57</f>
        <v>0</v>
      </c>
      <c r="C80" s="1011"/>
      <c r="D80" s="1012">
        <f>datos!N57</f>
        <v>0</v>
      </c>
      <c r="E80" s="1013"/>
      <c r="F80" s="1013"/>
      <c r="G80" s="1014"/>
      <c r="H80" s="859">
        <f>datos!P57</f>
        <v>0</v>
      </c>
      <c r="I80" s="1011"/>
      <c r="J80" s="121">
        <f>datos!Q57</f>
        <v>0</v>
      </c>
      <c r="K80" s="4"/>
      <c r="L80" s="4"/>
      <c r="M80" s="4"/>
      <c r="N80" s="4"/>
      <c r="O80" s="4"/>
      <c r="P80" s="4"/>
      <c r="Q80" s="4"/>
      <c r="R80" s="4"/>
      <c r="S80" s="4"/>
      <c r="T80" s="4"/>
    </row>
    <row r="81" spans="1:20" ht="15" hidden="1" customHeight="1" x14ac:dyDescent="0.25">
      <c r="A81" s="120">
        <f>datos!L58</f>
        <v>57</v>
      </c>
      <c r="B81" s="1010">
        <f>datos!M58</f>
        <v>0</v>
      </c>
      <c r="C81" s="1011"/>
      <c r="D81" s="1012">
        <f>datos!N58</f>
        <v>0</v>
      </c>
      <c r="E81" s="1013"/>
      <c r="F81" s="1013"/>
      <c r="G81" s="1014"/>
      <c r="H81" s="859">
        <f>datos!P58</f>
        <v>0</v>
      </c>
      <c r="I81" s="1011"/>
      <c r="J81" s="121">
        <f>datos!Q58</f>
        <v>0</v>
      </c>
      <c r="K81" s="4"/>
      <c r="L81" s="4"/>
      <c r="M81" s="4"/>
      <c r="N81" s="4"/>
      <c r="O81" s="4"/>
      <c r="P81" s="4"/>
      <c r="Q81" s="4"/>
      <c r="R81" s="4"/>
      <c r="S81" s="4"/>
      <c r="T81" s="4"/>
    </row>
    <row r="82" spans="1:20" ht="15" hidden="1" customHeight="1" x14ac:dyDescent="0.25">
      <c r="A82" s="120">
        <f>datos!L59</f>
        <v>58</v>
      </c>
      <c r="B82" s="1010">
        <f>datos!M59</f>
        <v>0</v>
      </c>
      <c r="C82" s="1011"/>
      <c r="D82" s="1012">
        <f>datos!N59</f>
        <v>0</v>
      </c>
      <c r="E82" s="1013"/>
      <c r="F82" s="1013"/>
      <c r="G82" s="1014"/>
      <c r="H82" s="859">
        <f>datos!P59</f>
        <v>0</v>
      </c>
      <c r="I82" s="1011"/>
      <c r="J82" s="121">
        <f>datos!Q59</f>
        <v>0</v>
      </c>
      <c r="K82" s="4"/>
      <c r="L82" s="4"/>
      <c r="M82" s="4"/>
      <c r="N82" s="4"/>
      <c r="O82" s="4"/>
      <c r="P82" s="4"/>
      <c r="Q82" s="4"/>
      <c r="R82" s="4"/>
      <c r="S82" s="4"/>
      <c r="T82" s="4"/>
    </row>
    <row r="83" spans="1:20" ht="15" hidden="1" customHeight="1" x14ac:dyDescent="0.25">
      <c r="A83" s="120">
        <f>datos!L60</f>
        <v>0</v>
      </c>
      <c r="B83" s="1010">
        <f>datos!M60</f>
        <v>0</v>
      </c>
      <c r="C83" s="1011"/>
      <c r="D83" s="1012">
        <f>datos!N60</f>
        <v>0</v>
      </c>
      <c r="E83" s="1013"/>
      <c r="F83" s="1013"/>
      <c r="G83" s="1014"/>
      <c r="H83" s="859">
        <f>datos!P60</f>
        <v>0</v>
      </c>
      <c r="I83" s="1011"/>
      <c r="J83" s="121">
        <f>datos!Q60</f>
        <v>0</v>
      </c>
      <c r="K83" s="4"/>
      <c r="L83" s="4"/>
      <c r="M83" s="4"/>
      <c r="N83" s="4"/>
      <c r="O83" s="4"/>
      <c r="P83" s="4"/>
      <c r="Q83" s="4"/>
      <c r="R83" s="4"/>
      <c r="S83" s="4"/>
      <c r="T83" s="4"/>
    </row>
    <row r="84" spans="1:20" ht="15" hidden="1" customHeight="1" x14ac:dyDescent="0.25">
      <c r="A84" s="120">
        <f>datos!L61</f>
        <v>0</v>
      </c>
      <c r="B84" s="1010">
        <f>datos!M61</f>
        <v>0</v>
      </c>
      <c r="C84" s="1011"/>
      <c r="D84" s="1012">
        <f>datos!N61</f>
        <v>0</v>
      </c>
      <c r="E84" s="1013"/>
      <c r="F84" s="1013"/>
      <c r="G84" s="1014"/>
      <c r="H84" s="859">
        <f>datos!P61</f>
        <v>0</v>
      </c>
      <c r="I84" s="1011"/>
      <c r="J84" s="121">
        <f>datos!Q61</f>
        <v>0</v>
      </c>
      <c r="K84" s="4"/>
      <c r="L84" s="4"/>
      <c r="M84" s="4"/>
      <c r="N84" s="4"/>
      <c r="O84" s="4"/>
      <c r="P84" s="4"/>
      <c r="Q84" s="4"/>
      <c r="R84" s="4"/>
      <c r="S84" s="4"/>
      <c r="T84" s="4"/>
    </row>
    <row r="85" spans="1:20" ht="15" hidden="1" customHeight="1" x14ac:dyDescent="0.25">
      <c r="A85" s="120">
        <f>datos!L62</f>
        <v>0</v>
      </c>
      <c r="B85" s="1010">
        <f>datos!M62</f>
        <v>0</v>
      </c>
      <c r="C85" s="1011"/>
      <c r="D85" s="1012">
        <f>datos!N62</f>
        <v>0</v>
      </c>
      <c r="E85" s="1013"/>
      <c r="F85" s="1013"/>
      <c r="G85" s="1014"/>
      <c r="H85" s="859">
        <f>datos!P62</f>
        <v>0</v>
      </c>
      <c r="I85" s="1011"/>
      <c r="J85" s="121">
        <f>datos!Q62</f>
        <v>0</v>
      </c>
      <c r="K85" s="4"/>
      <c r="L85" s="4"/>
      <c r="M85" s="4"/>
      <c r="N85" s="4"/>
      <c r="O85" s="4"/>
      <c r="P85" s="4"/>
      <c r="Q85" s="4"/>
      <c r="R85" s="4"/>
      <c r="S85" s="4"/>
      <c r="T85" s="4"/>
    </row>
    <row r="86" spans="1:20" ht="15" hidden="1" customHeight="1" x14ac:dyDescent="0.25">
      <c r="A86" s="120">
        <f>datos!L63</f>
        <v>0</v>
      </c>
      <c r="B86" s="1010">
        <f>datos!M63</f>
        <v>0</v>
      </c>
      <c r="C86" s="1011"/>
      <c r="D86" s="1012">
        <f>datos!N63</f>
        <v>0</v>
      </c>
      <c r="E86" s="1013"/>
      <c r="F86" s="1013"/>
      <c r="G86" s="1014"/>
      <c r="H86" s="859">
        <f>datos!P63</f>
        <v>0</v>
      </c>
      <c r="I86" s="1011"/>
      <c r="J86" s="121">
        <f>datos!Q63</f>
        <v>0</v>
      </c>
      <c r="K86" s="4"/>
      <c r="L86" s="4"/>
      <c r="M86" s="4"/>
      <c r="N86" s="4"/>
      <c r="O86" s="4"/>
      <c r="P86" s="4"/>
      <c r="Q86" s="4"/>
      <c r="R86" s="4"/>
      <c r="S86" s="4"/>
      <c r="T86" s="4"/>
    </row>
    <row r="87" spans="1:20" ht="15" hidden="1" customHeight="1" x14ac:dyDescent="0.25">
      <c r="A87" s="120">
        <f>datos!L64</f>
        <v>0</v>
      </c>
      <c r="B87" s="1010">
        <f>datos!M64</f>
        <v>0</v>
      </c>
      <c r="C87" s="1011"/>
      <c r="D87" s="1012">
        <f>datos!N64</f>
        <v>0</v>
      </c>
      <c r="E87" s="1013"/>
      <c r="F87" s="1013"/>
      <c r="G87" s="1014"/>
      <c r="H87" s="859">
        <f>datos!P64</f>
        <v>0</v>
      </c>
      <c r="I87" s="1011"/>
      <c r="J87" s="121">
        <f>datos!Q64</f>
        <v>0</v>
      </c>
      <c r="K87" s="4"/>
      <c r="L87" s="4"/>
      <c r="M87" s="4"/>
      <c r="N87" s="4"/>
      <c r="O87" s="4"/>
      <c r="P87" s="4"/>
      <c r="Q87" s="4"/>
      <c r="R87" s="4"/>
      <c r="S87" s="4"/>
      <c r="T87" s="4"/>
    </row>
    <row r="88" spans="1:20" ht="15" hidden="1" customHeight="1" x14ac:dyDescent="0.25">
      <c r="A88" s="120">
        <f>datos!L65</f>
        <v>0</v>
      </c>
      <c r="B88" s="1010">
        <f>datos!M65</f>
        <v>0</v>
      </c>
      <c r="C88" s="1011"/>
      <c r="D88" s="1012">
        <f>datos!N65</f>
        <v>0</v>
      </c>
      <c r="E88" s="1013"/>
      <c r="F88" s="1013"/>
      <c r="G88" s="1014"/>
      <c r="H88" s="859">
        <f>datos!P65</f>
        <v>0</v>
      </c>
      <c r="I88" s="1011"/>
      <c r="J88" s="121">
        <f>datos!Q65</f>
        <v>0</v>
      </c>
      <c r="K88" s="4"/>
      <c r="L88" s="4"/>
      <c r="M88" s="4"/>
      <c r="N88" s="4"/>
      <c r="O88" s="4"/>
      <c r="P88" s="4"/>
      <c r="Q88" s="4"/>
      <c r="R88" s="4"/>
      <c r="S88" s="4"/>
      <c r="T88" s="4"/>
    </row>
    <row r="89" spans="1:20" ht="15" hidden="1" customHeight="1" x14ac:dyDescent="0.25">
      <c r="A89" s="120">
        <f>datos!L66</f>
        <v>0</v>
      </c>
      <c r="B89" s="1010">
        <f>datos!M66</f>
        <v>0</v>
      </c>
      <c r="C89" s="1011"/>
      <c r="D89" s="1012">
        <f>datos!N66</f>
        <v>0</v>
      </c>
      <c r="E89" s="1013"/>
      <c r="F89" s="1013"/>
      <c r="G89" s="1014"/>
      <c r="H89" s="859">
        <f>datos!P66</f>
        <v>0</v>
      </c>
      <c r="I89" s="1011"/>
      <c r="J89" s="121">
        <f>datos!Q66</f>
        <v>0</v>
      </c>
      <c r="K89" s="4"/>
      <c r="L89" s="4"/>
      <c r="M89" s="4"/>
      <c r="N89" s="4"/>
      <c r="O89" s="4"/>
      <c r="P89" s="4"/>
      <c r="Q89" s="4"/>
      <c r="R89" s="4"/>
      <c r="S89" s="4"/>
      <c r="T89" s="4"/>
    </row>
    <row r="90" spans="1:20" ht="15" hidden="1" customHeight="1" x14ac:dyDescent="0.25">
      <c r="A90" s="120">
        <f>datos!L67</f>
        <v>0</v>
      </c>
      <c r="B90" s="1010">
        <f>datos!M67</f>
        <v>0</v>
      </c>
      <c r="C90" s="1011"/>
      <c r="D90" s="1012">
        <f>datos!N67</f>
        <v>0</v>
      </c>
      <c r="E90" s="1013"/>
      <c r="F90" s="1013"/>
      <c r="G90" s="1014"/>
      <c r="H90" s="859">
        <f>datos!P67</f>
        <v>0</v>
      </c>
      <c r="I90" s="1011"/>
      <c r="J90" s="121">
        <f>datos!Q67</f>
        <v>0</v>
      </c>
      <c r="K90" s="4"/>
      <c r="L90" s="4"/>
      <c r="M90" s="4"/>
      <c r="N90" s="4"/>
      <c r="O90" s="4"/>
      <c r="P90" s="4"/>
      <c r="Q90" s="4"/>
      <c r="R90" s="4"/>
      <c r="S90" s="4"/>
      <c r="T90" s="4"/>
    </row>
    <row r="91" spans="1:20" ht="15" hidden="1" customHeight="1" x14ac:dyDescent="0.25">
      <c r="A91" s="120">
        <f>datos!L68</f>
        <v>0</v>
      </c>
      <c r="B91" s="1010">
        <f>datos!M68</f>
        <v>0</v>
      </c>
      <c r="C91" s="1011"/>
      <c r="D91" s="1012">
        <f>datos!N68</f>
        <v>0</v>
      </c>
      <c r="E91" s="1013"/>
      <c r="F91" s="1013"/>
      <c r="G91" s="1014"/>
      <c r="H91" s="859">
        <f>datos!P68</f>
        <v>0</v>
      </c>
      <c r="I91" s="1011"/>
      <c r="J91" s="121">
        <f>datos!Q68</f>
        <v>0</v>
      </c>
      <c r="K91" s="4"/>
      <c r="L91" s="4"/>
      <c r="M91" s="4"/>
      <c r="N91" s="4"/>
      <c r="O91" s="4"/>
      <c r="P91" s="4"/>
      <c r="Q91" s="4"/>
      <c r="R91" s="4"/>
      <c r="S91" s="4"/>
      <c r="T91" s="4"/>
    </row>
    <row r="92" spans="1:20" ht="15" hidden="1" customHeight="1" x14ac:dyDescent="0.25">
      <c r="A92" s="120">
        <f>datos!L69</f>
        <v>0</v>
      </c>
      <c r="B92" s="1010">
        <f>datos!M69</f>
        <v>0</v>
      </c>
      <c r="C92" s="1011"/>
      <c r="D92" s="1012">
        <f>datos!N69</f>
        <v>0</v>
      </c>
      <c r="E92" s="1013"/>
      <c r="F92" s="1013"/>
      <c r="G92" s="1014"/>
      <c r="H92" s="859">
        <f>datos!P69</f>
        <v>0</v>
      </c>
      <c r="I92" s="1011"/>
      <c r="J92" s="121">
        <f>datos!Q69</f>
        <v>0</v>
      </c>
      <c r="K92" s="4"/>
      <c r="L92" s="4"/>
      <c r="M92" s="4"/>
      <c r="N92" s="4"/>
      <c r="O92" s="4"/>
      <c r="P92" s="4"/>
      <c r="Q92" s="4"/>
      <c r="R92" s="4"/>
      <c r="S92" s="4"/>
      <c r="T92" s="4"/>
    </row>
    <row r="93" spans="1:20" ht="15" hidden="1" customHeight="1" x14ac:dyDescent="0.25">
      <c r="A93" s="120">
        <f>datos!L70</f>
        <v>0</v>
      </c>
      <c r="B93" s="1010">
        <f>datos!M70</f>
        <v>0</v>
      </c>
      <c r="C93" s="1011"/>
      <c r="D93" s="1012">
        <f>datos!N70</f>
        <v>0</v>
      </c>
      <c r="E93" s="1013"/>
      <c r="F93" s="1013"/>
      <c r="G93" s="1014"/>
      <c r="H93" s="859">
        <f>datos!P70</f>
        <v>0</v>
      </c>
      <c r="I93" s="1011"/>
      <c r="J93" s="121">
        <f>datos!Q70</f>
        <v>0</v>
      </c>
      <c r="K93" s="4"/>
      <c r="L93" s="4"/>
      <c r="M93" s="4"/>
      <c r="N93" s="4"/>
      <c r="O93" s="4"/>
      <c r="P93" s="4"/>
      <c r="Q93" s="4"/>
      <c r="R93" s="4"/>
      <c r="S93" s="4"/>
      <c r="T93" s="4"/>
    </row>
    <row r="94" spans="1:20" ht="15" hidden="1" customHeight="1" x14ac:dyDescent="0.25">
      <c r="A94" s="120">
        <f>datos!L71</f>
        <v>0</v>
      </c>
      <c r="B94" s="1010">
        <f>datos!M71</f>
        <v>0</v>
      </c>
      <c r="C94" s="1011"/>
      <c r="D94" s="1012">
        <f>datos!N71</f>
        <v>0</v>
      </c>
      <c r="E94" s="1013"/>
      <c r="F94" s="1013"/>
      <c r="G94" s="1014"/>
      <c r="H94" s="859">
        <f>datos!P71</f>
        <v>0</v>
      </c>
      <c r="I94" s="1011"/>
      <c r="J94" s="121">
        <f>datos!Q71</f>
        <v>0</v>
      </c>
      <c r="K94" s="4"/>
      <c r="L94" s="4"/>
      <c r="M94" s="4"/>
      <c r="N94" s="4"/>
      <c r="O94" s="4"/>
      <c r="P94" s="4"/>
      <c r="Q94" s="4"/>
      <c r="R94" s="4"/>
      <c r="S94" s="4"/>
      <c r="T94" s="4"/>
    </row>
    <row r="95" spans="1:20" ht="15" hidden="1" customHeight="1" x14ac:dyDescent="0.25">
      <c r="A95" s="120">
        <f>datos!L72</f>
        <v>0</v>
      </c>
      <c r="B95" s="1010">
        <f>datos!M72</f>
        <v>0</v>
      </c>
      <c r="C95" s="1011"/>
      <c r="D95" s="1012">
        <f>datos!N72</f>
        <v>0</v>
      </c>
      <c r="E95" s="1013"/>
      <c r="F95" s="1013"/>
      <c r="G95" s="1014"/>
      <c r="H95" s="859">
        <f>datos!P72</f>
        <v>0</v>
      </c>
      <c r="I95" s="1011"/>
      <c r="J95" s="121">
        <f>datos!Q72</f>
        <v>0</v>
      </c>
      <c r="K95" s="4"/>
      <c r="L95" s="4"/>
      <c r="M95" s="4"/>
      <c r="N95" s="4"/>
      <c r="O95" s="4"/>
      <c r="P95" s="4"/>
      <c r="Q95" s="4"/>
      <c r="R95" s="4"/>
      <c r="S95" s="4"/>
      <c r="T95" s="4"/>
    </row>
    <row r="96" spans="1:20" ht="15" hidden="1" customHeight="1" x14ac:dyDescent="0.25">
      <c r="A96" s="120">
        <f>datos!L73</f>
        <v>0</v>
      </c>
      <c r="B96" s="1010">
        <f>datos!M73</f>
        <v>0</v>
      </c>
      <c r="C96" s="1011"/>
      <c r="D96" s="1012">
        <f>datos!N73</f>
        <v>0</v>
      </c>
      <c r="E96" s="1013"/>
      <c r="F96" s="1013"/>
      <c r="G96" s="1014"/>
      <c r="H96" s="859">
        <f>datos!P73</f>
        <v>0</v>
      </c>
      <c r="I96" s="1011"/>
      <c r="J96" s="121">
        <f>datos!Q73</f>
        <v>0</v>
      </c>
      <c r="K96" s="4"/>
      <c r="L96" s="4"/>
      <c r="M96" s="4"/>
      <c r="N96" s="4"/>
      <c r="O96" s="4"/>
      <c r="P96" s="4"/>
      <c r="Q96" s="4"/>
      <c r="R96" s="4"/>
      <c r="S96" s="4"/>
      <c r="T96" s="4"/>
    </row>
    <row r="97" spans="1:20" ht="15" hidden="1" customHeight="1" x14ac:dyDescent="0.25">
      <c r="A97" s="120">
        <f>datos!L74</f>
        <v>0</v>
      </c>
      <c r="B97" s="1010">
        <f>datos!M74</f>
        <v>0</v>
      </c>
      <c r="C97" s="1011"/>
      <c r="D97" s="1012">
        <f>datos!N74</f>
        <v>0</v>
      </c>
      <c r="E97" s="1013"/>
      <c r="F97" s="1013"/>
      <c r="G97" s="1014"/>
      <c r="H97" s="859">
        <f>datos!P74</f>
        <v>0</v>
      </c>
      <c r="I97" s="1011"/>
      <c r="J97" s="121">
        <f>datos!Q74</f>
        <v>0</v>
      </c>
      <c r="K97" s="4"/>
      <c r="L97" s="4"/>
      <c r="M97" s="4"/>
      <c r="N97" s="4"/>
      <c r="O97" s="4"/>
      <c r="P97" s="4"/>
      <c r="Q97" s="4"/>
      <c r="R97" s="4"/>
      <c r="S97" s="4"/>
      <c r="T97" s="4"/>
    </row>
    <row r="98" spans="1:20" ht="15" hidden="1" customHeight="1" x14ac:dyDescent="0.25">
      <c r="A98" s="120">
        <f>datos!L75</f>
        <v>0</v>
      </c>
      <c r="B98" s="1010">
        <f>datos!M75</f>
        <v>0</v>
      </c>
      <c r="C98" s="1011"/>
      <c r="D98" s="1012">
        <f>datos!N75</f>
        <v>0</v>
      </c>
      <c r="E98" s="1013"/>
      <c r="F98" s="1013"/>
      <c r="G98" s="1014"/>
      <c r="H98" s="859">
        <f>datos!P75</f>
        <v>0</v>
      </c>
      <c r="I98" s="1011"/>
      <c r="J98" s="121">
        <f>datos!Q75</f>
        <v>0</v>
      </c>
      <c r="K98" s="4"/>
      <c r="L98" s="4"/>
      <c r="M98" s="4"/>
      <c r="N98" s="4"/>
      <c r="O98" s="4"/>
      <c r="P98" s="4"/>
      <c r="Q98" s="4"/>
      <c r="R98" s="4"/>
      <c r="S98" s="4"/>
      <c r="T98" s="4"/>
    </row>
    <row r="99" spans="1:20" ht="15" hidden="1" customHeight="1" x14ac:dyDescent="0.25">
      <c r="A99" s="120">
        <f>datos!L76</f>
        <v>0</v>
      </c>
      <c r="B99" s="1010">
        <f>datos!M76</f>
        <v>0</v>
      </c>
      <c r="C99" s="1011"/>
      <c r="D99" s="1012">
        <f>datos!N76</f>
        <v>0</v>
      </c>
      <c r="E99" s="1013"/>
      <c r="F99" s="1013"/>
      <c r="G99" s="1014"/>
      <c r="H99" s="859">
        <f>datos!P76</f>
        <v>0</v>
      </c>
      <c r="I99" s="1011"/>
      <c r="J99" s="121">
        <f>datos!Q76</f>
        <v>0</v>
      </c>
      <c r="K99" s="4"/>
      <c r="L99" s="4"/>
      <c r="M99" s="4"/>
      <c r="N99" s="4"/>
      <c r="O99" s="4"/>
      <c r="P99" s="4"/>
      <c r="Q99" s="4"/>
      <c r="R99" s="4"/>
      <c r="S99" s="4"/>
      <c r="T99" s="4"/>
    </row>
    <row r="100" spans="1:20" ht="15" hidden="1" customHeight="1" x14ac:dyDescent="0.25">
      <c r="A100" s="120">
        <f>datos!L77</f>
        <v>0</v>
      </c>
      <c r="B100" s="1010">
        <f>datos!M77</f>
        <v>0</v>
      </c>
      <c r="C100" s="1011"/>
      <c r="D100" s="1012">
        <f>datos!N77</f>
        <v>0</v>
      </c>
      <c r="E100" s="1013"/>
      <c r="F100" s="1013"/>
      <c r="G100" s="1014"/>
      <c r="H100" s="859">
        <f>datos!P77</f>
        <v>0</v>
      </c>
      <c r="I100" s="1011"/>
      <c r="J100" s="121">
        <f>datos!Q77</f>
        <v>0</v>
      </c>
      <c r="K100" s="4"/>
      <c r="L100" s="4"/>
      <c r="M100" s="4"/>
      <c r="N100" s="4"/>
      <c r="O100" s="4"/>
      <c r="P100" s="4"/>
      <c r="Q100" s="4"/>
      <c r="R100" s="4"/>
      <c r="S100" s="4"/>
      <c r="T100" s="4"/>
    </row>
    <row r="101" spans="1:20" ht="15" hidden="1" customHeight="1" x14ac:dyDescent="0.25">
      <c r="A101" s="120">
        <f>datos!L78</f>
        <v>0</v>
      </c>
      <c r="B101" s="1010">
        <f>datos!M78</f>
        <v>0</v>
      </c>
      <c r="C101" s="1011"/>
      <c r="D101" s="1012">
        <f>datos!N78</f>
        <v>0</v>
      </c>
      <c r="E101" s="1013"/>
      <c r="F101" s="1013"/>
      <c r="G101" s="1014"/>
      <c r="H101" s="859">
        <f>datos!P78</f>
        <v>0</v>
      </c>
      <c r="I101" s="1011"/>
      <c r="J101" s="121">
        <f>datos!Q78</f>
        <v>0</v>
      </c>
      <c r="K101" s="4"/>
      <c r="L101" s="4"/>
      <c r="M101" s="4"/>
      <c r="N101" s="4"/>
      <c r="O101" s="4"/>
      <c r="P101" s="4"/>
      <c r="Q101" s="4"/>
      <c r="R101" s="4"/>
      <c r="S101" s="4"/>
      <c r="T101" s="4"/>
    </row>
    <row r="102" spans="1:20" ht="15" hidden="1" customHeight="1" x14ac:dyDescent="0.25">
      <c r="A102" s="120">
        <f>datos!L79</f>
        <v>0</v>
      </c>
      <c r="B102" s="1010">
        <f>datos!M79</f>
        <v>0</v>
      </c>
      <c r="C102" s="1011"/>
      <c r="D102" s="1012">
        <f>datos!N79</f>
        <v>0</v>
      </c>
      <c r="E102" s="1013"/>
      <c r="F102" s="1013"/>
      <c r="G102" s="1014"/>
      <c r="H102" s="859">
        <f>datos!P79</f>
        <v>0</v>
      </c>
      <c r="I102" s="1011"/>
      <c r="J102" s="121">
        <f>datos!Q79</f>
        <v>0</v>
      </c>
      <c r="K102" s="4"/>
      <c r="L102" s="4"/>
      <c r="M102" s="4"/>
      <c r="N102" s="4"/>
      <c r="O102" s="4"/>
      <c r="P102" s="4"/>
      <c r="Q102" s="4"/>
      <c r="R102" s="4"/>
      <c r="S102" s="4"/>
      <c r="T102" s="4"/>
    </row>
    <row r="103" spans="1:20" ht="15" hidden="1" customHeight="1" x14ac:dyDescent="0.25">
      <c r="A103" s="120">
        <f>datos!L80</f>
        <v>0</v>
      </c>
      <c r="B103" s="1010">
        <f>datos!M80</f>
        <v>0</v>
      </c>
      <c r="C103" s="1011"/>
      <c r="D103" s="1012">
        <f>datos!N80</f>
        <v>0</v>
      </c>
      <c r="E103" s="1013"/>
      <c r="F103" s="1013"/>
      <c r="G103" s="1014"/>
      <c r="H103" s="859">
        <f>datos!P80</f>
        <v>0</v>
      </c>
      <c r="I103" s="1011"/>
      <c r="J103" s="121">
        <f>datos!Q80</f>
        <v>0</v>
      </c>
      <c r="K103" s="4"/>
      <c r="L103" s="4"/>
      <c r="M103" s="4"/>
      <c r="N103" s="4"/>
      <c r="O103" s="4"/>
      <c r="P103" s="4"/>
      <c r="Q103" s="4"/>
      <c r="R103" s="4"/>
      <c r="S103" s="4"/>
      <c r="T103" s="4"/>
    </row>
    <row r="104" spans="1:20" ht="15" hidden="1" customHeight="1" x14ac:dyDescent="0.25">
      <c r="A104" s="120">
        <f>datos!L81</f>
        <v>0</v>
      </c>
      <c r="B104" s="1010">
        <f>datos!M81</f>
        <v>0</v>
      </c>
      <c r="C104" s="1011"/>
      <c r="D104" s="1012">
        <f>datos!N81</f>
        <v>0</v>
      </c>
      <c r="E104" s="1013"/>
      <c r="F104" s="1013"/>
      <c r="G104" s="1014"/>
      <c r="H104" s="859">
        <f>datos!P81</f>
        <v>0</v>
      </c>
      <c r="I104" s="1011"/>
      <c r="J104" s="121">
        <f>datos!Q81</f>
        <v>0</v>
      </c>
      <c r="K104" s="4"/>
      <c r="L104" s="4"/>
      <c r="M104" s="4"/>
      <c r="N104" s="4"/>
      <c r="O104" s="4"/>
      <c r="P104" s="4"/>
      <c r="Q104" s="4"/>
      <c r="R104" s="4"/>
      <c r="S104" s="4"/>
      <c r="T104" s="4"/>
    </row>
    <row r="105" spans="1:20" ht="15" hidden="1" customHeight="1" x14ac:dyDescent="0.25">
      <c r="A105" s="120">
        <f>datos!L82</f>
        <v>0</v>
      </c>
      <c r="B105" s="1010">
        <f>datos!M82</f>
        <v>0</v>
      </c>
      <c r="C105" s="1011"/>
      <c r="D105" s="1012">
        <f>datos!N82</f>
        <v>0</v>
      </c>
      <c r="E105" s="1013"/>
      <c r="F105" s="1013"/>
      <c r="G105" s="1014"/>
      <c r="H105" s="859">
        <f>datos!P82</f>
        <v>0</v>
      </c>
      <c r="I105" s="1011"/>
      <c r="J105" s="121">
        <f>datos!Q82</f>
        <v>0</v>
      </c>
      <c r="K105" s="4"/>
      <c r="L105" s="4"/>
      <c r="M105" s="4"/>
      <c r="N105" s="4"/>
      <c r="O105" s="4"/>
      <c r="P105" s="4"/>
      <c r="Q105" s="4"/>
      <c r="R105" s="4"/>
      <c r="S105" s="4"/>
      <c r="T105" s="4"/>
    </row>
    <row r="106" spans="1:20" ht="15" hidden="1" customHeight="1" x14ac:dyDescent="0.25">
      <c r="A106" s="120">
        <f>datos!L83</f>
        <v>0</v>
      </c>
      <c r="B106" s="1010">
        <f>datos!M83</f>
        <v>0</v>
      </c>
      <c r="C106" s="1011"/>
      <c r="D106" s="1012">
        <f>datos!N83</f>
        <v>0</v>
      </c>
      <c r="E106" s="1013"/>
      <c r="F106" s="1013"/>
      <c r="G106" s="1014"/>
      <c r="H106" s="859">
        <f>datos!P83</f>
        <v>0</v>
      </c>
      <c r="I106" s="1011"/>
      <c r="J106" s="121">
        <f>datos!Q83</f>
        <v>0</v>
      </c>
      <c r="K106" s="4"/>
      <c r="L106" s="4"/>
      <c r="M106" s="4"/>
      <c r="N106" s="4"/>
      <c r="O106" s="4"/>
      <c r="P106" s="4"/>
      <c r="Q106" s="4"/>
      <c r="R106" s="4"/>
      <c r="S106" s="4"/>
      <c r="T106" s="4"/>
    </row>
    <row r="107" spans="1:20" ht="15" hidden="1" customHeight="1" x14ac:dyDescent="0.25">
      <c r="A107" s="120">
        <f>datos!L84</f>
        <v>0</v>
      </c>
      <c r="B107" s="1010">
        <f>datos!M84</f>
        <v>0</v>
      </c>
      <c r="C107" s="1011"/>
      <c r="D107" s="1012">
        <f>datos!N84</f>
        <v>0</v>
      </c>
      <c r="E107" s="1013"/>
      <c r="F107" s="1013"/>
      <c r="G107" s="1014"/>
      <c r="H107" s="859">
        <f>datos!P84</f>
        <v>0</v>
      </c>
      <c r="I107" s="1011"/>
      <c r="J107" s="121">
        <f>datos!Q84</f>
        <v>0</v>
      </c>
      <c r="K107" s="4"/>
      <c r="L107" s="4"/>
      <c r="M107" s="4"/>
      <c r="N107" s="4"/>
      <c r="O107" s="4"/>
      <c r="P107" s="4"/>
      <c r="Q107" s="4"/>
      <c r="R107" s="4"/>
      <c r="S107" s="4"/>
      <c r="T107" s="4"/>
    </row>
    <row r="108" spans="1:20" ht="15" hidden="1" customHeight="1" x14ac:dyDescent="0.25">
      <c r="A108" s="120">
        <f>datos!L85</f>
        <v>0</v>
      </c>
      <c r="B108" s="1010">
        <f>datos!M85</f>
        <v>0</v>
      </c>
      <c r="C108" s="1011"/>
      <c r="D108" s="1012">
        <f>datos!N85</f>
        <v>0</v>
      </c>
      <c r="E108" s="1013"/>
      <c r="F108" s="1013"/>
      <c r="G108" s="1014"/>
      <c r="H108" s="859">
        <f>datos!P85</f>
        <v>0</v>
      </c>
      <c r="I108" s="1011"/>
      <c r="J108" s="121">
        <f>datos!Q85</f>
        <v>0</v>
      </c>
      <c r="K108" s="4"/>
      <c r="L108" s="4"/>
      <c r="M108" s="4"/>
      <c r="N108" s="4"/>
      <c r="O108" s="4"/>
      <c r="P108" s="4"/>
      <c r="Q108" s="4"/>
      <c r="R108" s="4"/>
      <c r="S108" s="4"/>
      <c r="T108" s="4"/>
    </row>
    <row r="109" spans="1:20" ht="15" hidden="1" customHeight="1" x14ac:dyDescent="0.25">
      <c r="A109" s="120">
        <f>datos!L86</f>
        <v>0</v>
      </c>
      <c r="B109" s="1010">
        <f>datos!M86</f>
        <v>0</v>
      </c>
      <c r="C109" s="1011"/>
      <c r="D109" s="1012">
        <f>datos!N86</f>
        <v>0</v>
      </c>
      <c r="E109" s="1013"/>
      <c r="F109" s="1013"/>
      <c r="G109" s="1014"/>
      <c r="H109" s="859">
        <f>datos!P86</f>
        <v>0</v>
      </c>
      <c r="I109" s="1011"/>
      <c r="J109" s="121">
        <f>datos!Q86</f>
        <v>0</v>
      </c>
      <c r="K109" s="4"/>
      <c r="L109" s="4"/>
      <c r="M109" s="4"/>
      <c r="N109" s="4"/>
      <c r="O109" s="4"/>
      <c r="P109" s="4"/>
      <c r="Q109" s="4"/>
      <c r="R109" s="4"/>
      <c r="S109" s="4"/>
      <c r="T109" s="4"/>
    </row>
    <row r="110" spans="1:20" ht="15" hidden="1" customHeight="1" x14ac:dyDescent="0.25">
      <c r="A110" s="120">
        <f>datos!L87</f>
        <v>0</v>
      </c>
      <c r="B110" s="1010">
        <f>datos!M87</f>
        <v>0</v>
      </c>
      <c r="C110" s="1011"/>
      <c r="D110" s="1012">
        <f>datos!N87</f>
        <v>0</v>
      </c>
      <c r="E110" s="1013"/>
      <c r="F110" s="1013"/>
      <c r="G110" s="1014"/>
      <c r="H110" s="859">
        <f>datos!P87</f>
        <v>0</v>
      </c>
      <c r="I110" s="1011"/>
      <c r="J110" s="121">
        <f>datos!Q87</f>
        <v>0</v>
      </c>
      <c r="K110" s="4"/>
      <c r="L110" s="4"/>
      <c r="M110" s="4"/>
      <c r="N110" s="4"/>
      <c r="O110" s="4"/>
      <c r="P110" s="4"/>
      <c r="Q110" s="4"/>
      <c r="R110" s="4"/>
      <c r="S110" s="4"/>
      <c r="T110" s="4"/>
    </row>
    <row r="111" spans="1:20" ht="15" hidden="1" customHeight="1" x14ac:dyDescent="0.25">
      <c r="A111" s="120">
        <f>datos!L88</f>
        <v>0</v>
      </c>
      <c r="B111" s="1010">
        <f>datos!M88</f>
        <v>0</v>
      </c>
      <c r="C111" s="1011"/>
      <c r="D111" s="1012">
        <f>datos!N88</f>
        <v>0</v>
      </c>
      <c r="E111" s="1013"/>
      <c r="F111" s="1013"/>
      <c r="G111" s="1014"/>
      <c r="H111" s="859">
        <f>datos!P88</f>
        <v>0</v>
      </c>
      <c r="I111" s="1011"/>
      <c r="J111" s="121">
        <f>datos!Q88</f>
        <v>0</v>
      </c>
      <c r="K111" s="4"/>
      <c r="L111" s="4"/>
      <c r="M111" s="4"/>
      <c r="N111" s="4"/>
      <c r="O111" s="4"/>
      <c r="P111" s="4"/>
      <c r="Q111" s="4"/>
      <c r="R111" s="4"/>
      <c r="S111" s="4"/>
      <c r="T111" s="4"/>
    </row>
    <row r="112" spans="1:20" ht="15" hidden="1" customHeight="1" x14ac:dyDescent="0.25">
      <c r="A112" s="120">
        <f>datos!L89</f>
        <v>0</v>
      </c>
      <c r="B112" s="1010">
        <f>datos!M89</f>
        <v>0</v>
      </c>
      <c r="C112" s="1011"/>
      <c r="D112" s="1012">
        <f>datos!N89</f>
        <v>0</v>
      </c>
      <c r="E112" s="1013"/>
      <c r="F112" s="1013"/>
      <c r="G112" s="1014"/>
      <c r="H112" s="859">
        <f>datos!P89</f>
        <v>0</v>
      </c>
      <c r="I112" s="1011"/>
      <c r="J112" s="121">
        <f>datos!Q89</f>
        <v>0</v>
      </c>
      <c r="K112" s="4"/>
      <c r="L112" s="4"/>
      <c r="M112" s="4"/>
      <c r="N112" s="4"/>
      <c r="O112" s="4"/>
      <c r="P112" s="4"/>
      <c r="Q112" s="4"/>
      <c r="R112" s="4"/>
      <c r="S112" s="4"/>
      <c r="T112" s="4"/>
    </row>
    <row r="113" spans="1:20" ht="15" hidden="1" customHeight="1" x14ac:dyDescent="0.25">
      <c r="A113" s="120">
        <f>datos!L90</f>
        <v>0</v>
      </c>
      <c r="B113" s="1010">
        <f>datos!M90</f>
        <v>0</v>
      </c>
      <c r="C113" s="1011"/>
      <c r="D113" s="1012">
        <f>datos!N90</f>
        <v>0</v>
      </c>
      <c r="E113" s="1013"/>
      <c r="F113" s="1013"/>
      <c r="G113" s="1014"/>
      <c r="H113" s="859">
        <f>datos!P90</f>
        <v>0</v>
      </c>
      <c r="I113" s="1011"/>
      <c r="J113" s="121">
        <f>datos!Q90</f>
        <v>0</v>
      </c>
      <c r="K113" s="4"/>
      <c r="L113" s="4"/>
      <c r="M113" s="4"/>
      <c r="N113" s="4"/>
      <c r="O113" s="4"/>
      <c r="P113" s="4"/>
      <c r="Q113" s="4"/>
      <c r="R113" s="4"/>
      <c r="S113" s="4"/>
      <c r="T113" s="4"/>
    </row>
    <row r="114" spans="1:20" ht="15" hidden="1" customHeight="1" x14ac:dyDescent="0.25">
      <c r="A114" s="120">
        <f>datos!L91</f>
        <v>0</v>
      </c>
      <c r="B114" s="1010">
        <f>datos!M91</f>
        <v>0</v>
      </c>
      <c r="C114" s="1011"/>
      <c r="D114" s="1012">
        <f>datos!N91</f>
        <v>0</v>
      </c>
      <c r="E114" s="1013"/>
      <c r="F114" s="1013"/>
      <c r="G114" s="1014"/>
      <c r="H114" s="859">
        <f>datos!P91</f>
        <v>0</v>
      </c>
      <c r="I114" s="1011"/>
      <c r="J114" s="121">
        <f>datos!Q91</f>
        <v>0</v>
      </c>
      <c r="K114" s="4"/>
      <c r="L114" s="4"/>
      <c r="M114" s="4"/>
      <c r="N114" s="4"/>
      <c r="O114" s="4"/>
      <c r="P114" s="4"/>
      <c r="Q114" s="4"/>
      <c r="R114" s="4"/>
      <c r="S114" s="4"/>
      <c r="T114" s="4"/>
    </row>
    <row r="115" spans="1:20" ht="15" hidden="1" customHeight="1" x14ac:dyDescent="0.25">
      <c r="A115" s="120">
        <f>datos!L92</f>
        <v>0</v>
      </c>
      <c r="B115" s="1010">
        <f>datos!M92</f>
        <v>0</v>
      </c>
      <c r="C115" s="1011"/>
      <c r="D115" s="1012">
        <f>datos!N92</f>
        <v>0</v>
      </c>
      <c r="E115" s="1013"/>
      <c r="F115" s="1013"/>
      <c r="G115" s="1014"/>
      <c r="H115" s="859">
        <f>datos!P92</f>
        <v>0</v>
      </c>
      <c r="I115" s="1011"/>
      <c r="J115" s="121">
        <f>datos!Q92</f>
        <v>0</v>
      </c>
      <c r="K115" s="4"/>
      <c r="L115" s="4"/>
      <c r="M115" s="4"/>
      <c r="N115" s="4"/>
      <c r="O115" s="4"/>
      <c r="P115" s="4"/>
      <c r="Q115" s="4"/>
      <c r="R115" s="4"/>
      <c r="S115" s="4"/>
      <c r="T115" s="4"/>
    </row>
    <row r="116" spans="1:20" ht="15" hidden="1" customHeight="1" x14ac:dyDescent="0.25">
      <c r="A116" s="120">
        <f>datos!L93</f>
        <v>92</v>
      </c>
      <c r="B116" s="1010">
        <f>datos!M93</f>
        <v>0</v>
      </c>
      <c r="C116" s="1011"/>
      <c r="D116" s="1012">
        <f>datos!N93</f>
        <v>0</v>
      </c>
      <c r="E116" s="1013"/>
      <c r="F116" s="1013"/>
      <c r="G116" s="1014"/>
      <c r="H116" s="859">
        <f>datos!P93</f>
        <v>0</v>
      </c>
      <c r="I116" s="1011"/>
      <c r="J116" s="121">
        <f>datos!Q93</f>
        <v>0</v>
      </c>
      <c r="K116" s="4"/>
      <c r="L116" s="4"/>
      <c r="M116" s="4"/>
      <c r="N116" s="4"/>
      <c r="O116" s="4"/>
      <c r="P116" s="4"/>
      <c r="Q116" s="4"/>
      <c r="R116" s="4"/>
      <c r="S116" s="4"/>
      <c r="T116" s="4"/>
    </row>
    <row r="117" spans="1:20" ht="15" hidden="1" customHeight="1" x14ac:dyDescent="0.25">
      <c r="A117" s="120">
        <f>datos!L94</f>
        <v>93</v>
      </c>
      <c r="B117" s="1010">
        <f>datos!M94</f>
        <v>0</v>
      </c>
      <c r="C117" s="1011"/>
      <c r="D117" s="1012">
        <f>datos!N94</f>
        <v>0</v>
      </c>
      <c r="E117" s="1013"/>
      <c r="F117" s="1013"/>
      <c r="G117" s="1014"/>
      <c r="H117" s="859">
        <f>datos!P94</f>
        <v>0</v>
      </c>
      <c r="I117" s="1011"/>
      <c r="J117" s="121">
        <f>datos!Q94</f>
        <v>0</v>
      </c>
      <c r="K117" s="4"/>
      <c r="L117" s="4"/>
      <c r="M117" s="4"/>
      <c r="N117" s="4"/>
      <c r="O117" s="4"/>
      <c r="P117" s="4"/>
      <c r="Q117" s="4"/>
      <c r="R117" s="4"/>
      <c r="S117" s="4"/>
      <c r="T117" s="4"/>
    </row>
    <row r="118" spans="1:20" ht="15" hidden="1" customHeight="1" x14ac:dyDescent="0.25">
      <c r="A118" s="120">
        <f>datos!L95</f>
        <v>94</v>
      </c>
      <c r="B118" s="1010">
        <f>datos!M95</f>
        <v>0</v>
      </c>
      <c r="C118" s="1011"/>
      <c r="D118" s="1012">
        <f>datos!N95</f>
        <v>0</v>
      </c>
      <c r="E118" s="1013"/>
      <c r="F118" s="1013"/>
      <c r="G118" s="1014"/>
      <c r="H118" s="859">
        <f>datos!P95</f>
        <v>0</v>
      </c>
      <c r="I118" s="1011"/>
      <c r="J118" s="121">
        <f>datos!Q95</f>
        <v>0</v>
      </c>
      <c r="K118" s="4"/>
      <c r="L118" s="4"/>
      <c r="M118" s="4"/>
      <c r="N118" s="4"/>
      <c r="O118" s="4"/>
      <c r="P118" s="4"/>
      <c r="Q118" s="4"/>
      <c r="R118" s="4"/>
      <c r="S118" s="4"/>
      <c r="T118" s="4"/>
    </row>
    <row r="119" spans="1:20" ht="15" hidden="1" customHeight="1" x14ac:dyDescent="0.25">
      <c r="A119" s="120">
        <f>datos!L96</f>
        <v>95</v>
      </c>
      <c r="B119" s="1010">
        <f>datos!M96</f>
        <v>0</v>
      </c>
      <c r="C119" s="1011"/>
      <c r="D119" s="1012">
        <f>datos!N96</f>
        <v>0</v>
      </c>
      <c r="E119" s="1013"/>
      <c r="F119" s="1013"/>
      <c r="G119" s="1014"/>
      <c r="H119" s="859">
        <f>datos!P96</f>
        <v>0</v>
      </c>
      <c r="I119" s="1011"/>
      <c r="J119" s="121">
        <f>datos!Q96</f>
        <v>0</v>
      </c>
      <c r="K119" s="4"/>
      <c r="L119" s="4"/>
      <c r="M119" s="4"/>
      <c r="N119" s="4"/>
      <c r="O119" s="4"/>
      <c r="P119" s="4"/>
      <c r="Q119" s="4"/>
      <c r="R119" s="4"/>
      <c r="S119" s="4"/>
      <c r="T119" s="4"/>
    </row>
    <row r="120" spans="1:20" ht="15" hidden="1" customHeight="1" x14ac:dyDescent="0.25">
      <c r="A120" s="120">
        <f>datos!L97</f>
        <v>96</v>
      </c>
      <c r="B120" s="1010">
        <f>datos!M97</f>
        <v>0</v>
      </c>
      <c r="C120" s="1011"/>
      <c r="D120" s="1012">
        <f>datos!N97</f>
        <v>0</v>
      </c>
      <c r="E120" s="1013"/>
      <c r="F120" s="1013"/>
      <c r="G120" s="1014"/>
      <c r="H120" s="859">
        <f>datos!P97</f>
        <v>0</v>
      </c>
      <c r="I120" s="1011"/>
      <c r="J120" s="121">
        <f>datos!Q97</f>
        <v>0</v>
      </c>
      <c r="K120" s="4"/>
      <c r="L120" s="4"/>
      <c r="M120" s="4"/>
      <c r="N120" s="4"/>
      <c r="O120" s="4"/>
      <c r="P120" s="4"/>
      <c r="Q120" s="4"/>
      <c r="R120" s="4"/>
      <c r="S120" s="4"/>
      <c r="T120" s="4"/>
    </row>
    <row r="121" spans="1:20" ht="15" hidden="1" customHeight="1" x14ac:dyDescent="0.25">
      <c r="A121" s="120">
        <f>datos!L98</f>
        <v>97</v>
      </c>
      <c r="B121" s="1010">
        <f>datos!M98</f>
        <v>0</v>
      </c>
      <c r="C121" s="1011"/>
      <c r="D121" s="1012">
        <f>datos!N98</f>
        <v>0</v>
      </c>
      <c r="E121" s="1013"/>
      <c r="F121" s="1013"/>
      <c r="G121" s="1014"/>
      <c r="H121" s="859">
        <f>datos!P98</f>
        <v>0</v>
      </c>
      <c r="I121" s="1011"/>
      <c r="J121" s="121">
        <f>datos!Q98</f>
        <v>0</v>
      </c>
      <c r="K121" s="4"/>
      <c r="L121" s="4"/>
      <c r="M121" s="4"/>
      <c r="N121" s="4"/>
      <c r="O121" s="4"/>
      <c r="P121" s="4"/>
      <c r="Q121" s="4"/>
      <c r="R121" s="4"/>
      <c r="S121" s="4"/>
      <c r="T121" s="4"/>
    </row>
    <row r="122" spans="1:20" ht="15" hidden="1" customHeight="1" x14ac:dyDescent="0.25">
      <c r="A122" s="120">
        <f>datos!L99</f>
        <v>98</v>
      </c>
      <c r="B122" s="1010">
        <f>datos!M99</f>
        <v>0</v>
      </c>
      <c r="C122" s="1011"/>
      <c r="D122" s="1012">
        <f>datos!N99</f>
        <v>0</v>
      </c>
      <c r="E122" s="1013"/>
      <c r="F122" s="1013"/>
      <c r="G122" s="1014"/>
      <c r="H122" s="859">
        <f>datos!P99</f>
        <v>0</v>
      </c>
      <c r="I122" s="1011"/>
      <c r="J122" s="121">
        <f>datos!Q99</f>
        <v>0</v>
      </c>
      <c r="K122" s="4"/>
      <c r="L122" s="4"/>
      <c r="M122" s="4"/>
      <c r="N122" s="4"/>
      <c r="O122" s="4"/>
      <c r="P122" s="4"/>
      <c r="Q122" s="4"/>
      <c r="R122" s="4"/>
      <c r="S122" s="4"/>
      <c r="T122" s="4"/>
    </row>
    <row r="123" spans="1:20" ht="15" hidden="1" customHeight="1" x14ac:dyDescent="0.25">
      <c r="A123" s="120">
        <f>datos!L100</f>
        <v>99</v>
      </c>
      <c r="B123" s="1010">
        <f>datos!M100</f>
        <v>0</v>
      </c>
      <c r="C123" s="1011"/>
      <c r="D123" s="1012">
        <f>datos!N100</f>
        <v>0</v>
      </c>
      <c r="E123" s="1013"/>
      <c r="F123" s="1013"/>
      <c r="G123" s="1014"/>
      <c r="H123" s="859">
        <f>datos!P100</f>
        <v>0</v>
      </c>
      <c r="I123" s="1011"/>
      <c r="J123" s="121">
        <f>datos!Q100</f>
        <v>0</v>
      </c>
      <c r="K123" s="4"/>
      <c r="L123" s="4"/>
      <c r="M123" s="4"/>
      <c r="N123" s="4"/>
      <c r="O123" s="4"/>
      <c r="P123" s="4"/>
      <c r="Q123" s="4"/>
      <c r="R123" s="4"/>
      <c r="S123" s="4"/>
      <c r="T123" s="4"/>
    </row>
    <row r="124" spans="1:20" ht="15" customHeight="1" thickBot="1" x14ac:dyDescent="0.3">
      <c r="A124" s="122">
        <f>datos!L101</f>
        <v>100</v>
      </c>
      <c r="B124" s="1004">
        <f>datos!M101</f>
        <v>0</v>
      </c>
      <c r="C124" s="1005"/>
      <c r="D124" s="1006">
        <f>datos!N101</f>
        <v>0</v>
      </c>
      <c r="E124" s="1007"/>
      <c r="F124" s="1007"/>
      <c r="G124" s="1008"/>
      <c r="H124" s="1009">
        <f>datos!P101</f>
        <v>0</v>
      </c>
      <c r="I124" s="1005"/>
      <c r="J124" s="123">
        <f>datos!Q101</f>
        <v>0</v>
      </c>
      <c r="K124" s="4"/>
      <c r="L124" s="4"/>
      <c r="M124" s="4"/>
      <c r="N124" s="4"/>
      <c r="O124" s="4"/>
      <c r="P124" s="4"/>
      <c r="Q124" s="4"/>
      <c r="R124" s="4"/>
      <c r="S124" s="4"/>
      <c r="T124" s="4"/>
    </row>
    <row r="125" spans="1:20" ht="11.5" x14ac:dyDescent="0.25">
      <c r="A125" s="642" t="s">
        <v>418</v>
      </c>
      <c r="B125" s="642"/>
      <c r="C125" s="642"/>
      <c r="D125" s="642"/>
      <c r="E125" s="642"/>
      <c r="F125" s="642"/>
      <c r="G125" s="642"/>
      <c r="H125" s="642"/>
      <c r="I125" s="642"/>
      <c r="J125" s="56">
        <f>datos!$Q$102</f>
        <v>824894</v>
      </c>
      <c r="K125" s="4"/>
      <c r="L125" s="4"/>
      <c r="M125" s="4"/>
      <c r="N125" s="4"/>
      <c r="O125" s="4"/>
      <c r="P125" s="4"/>
      <c r="Q125" s="4"/>
      <c r="R125" s="4"/>
      <c r="S125" s="4"/>
      <c r="T125" s="4"/>
    </row>
    <row r="126" spans="1:20" ht="11.5" x14ac:dyDescent="0.25">
      <c r="A126" s="642" t="s">
        <v>260</v>
      </c>
      <c r="B126" s="642"/>
      <c r="C126" s="642"/>
      <c r="D126" s="642"/>
      <c r="E126" s="642"/>
      <c r="F126" s="642"/>
      <c r="G126" s="642"/>
      <c r="H126" s="642"/>
      <c r="I126" s="642"/>
      <c r="J126" s="56">
        <f>datos!$Q$103</f>
        <v>0</v>
      </c>
      <c r="K126" s="4"/>
      <c r="L126" s="4"/>
      <c r="M126" s="4"/>
      <c r="N126" s="4"/>
      <c r="O126" s="4"/>
      <c r="P126" s="4"/>
      <c r="Q126" s="4"/>
      <c r="R126" s="4"/>
      <c r="S126" s="4"/>
      <c r="T126" s="4"/>
    </row>
    <row r="127" spans="1:20" ht="11.5" x14ac:dyDescent="0.25">
      <c r="A127" s="642" t="s">
        <v>255</v>
      </c>
      <c r="B127" s="642"/>
      <c r="C127" s="642"/>
      <c r="D127" s="642"/>
      <c r="E127" s="642"/>
      <c r="F127" s="642"/>
      <c r="G127" s="642"/>
      <c r="H127" s="642"/>
      <c r="I127" s="642"/>
      <c r="J127" s="56">
        <f>datos!$Q$104</f>
        <v>824894</v>
      </c>
      <c r="K127" s="4"/>
      <c r="L127" s="4"/>
      <c r="M127" s="4"/>
      <c r="N127" s="4"/>
      <c r="O127" s="4"/>
      <c r="P127" s="4"/>
      <c r="Q127" s="4"/>
      <c r="R127" s="4"/>
      <c r="S127" s="4"/>
      <c r="T127" s="4"/>
    </row>
    <row r="128" spans="1:20" ht="11.5" x14ac:dyDescent="0.25">
      <c r="A128" s="7"/>
      <c r="B128" s="643"/>
      <c r="C128" s="643"/>
      <c r="D128" s="643"/>
      <c r="E128" s="643"/>
      <c r="F128" s="643"/>
      <c r="G128" s="643"/>
      <c r="H128" s="643"/>
      <c r="I128" s="643"/>
      <c r="J128" s="6"/>
      <c r="K128" s="4"/>
      <c r="L128" s="4"/>
      <c r="M128" s="4"/>
      <c r="N128" s="4"/>
      <c r="O128" s="4"/>
      <c r="P128" s="4"/>
      <c r="Q128" s="4"/>
      <c r="R128" s="4"/>
      <c r="S128" s="4"/>
      <c r="T128" s="4"/>
    </row>
    <row r="129" spans="1:20" ht="11.5" x14ac:dyDescent="0.25">
      <c r="A129" s="7" t="s">
        <v>390</v>
      </c>
      <c r="B129" s="6"/>
      <c r="C129" s="778" t="str">
        <f>rp!$A$89</f>
        <v>OCHOCIENTOS VEINTICUATRO MIL OCHOCIENTOS NOVENTA Y CUATRO PESOS</v>
      </c>
      <c r="D129" s="778"/>
      <c r="E129" s="778"/>
      <c r="F129" s="778"/>
      <c r="G129" s="778"/>
      <c r="H129" s="778"/>
      <c r="I129" s="778"/>
      <c r="J129" s="111">
        <f>$J$127</f>
        <v>824894</v>
      </c>
      <c r="K129" s="4"/>
      <c r="L129" s="4"/>
      <c r="M129" s="4"/>
      <c r="N129" s="4"/>
      <c r="O129" s="4"/>
      <c r="P129" s="4"/>
      <c r="Q129" s="4"/>
      <c r="R129" s="4"/>
      <c r="S129" s="4"/>
      <c r="T129" s="4"/>
    </row>
    <row r="130" spans="1:20" ht="11.5" x14ac:dyDescent="0.25">
      <c r="A130" s="7" t="s">
        <v>507</v>
      </c>
      <c r="B130" s="6"/>
      <c r="C130" s="6"/>
      <c r="D130" s="6"/>
      <c r="E130" s="6"/>
      <c r="F130" s="6"/>
      <c r="G130" s="6"/>
      <c r="H130" s="6"/>
      <c r="I130" s="6"/>
      <c r="J130" s="6"/>
      <c r="K130" s="4"/>
      <c r="L130" s="4"/>
      <c r="M130" s="4"/>
      <c r="N130" s="4"/>
      <c r="O130" s="4"/>
      <c r="P130" s="4"/>
      <c r="Q130" s="4"/>
      <c r="R130" s="4"/>
      <c r="S130" s="4"/>
      <c r="T130" s="4"/>
    </row>
    <row r="131" spans="1:20" ht="11.5" x14ac:dyDescent="0.25">
      <c r="A131" s="6" t="s">
        <v>508</v>
      </c>
      <c r="B131" s="6"/>
      <c r="C131" s="6"/>
      <c r="D131" s="6"/>
      <c r="E131" s="6"/>
      <c r="F131" s="6"/>
      <c r="G131" s="6"/>
      <c r="H131" s="6"/>
      <c r="I131" s="6"/>
      <c r="J131" s="6"/>
      <c r="K131" s="4"/>
      <c r="L131" s="4"/>
      <c r="M131" s="4"/>
      <c r="N131" s="4"/>
      <c r="O131" s="4"/>
      <c r="P131" s="4"/>
      <c r="Q131" s="4"/>
      <c r="R131" s="4"/>
      <c r="S131" s="4"/>
      <c r="T131" s="4"/>
    </row>
    <row r="132" spans="1:20" ht="11.5" x14ac:dyDescent="0.25">
      <c r="A132" s="6" t="s">
        <v>510</v>
      </c>
      <c r="B132" s="6"/>
      <c r="C132" s="6"/>
      <c r="D132" s="6"/>
      <c r="E132" s="6"/>
      <c r="F132" s="6"/>
      <c r="G132" s="6"/>
      <c r="H132" s="6"/>
      <c r="I132" s="6"/>
      <c r="J132" s="6"/>
      <c r="K132" s="4"/>
      <c r="L132" s="4"/>
      <c r="M132" s="4"/>
      <c r="N132" s="4"/>
      <c r="O132" s="4"/>
      <c r="P132" s="4"/>
      <c r="Q132" s="4"/>
      <c r="R132" s="4"/>
      <c r="S132" s="4"/>
      <c r="T132" s="4"/>
    </row>
    <row r="133" spans="1:20" ht="11.5" x14ac:dyDescent="0.25">
      <c r="A133" s="6" t="s">
        <v>509</v>
      </c>
      <c r="B133" s="6"/>
      <c r="C133" s="6"/>
      <c r="D133" s="6"/>
      <c r="E133" s="6"/>
      <c r="F133" s="6"/>
      <c r="G133" s="6"/>
      <c r="H133" s="6"/>
      <c r="I133" s="6"/>
      <c r="J133" s="6"/>
      <c r="K133" s="4"/>
      <c r="L133" s="4"/>
      <c r="M133" s="4"/>
      <c r="N133" s="4"/>
      <c r="O133" s="4"/>
      <c r="P133" s="4"/>
      <c r="Q133" s="4"/>
      <c r="R133" s="4"/>
      <c r="S133" s="4"/>
      <c r="T133" s="4"/>
    </row>
    <row r="134" spans="1:20" ht="11.5" x14ac:dyDescent="0.25">
      <c r="A134" s="6" t="s">
        <v>437</v>
      </c>
      <c r="B134" s="6"/>
      <c r="C134" s="6"/>
      <c r="D134" s="6"/>
      <c r="E134" s="6"/>
      <c r="F134" s="6"/>
      <c r="G134" s="6"/>
      <c r="H134" s="6"/>
      <c r="I134" s="6"/>
      <c r="J134" s="6"/>
      <c r="K134" s="4"/>
      <c r="L134" s="4"/>
      <c r="M134" s="4"/>
      <c r="N134" s="4"/>
      <c r="O134" s="4"/>
      <c r="P134" s="4"/>
      <c r="Q134" s="4"/>
      <c r="R134" s="4"/>
      <c r="S134" s="4"/>
      <c r="T134" s="4"/>
    </row>
    <row r="135" spans="1:20" ht="11.5" x14ac:dyDescent="0.25">
      <c r="A135" s="7" t="s">
        <v>435</v>
      </c>
      <c r="B135" s="6"/>
      <c r="C135" s="6" t="s">
        <v>436</v>
      </c>
      <c r="D135" s="6"/>
      <c r="E135" s="6"/>
      <c r="F135" s="6"/>
      <c r="G135" s="74" t="str">
        <f>datos!$G$29</f>
        <v>2 DIAS CALENDARIO</v>
      </c>
      <c r="H135" s="6" t="s">
        <v>513</v>
      </c>
      <c r="I135" s="6"/>
      <c r="J135" s="6"/>
      <c r="K135" s="4"/>
      <c r="L135" s="4"/>
      <c r="M135" s="4"/>
      <c r="N135" s="4"/>
      <c r="O135" s="4"/>
      <c r="P135" s="4"/>
      <c r="Q135" s="4"/>
      <c r="R135" s="4"/>
      <c r="S135" s="4"/>
      <c r="T135" s="4"/>
    </row>
    <row r="136" spans="1:20" ht="11.5" x14ac:dyDescent="0.25">
      <c r="A136" s="6" t="s">
        <v>511</v>
      </c>
      <c r="B136" s="6"/>
      <c r="C136" s="6"/>
      <c r="D136" s="6"/>
      <c r="E136" s="6"/>
      <c r="F136" s="6"/>
      <c r="G136" s="6"/>
      <c r="H136" s="6"/>
      <c r="I136" s="6"/>
      <c r="J136" s="6"/>
      <c r="K136" s="4"/>
      <c r="L136" s="4"/>
      <c r="M136" s="4"/>
      <c r="N136" s="4"/>
      <c r="O136" s="4"/>
      <c r="P136" s="4"/>
      <c r="Q136" s="4"/>
      <c r="R136" s="4"/>
      <c r="S136" s="4"/>
      <c r="T136" s="4"/>
    </row>
    <row r="137" spans="1:20" ht="11.5" x14ac:dyDescent="0.25">
      <c r="A137" s="6" t="s">
        <v>512</v>
      </c>
      <c r="B137" s="6"/>
      <c r="C137" s="6"/>
      <c r="D137" s="6"/>
      <c r="E137" s="6"/>
      <c r="F137" s="6"/>
      <c r="G137" s="6"/>
      <c r="H137" s="6"/>
      <c r="I137" s="6"/>
      <c r="J137" s="6"/>
      <c r="K137" s="4"/>
      <c r="L137" s="4"/>
      <c r="M137" s="4"/>
      <c r="N137" s="4"/>
      <c r="O137" s="4"/>
      <c r="P137" s="4"/>
      <c r="Q137" s="4"/>
      <c r="R137" s="4"/>
      <c r="S137" s="4"/>
      <c r="T137" s="4"/>
    </row>
    <row r="138" spans="1:20" ht="11.5" x14ac:dyDescent="0.25">
      <c r="A138" s="6" t="s">
        <v>514</v>
      </c>
      <c r="B138" s="6"/>
      <c r="C138" s="6"/>
      <c r="D138" s="6"/>
      <c r="E138" s="6"/>
      <c r="F138" s="6"/>
      <c r="G138" s="6"/>
      <c r="H138" s="6"/>
      <c r="I138" s="6"/>
      <c r="J138" s="6"/>
      <c r="K138" s="4"/>
      <c r="L138" s="4"/>
      <c r="M138" s="4"/>
      <c r="N138" s="4"/>
      <c r="O138" s="4"/>
      <c r="P138" s="4"/>
      <c r="Q138" s="4"/>
      <c r="R138" s="4"/>
      <c r="S138" s="4"/>
      <c r="T138" s="4"/>
    </row>
    <row r="139" spans="1:20" ht="11.5" x14ac:dyDescent="0.25">
      <c r="A139" s="6" t="s">
        <v>515</v>
      </c>
      <c r="B139" s="6"/>
      <c r="C139" s="6"/>
      <c r="D139" s="6"/>
      <c r="E139" s="6"/>
      <c r="F139" s="6"/>
      <c r="G139" s="6"/>
      <c r="H139" s="6"/>
      <c r="I139" s="6"/>
      <c r="J139" s="6"/>
      <c r="K139" s="4"/>
      <c r="L139" s="4"/>
      <c r="M139" s="4"/>
      <c r="N139" s="4"/>
      <c r="O139" s="4"/>
      <c r="P139" s="4"/>
      <c r="Q139" s="4"/>
      <c r="R139" s="4"/>
      <c r="S139" s="4"/>
      <c r="T139" s="4"/>
    </row>
    <row r="140" spans="1:20" ht="11.5" x14ac:dyDescent="0.25">
      <c r="A140" s="6" t="s">
        <v>516</v>
      </c>
      <c r="B140" s="6"/>
      <c r="C140" s="6"/>
      <c r="D140" s="6"/>
      <c r="E140" s="6"/>
      <c r="F140" s="6"/>
      <c r="G140" s="6"/>
      <c r="H140" s="6"/>
      <c r="I140" s="6"/>
      <c r="J140" s="6"/>
      <c r="K140" s="4"/>
      <c r="L140" s="4"/>
      <c r="M140" s="4"/>
      <c r="N140" s="4"/>
      <c r="O140" s="4"/>
      <c r="P140" s="4"/>
      <c r="Q140" s="4"/>
      <c r="R140" s="4"/>
      <c r="S140" s="4"/>
      <c r="T140" s="4"/>
    </row>
    <row r="141" spans="1:20" ht="11.5" x14ac:dyDescent="0.25">
      <c r="A141" s="6" t="s">
        <v>517</v>
      </c>
      <c r="B141" s="6"/>
      <c r="C141" s="6"/>
      <c r="D141" s="6"/>
      <c r="E141" s="6"/>
      <c r="F141" s="6"/>
      <c r="G141" s="6"/>
      <c r="H141" s="6"/>
      <c r="I141" s="6"/>
      <c r="J141" s="6"/>
      <c r="K141" s="4"/>
      <c r="L141" s="4"/>
      <c r="M141" s="4"/>
      <c r="N141" s="4"/>
      <c r="O141" s="4"/>
      <c r="P141" s="4"/>
      <c r="Q141" s="4"/>
      <c r="R141" s="4"/>
      <c r="S141" s="4"/>
      <c r="T141" s="4"/>
    </row>
    <row r="142" spans="1:20" ht="11.5" x14ac:dyDescent="0.25">
      <c r="A142" s="6" t="s">
        <v>518</v>
      </c>
      <c r="B142" s="6"/>
      <c r="C142" s="6"/>
      <c r="D142" s="6"/>
      <c r="E142" s="6"/>
      <c r="F142" s="6"/>
      <c r="G142" s="6"/>
      <c r="H142" s="6"/>
      <c r="I142" s="6"/>
      <c r="J142" s="6"/>
      <c r="K142" s="4"/>
      <c r="L142" s="4"/>
      <c r="M142" s="4"/>
      <c r="N142" s="4"/>
      <c r="O142" s="4"/>
      <c r="P142" s="4"/>
      <c r="Q142" s="4"/>
      <c r="R142" s="4"/>
      <c r="S142" s="4"/>
      <c r="T142" s="4"/>
    </row>
    <row r="143" spans="1:20" ht="11.5" x14ac:dyDescent="0.25">
      <c r="A143" s="6" t="s">
        <v>556</v>
      </c>
      <c r="B143" s="6"/>
      <c r="C143" s="6"/>
      <c r="D143" s="6"/>
      <c r="E143" s="6"/>
      <c r="F143" s="6"/>
      <c r="G143" s="6"/>
      <c r="H143" s="6"/>
      <c r="I143" s="6"/>
      <c r="J143" s="6"/>
      <c r="K143" s="4"/>
      <c r="L143" s="4"/>
      <c r="M143" s="4"/>
      <c r="N143" s="4"/>
      <c r="O143" s="4"/>
      <c r="P143" s="4"/>
      <c r="Q143" s="4"/>
      <c r="R143" s="4"/>
      <c r="S143" s="4"/>
      <c r="T143" s="4"/>
    </row>
    <row r="144" spans="1:20" ht="11.5" x14ac:dyDescent="0.25">
      <c r="A144" s="6" t="s">
        <v>522</v>
      </c>
      <c r="B144" s="6"/>
      <c r="C144" s="6"/>
      <c r="D144" s="6"/>
      <c r="E144" s="6"/>
      <c r="F144" s="6"/>
      <c r="G144" s="6"/>
      <c r="H144" s="6"/>
      <c r="I144" s="6"/>
      <c r="J144" s="6"/>
      <c r="K144" s="4"/>
      <c r="L144" s="4"/>
      <c r="M144" s="4"/>
      <c r="N144" s="4"/>
      <c r="O144" s="4"/>
      <c r="P144" s="4"/>
      <c r="Q144" s="4"/>
      <c r="R144" s="4"/>
      <c r="S144" s="4"/>
      <c r="T144" s="4"/>
    </row>
    <row r="145" spans="1:20" ht="11.5" x14ac:dyDescent="0.25">
      <c r="A145" s="6" t="s">
        <v>519</v>
      </c>
      <c r="B145" s="6"/>
      <c r="C145" s="6"/>
      <c r="D145" s="6"/>
      <c r="E145" s="6"/>
      <c r="F145" s="6"/>
      <c r="G145" s="6"/>
      <c r="H145" s="6"/>
      <c r="I145" s="6"/>
      <c r="J145" s="6"/>
      <c r="K145" s="4"/>
      <c r="L145" s="4"/>
      <c r="M145" s="4"/>
      <c r="N145" s="4"/>
      <c r="O145" s="4"/>
      <c r="P145" s="4"/>
      <c r="Q145" s="4"/>
      <c r="R145" s="4"/>
      <c r="S145" s="4"/>
      <c r="T145" s="4"/>
    </row>
    <row r="146" spans="1:20" ht="11.5" x14ac:dyDescent="0.25">
      <c r="A146" s="6" t="s">
        <v>520</v>
      </c>
      <c r="B146" s="6"/>
      <c r="C146" s="6"/>
      <c r="D146" s="6"/>
      <c r="E146" s="6"/>
      <c r="F146" s="6"/>
      <c r="G146" s="6"/>
      <c r="H146" s="6"/>
      <c r="I146" s="6"/>
      <c r="J146" s="6"/>
      <c r="K146" s="4"/>
      <c r="L146" s="4"/>
      <c r="M146" s="4"/>
      <c r="N146" s="4"/>
      <c r="O146" s="4"/>
      <c r="P146" s="4"/>
      <c r="Q146" s="4"/>
      <c r="R146" s="4"/>
      <c r="S146" s="4"/>
      <c r="T146" s="4"/>
    </row>
    <row r="147" spans="1:20" ht="11.5" x14ac:dyDescent="0.25">
      <c r="A147" s="6" t="s">
        <v>521</v>
      </c>
      <c r="B147" s="6"/>
      <c r="C147" s="6"/>
      <c r="D147" s="6"/>
      <c r="E147" s="6"/>
      <c r="F147" s="6"/>
      <c r="G147" s="6"/>
      <c r="H147" s="6"/>
      <c r="I147" s="6"/>
      <c r="J147" s="6"/>
      <c r="K147" s="4"/>
      <c r="L147" s="4"/>
      <c r="M147" s="4"/>
      <c r="N147" s="4"/>
      <c r="O147" s="4"/>
      <c r="P147" s="4"/>
      <c r="Q147" s="4"/>
      <c r="R147" s="4"/>
      <c r="S147" s="4"/>
      <c r="T147" s="4"/>
    </row>
    <row r="148" spans="1:20" ht="11.5" x14ac:dyDescent="0.25">
      <c r="A148" s="6" t="s">
        <v>523</v>
      </c>
      <c r="B148" s="6"/>
      <c r="C148" s="6"/>
      <c r="D148" s="6"/>
      <c r="E148" s="6"/>
      <c r="F148" s="6"/>
      <c r="G148" s="6"/>
      <c r="H148" s="6"/>
      <c r="I148" s="6"/>
      <c r="J148" s="6"/>
      <c r="K148" s="4"/>
      <c r="L148" s="4"/>
      <c r="M148" s="4"/>
      <c r="N148" s="4"/>
      <c r="O148" s="4"/>
      <c r="P148" s="4"/>
      <c r="Q148" s="4"/>
      <c r="R148" s="4"/>
      <c r="S148" s="4"/>
      <c r="T148" s="4"/>
    </row>
    <row r="149" spans="1:20" ht="11.5" x14ac:dyDescent="0.25">
      <c r="A149" s="6" t="s">
        <v>524</v>
      </c>
      <c r="B149" s="6"/>
      <c r="C149" s="6"/>
      <c r="D149" s="6"/>
      <c r="E149" s="6"/>
      <c r="F149" s="6"/>
      <c r="G149" s="6"/>
      <c r="H149" s="6"/>
      <c r="I149" s="6"/>
      <c r="J149" s="6"/>
      <c r="K149" s="4"/>
      <c r="L149" s="4"/>
      <c r="M149" s="4"/>
      <c r="N149" s="4"/>
      <c r="O149" s="4"/>
      <c r="P149" s="4"/>
      <c r="Q149" s="4"/>
      <c r="R149" s="4"/>
      <c r="S149" s="4"/>
      <c r="T149" s="4"/>
    </row>
    <row r="150" spans="1:20" ht="11.5" x14ac:dyDescent="0.25">
      <c r="A150" s="6" t="s">
        <v>525</v>
      </c>
      <c r="B150" s="6"/>
      <c r="C150" s="6"/>
      <c r="D150" s="6"/>
      <c r="E150" s="6"/>
      <c r="F150" s="6"/>
      <c r="G150" s="6"/>
      <c r="H150" s="6"/>
      <c r="I150" s="6"/>
      <c r="J150" s="6"/>
      <c r="K150" s="4"/>
      <c r="L150" s="4"/>
      <c r="M150" s="4"/>
      <c r="N150" s="4"/>
      <c r="O150" s="4"/>
      <c r="P150" s="4"/>
      <c r="Q150" s="4"/>
      <c r="R150" s="4"/>
      <c r="S150" s="4"/>
      <c r="T150" s="4"/>
    </row>
    <row r="151" spans="1:20" ht="11.5" x14ac:dyDescent="0.25">
      <c r="A151" s="6" t="s">
        <v>526</v>
      </c>
      <c r="B151" s="6"/>
      <c r="C151" s="6"/>
      <c r="D151" s="6"/>
      <c r="E151" s="6"/>
      <c r="F151" s="6"/>
      <c r="G151" s="6"/>
      <c r="H151" s="6"/>
      <c r="I151" s="6"/>
      <c r="J151" s="6"/>
      <c r="K151" s="4"/>
      <c r="L151" s="4"/>
      <c r="M151" s="4"/>
      <c r="N151" s="4"/>
      <c r="O151" s="4"/>
      <c r="P151" s="4"/>
      <c r="Q151" s="4"/>
      <c r="R151" s="4"/>
      <c r="S151" s="4"/>
      <c r="T151" s="4"/>
    </row>
    <row r="152" spans="1:20" ht="11.5" x14ac:dyDescent="0.25">
      <c r="A152" s="6" t="s">
        <v>527</v>
      </c>
      <c r="B152" s="6"/>
      <c r="C152" s="6"/>
      <c r="D152" s="6"/>
      <c r="E152" s="6"/>
      <c r="F152" s="6"/>
      <c r="G152" s="6"/>
      <c r="H152" s="6"/>
      <c r="I152" s="6"/>
      <c r="J152" s="6"/>
      <c r="K152" s="4"/>
      <c r="L152" s="4"/>
      <c r="M152" s="4"/>
      <c r="N152" s="4"/>
      <c r="O152" s="4"/>
      <c r="P152" s="4"/>
      <c r="Q152" s="4"/>
      <c r="R152" s="4"/>
      <c r="S152" s="4"/>
      <c r="T152" s="4"/>
    </row>
    <row r="153" spans="1:20" ht="11.5" x14ac:dyDescent="0.25">
      <c r="A153" s="6" t="s">
        <v>528</v>
      </c>
      <c r="B153" s="6"/>
      <c r="C153" s="6"/>
      <c r="D153" s="6"/>
      <c r="E153" s="6"/>
      <c r="F153" s="6"/>
      <c r="G153" s="6"/>
      <c r="H153" s="6"/>
      <c r="I153" s="6"/>
      <c r="J153" s="6"/>
      <c r="K153" s="4"/>
      <c r="L153" s="4"/>
      <c r="M153" s="4"/>
      <c r="N153" s="4"/>
      <c r="O153" s="4"/>
      <c r="P153" s="4"/>
      <c r="Q153" s="4"/>
      <c r="R153" s="4"/>
      <c r="S153" s="4"/>
      <c r="T153" s="4"/>
    </row>
    <row r="154" spans="1:20" ht="11.5" x14ac:dyDescent="0.25">
      <c r="A154" s="6" t="s">
        <v>553</v>
      </c>
      <c r="B154" s="6"/>
      <c r="C154" s="6"/>
      <c r="D154" s="6"/>
      <c r="E154" s="6"/>
      <c r="F154" s="6"/>
      <c r="G154" s="6"/>
      <c r="H154" s="6"/>
      <c r="I154" s="6"/>
      <c r="J154" s="6"/>
      <c r="K154" s="4"/>
      <c r="L154" s="4"/>
      <c r="M154" s="4"/>
      <c r="N154" s="4"/>
      <c r="O154" s="4"/>
      <c r="P154" s="4"/>
      <c r="Q154" s="4"/>
      <c r="R154" s="4"/>
      <c r="S154" s="4"/>
      <c r="T154" s="4"/>
    </row>
    <row r="155" spans="1:20" ht="11.5" x14ac:dyDescent="0.25">
      <c r="A155" s="6" t="s">
        <v>554</v>
      </c>
      <c r="B155" s="6"/>
      <c r="C155" s="6"/>
      <c r="D155" s="6"/>
      <c r="E155" s="6"/>
      <c r="F155" s="6"/>
      <c r="G155" s="6"/>
      <c r="H155" s="6"/>
      <c r="I155" s="6"/>
      <c r="J155" s="6"/>
      <c r="K155" s="4"/>
      <c r="L155" s="4"/>
      <c r="M155" s="4"/>
      <c r="N155" s="4"/>
      <c r="O155" s="4"/>
      <c r="P155" s="4"/>
      <c r="Q155" s="4"/>
      <c r="R155" s="4"/>
      <c r="S155" s="4"/>
      <c r="T155" s="4"/>
    </row>
    <row r="156" spans="1:20" ht="11.5" x14ac:dyDescent="0.25">
      <c r="A156" s="6" t="s">
        <v>557</v>
      </c>
      <c r="B156" s="6"/>
      <c r="C156" s="6"/>
      <c r="D156" s="6"/>
      <c r="E156" s="6"/>
      <c r="F156" s="6"/>
      <c r="G156" s="6"/>
      <c r="H156" s="6"/>
      <c r="I156" s="6"/>
      <c r="J156" s="6"/>
      <c r="K156" s="4"/>
      <c r="L156" s="4"/>
      <c r="M156" s="4"/>
      <c r="N156" s="4"/>
      <c r="O156" s="4"/>
      <c r="P156" s="4"/>
      <c r="Q156" s="4"/>
      <c r="R156" s="4"/>
      <c r="S156" s="4"/>
      <c r="T156" s="4"/>
    </row>
    <row r="157" spans="1:20" ht="11.5" x14ac:dyDescent="0.25">
      <c r="A157" s="6" t="s">
        <v>558</v>
      </c>
      <c r="B157" s="6"/>
      <c r="C157" s="6"/>
      <c r="D157" s="6"/>
      <c r="E157" s="6"/>
      <c r="F157" s="6"/>
      <c r="G157" s="6"/>
      <c r="H157" s="6"/>
      <c r="I157" s="6"/>
      <c r="J157" s="6"/>
      <c r="K157" s="4"/>
      <c r="L157" s="4"/>
      <c r="M157" s="4"/>
      <c r="N157" s="4"/>
      <c r="O157" s="4"/>
      <c r="P157" s="4"/>
      <c r="Q157" s="4"/>
      <c r="R157" s="4"/>
      <c r="S157" s="4"/>
      <c r="T157" s="4"/>
    </row>
    <row r="158" spans="1:20" ht="11.5" x14ac:dyDescent="0.25">
      <c r="A158" s="6" t="s">
        <v>529</v>
      </c>
      <c r="B158" s="6"/>
      <c r="C158" s="6"/>
      <c r="D158" s="6"/>
      <c r="E158" s="6"/>
      <c r="F158" s="6"/>
      <c r="G158" s="6"/>
      <c r="H158" s="6"/>
      <c r="I158" s="6"/>
      <c r="J158" s="6"/>
      <c r="K158" s="4"/>
      <c r="L158" s="4"/>
      <c r="M158" s="4"/>
      <c r="N158" s="4"/>
      <c r="O158" s="4"/>
      <c r="P158" s="4"/>
      <c r="Q158" s="4"/>
      <c r="R158" s="4"/>
      <c r="S158" s="4"/>
      <c r="T158" s="4"/>
    </row>
    <row r="159" spans="1:20" ht="11.5" x14ac:dyDescent="0.25">
      <c r="A159" s="6" t="s">
        <v>391</v>
      </c>
      <c r="B159" s="6"/>
      <c r="C159" s="6"/>
      <c r="D159" s="643" t="str">
        <f>datos!$G$36</f>
        <v>DEISY RODRIGUEZ MATOMA</v>
      </c>
      <c r="E159" s="643"/>
      <c r="F159" s="643"/>
      <c r="G159" s="7" t="s">
        <v>555</v>
      </c>
      <c r="H159" s="6"/>
      <c r="I159" s="6"/>
      <c r="J159" s="6"/>
      <c r="K159" s="4"/>
      <c r="L159" s="4"/>
      <c r="M159" s="4"/>
      <c r="N159" s="4"/>
      <c r="O159" s="4"/>
      <c r="P159" s="4"/>
      <c r="Q159" s="4"/>
      <c r="R159" s="4"/>
      <c r="S159" s="4"/>
      <c r="T159" s="4"/>
    </row>
    <row r="160" spans="1:20" ht="11.5" x14ac:dyDescent="0.25">
      <c r="A160" s="6" t="s">
        <v>438</v>
      </c>
      <c r="B160" s="6"/>
      <c r="C160" s="6"/>
      <c r="D160" s="6"/>
      <c r="E160" s="6"/>
      <c r="F160" s="6"/>
      <c r="G160" s="6"/>
      <c r="H160" s="6"/>
      <c r="I160" s="6"/>
      <c r="J160" s="6"/>
      <c r="K160" s="4"/>
      <c r="L160" s="4"/>
      <c r="M160" s="4"/>
      <c r="N160" s="4"/>
      <c r="O160" s="4"/>
      <c r="P160" s="4"/>
      <c r="Q160" s="4"/>
      <c r="R160" s="4"/>
      <c r="S160" s="4"/>
      <c r="T160" s="4"/>
    </row>
    <row r="161" spans="1:20" ht="11.5" x14ac:dyDescent="0.25">
      <c r="A161" s="6" t="s">
        <v>498</v>
      </c>
      <c r="B161" s="6"/>
      <c r="C161" s="6"/>
      <c r="D161" s="6"/>
      <c r="E161" s="6"/>
      <c r="F161" s="6"/>
      <c r="G161" s="6"/>
      <c r="H161" s="6"/>
      <c r="I161" s="6"/>
      <c r="J161" s="6"/>
      <c r="K161" s="4"/>
      <c r="L161" s="4"/>
      <c r="M161" s="4"/>
      <c r="N161" s="4"/>
      <c r="O161" s="4"/>
      <c r="P161" s="4"/>
      <c r="Q161" s="4"/>
      <c r="R161" s="4"/>
      <c r="S161" s="4"/>
      <c r="T161" s="4"/>
    </row>
    <row r="162" spans="1:20" ht="11.5" x14ac:dyDescent="0.25">
      <c r="A162" s="6" t="s">
        <v>439</v>
      </c>
      <c r="B162" s="6"/>
      <c r="C162" s="6"/>
      <c r="D162" s="6"/>
      <c r="E162" s="6"/>
      <c r="F162" s="6"/>
      <c r="G162" s="6"/>
      <c r="H162" s="6"/>
      <c r="I162" s="6"/>
      <c r="J162" s="6"/>
      <c r="K162" s="4"/>
      <c r="L162" s="4"/>
      <c r="M162" s="4"/>
      <c r="N162" s="4"/>
      <c r="O162" s="4"/>
      <c r="P162" s="4"/>
      <c r="Q162" s="4"/>
      <c r="R162" s="4"/>
      <c r="S162" s="4"/>
      <c r="T162" s="4"/>
    </row>
    <row r="163" spans="1:20" ht="11.5" x14ac:dyDescent="0.25">
      <c r="A163" s="6" t="s">
        <v>530</v>
      </c>
      <c r="B163" s="6"/>
      <c r="C163" s="6"/>
      <c r="D163" s="6"/>
      <c r="E163" s="6"/>
      <c r="F163" s="6"/>
      <c r="G163" s="6"/>
      <c r="H163" s="6"/>
      <c r="I163" s="6"/>
      <c r="J163" s="6"/>
      <c r="K163" s="4"/>
      <c r="L163" s="4"/>
      <c r="M163" s="4"/>
      <c r="N163" s="4"/>
      <c r="O163" s="4"/>
      <c r="P163" s="4"/>
      <c r="Q163" s="4"/>
      <c r="R163" s="4"/>
      <c r="S163" s="4"/>
      <c r="T163" s="4"/>
    </row>
    <row r="164" spans="1:20" ht="11.5" x14ac:dyDescent="0.25">
      <c r="A164" s="6" t="s">
        <v>534</v>
      </c>
      <c r="B164" s="6"/>
      <c r="C164" s="6"/>
      <c r="D164" s="6"/>
      <c r="E164" s="6"/>
      <c r="F164" s="6"/>
      <c r="G164" s="6"/>
      <c r="H164" s="6"/>
      <c r="I164" s="6"/>
      <c r="J164" s="6"/>
      <c r="K164" s="4"/>
      <c r="L164" s="4"/>
      <c r="M164" s="4"/>
      <c r="N164" s="4"/>
      <c r="O164" s="4"/>
      <c r="P164" s="4"/>
      <c r="Q164" s="4"/>
      <c r="R164" s="4"/>
      <c r="S164" s="4"/>
      <c r="T164" s="4"/>
    </row>
    <row r="165" spans="1:20" ht="11.5" x14ac:dyDescent="0.25">
      <c r="A165" s="6" t="s">
        <v>533</v>
      </c>
      <c r="B165" s="6"/>
      <c r="C165" s="6"/>
      <c r="D165" s="6"/>
      <c r="E165" s="6"/>
      <c r="F165" s="6"/>
      <c r="G165" s="6"/>
      <c r="H165" s="6"/>
      <c r="I165" s="6"/>
      <c r="J165" s="6"/>
      <c r="K165" s="4"/>
      <c r="L165" s="4"/>
      <c r="M165" s="4"/>
      <c r="N165" s="4"/>
      <c r="O165" s="4"/>
      <c r="P165" s="4"/>
      <c r="Q165" s="4"/>
      <c r="R165" s="4"/>
      <c r="S165" s="4"/>
      <c r="T165" s="4"/>
    </row>
    <row r="166" spans="1:20" ht="11.5" x14ac:dyDescent="0.25">
      <c r="A166" s="6" t="s">
        <v>532</v>
      </c>
      <c r="B166" s="6"/>
      <c r="C166" s="6"/>
      <c r="D166" s="6"/>
      <c r="E166" s="6"/>
      <c r="F166" s="6"/>
      <c r="G166" s="6"/>
      <c r="H166" s="6"/>
      <c r="I166" s="6"/>
      <c r="J166" s="6"/>
      <c r="K166" s="4"/>
      <c r="L166" s="4"/>
      <c r="M166" s="4"/>
      <c r="N166" s="4"/>
      <c r="O166" s="4"/>
      <c r="P166" s="4"/>
      <c r="Q166" s="4"/>
      <c r="R166" s="4"/>
      <c r="S166" s="4"/>
      <c r="T166" s="4"/>
    </row>
    <row r="167" spans="1:20" ht="11.5" x14ac:dyDescent="0.25">
      <c r="A167" s="6" t="s">
        <v>531</v>
      </c>
      <c r="B167" s="6"/>
      <c r="C167" s="6"/>
      <c r="D167" s="6"/>
      <c r="E167" s="6"/>
      <c r="F167" s="6"/>
      <c r="G167" s="6"/>
      <c r="H167" s="6"/>
      <c r="I167" s="6"/>
      <c r="J167" s="6"/>
      <c r="K167" s="4"/>
      <c r="L167" s="4"/>
      <c r="M167" s="4"/>
      <c r="N167" s="4"/>
      <c r="O167" s="4"/>
      <c r="P167" s="4"/>
      <c r="Q167" s="4"/>
      <c r="R167" s="4"/>
      <c r="S167" s="4"/>
      <c r="T167" s="4"/>
    </row>
    <row r="168" spans="1:20" ht="11.5" x14ac:dyDescent="0.25">
      <c r="A168" s="6" t="s">
        <v>535</v>
      </c>
      <c r="B168" s="6"/>
      <c r="C168" s="6"/>
      <c r="D168" s="6"/>
      <c r="E168" s="6"/>
      <c r="F168" s="6"/>
      <c r="G168" s="6"/>
      <c r="H168" s="6"/>
      <c r="I168" s="6"/>
      <c r="J168" s="6"/>
      <c r="K168" s="4"/>
      <c r="L168" s="4"/>
      <c r="M168" s="4"/>
      <c r="N168" s="4"/>
      <c r="O168" s="4"/>
      <c r="P168" s="4"/>
      <c r="Q168" s="4"/>
      <c r="R168" s="4"/>
      <c r="S168" s="4"/>
      <c r="T168" s="4"/>
    </row>
    <row r="169" spans="1:20" ht="11.5" x14ac:dyDescent="0.25">
      <c r="A169" s="6" t="s">
        <v>536</v>
      </c>
      <c r="B169" s="6"/>
      <c r="C169" s="6"/>
      <c r="D169" s="6"/>
      <c r="E169" s="6"/>
      <c r="F169" s="6"/>
      <c r="G169" s="6"/>
      <c r="H169" s="6"/>
      <c r="I169" s="6"/>
      <c r="J169" s="6"/>
      <c r="K169" s="4"/>
      <c r="L169" s="4"/>
      <c r="M169" s="4"/>
      <c r="N169" s="4"/>
      <c r="O169" s="4"/>
      <c r="P169" s="4"/>
      <c r="Q169" s="4"/>
      <c r="R169" s="4"/>
      <c r="S169" s="4"/>
      <c r="T169" s="4"/>
    </row>
    <row r="170" spans="1:20" ht="11.5" x14ac:dyDescent="0.25">
      <c r="A170" s="6" t="s">
        <v>537</v>
      </c>
      <c r="B170" s="6"/>
      <c r="C170" s="6"/>
      <c r="D170" s="6"/>
      <c r="E170" s="6"/>
      <c r="F170" s="6"/>
      <c r="G170" s="6"/>
      <c r="H170" s="6"/>
      <c r="I170" s="6"/>
      <c r="J170" s="6"/>
      <c r="K170" s="4"/>
      <c r="L170" s="4"/>
      <c r="M170" s="4"/>
      <c r="N170" s="4"/>
      <c r="O170" s="4"/>
      <c r="P170" s="4"/>
      <c r="Q170" s="4"/>
      <c r="R170" s="4"/>
      <c r="S170" s="4"/>
      <c r="T170" s="4"/>
    </row>
    <row r="171" spans="1:20" ht="11.5" x14ac:dyDescent="0.25">
      <c r="A171" s="6" t="s">
        <v>538</v>
      </c>
      <c r="B171" s="6"/>
      <c r="C171" s="6"/>
      <c r="D171" s="6"/>
      <c r="E171" s="6"/>
      <c r="F171" s="6"/>
      <c r="G171" s="6"/>
      <c r="H171" s="6"/>
      <c r="I171" s="6"/>
      <c r="J171" s="6"/>
      <c r="K171" s="4"/>
      <c r="L171" s="4"/>
      <c r="M171" s="4"/>
      <c r="N171" s="4"/>
      <c r="O171" s="4"/>
      <c r="P171" s="4"/>
      <c r="Q171" s="4"/>
      <c r="R171" s="4"/>
      <c r="S171" s="4"/>
      <c r="T171" s="4"/>
    </row>
    <row r="172" spans="1:20" ht="11.5" x14ac:dyDescent="0.25">
      <c r="A172" s="6" t="s">
        <v>539</v>
      </c>
      <c r="B172" s="6"/>
      <c r="C172" s="6"/>
      <c r="D172" s="6"/>
      <c r="E172" s="6"/>
      <c r="F172" s="6"/>
      <c r="G172" s="6"/>
      <c r="H172" s="6"/>
      <c r="I172" s="6"/>
      <c r="J172" s="6"/>
      <c r="K172" s="4"/>
      <c r="L172" s="4"/>
      <c r="M172" s="4"/>
      <c r="N172" s="4"/>
      <c r="O172" s="4"/>
      <c r="P172" s="4"/>
      <c r="Q172" s="4"/>
      <c r="R172" s="4"/>
      <c r="S172" s="4"/>
      <c r="T172" s="4"/>
    </row>
    <row r="173" spans="1:20" ht="11.5" x14ac:dyDescent="0.25">
      <c r="A173" s="6" t="s">
        <v>540</v>
      </c>
      <c r="B173" s="6"/>
      <c r="C173" s="6"/>
      <c r="D173" s="6"/>
      <c r="E173" s="6"/>
      <c r="F173" s="6"/>
      <c r="G173" s="6"/>
      <c r="H173" s="6"/>
      <c r="I173" s="6"/>
      <c r="J173" s="6"/>
      <c r="K173" s="4"/>
      <c r="L173" s="4"/>
      <c r="M173" s="4"/>
      <c r="N173" s="4"/>
      <c r="O173" s="4"/>
      <c r="P173" s="4"/>
      <c r="Q173" s="4"/>
      <c r="R173" s="4"/>
      <c r="S173" s="4"/>
      <c r="T173" s="4"/>
    </row>
    <row r="174" spans="1:20" ht="11.5" x14ac:dyDescent="0.25">
      <c r="A174" s="6" t="s">
        <v>541</v>
      </c>
      <c r="B174" s="6"/>
      <c r="C174" s="6"/>
      <c r="D174" s="6"/>
      <c r="E174" s="6"/>
      <c r="F174" s="6"/>
      <c r="G174" s="6"/>
      <c r="H174" s="6"/>
      <c r="I174" s="6"/>
      <c r="J174" s="6"/>
      <c r="K174" s="4"/>
      <c r="L174" s="4"/>
      <c r="M174" s="4"/>
      <c r="N174" s="4"/>
      <c r="O174" s="4"/>
      <c r="P174" s="4"/>
      <c r="Q174" s="4"/>
      <c r="R174" s="4"/>
      <c r="S174" s="4"/>
      <c r="T174" s="4"/>
    </row>
    <row r="175" spans="1:20" ht="11.5" x14ac:dyDescent="0.25">
      <c r="A175" s="6" t="s">
        <v>542</v>
      </c>
      <c r="B175" s="6"/>
      <c r="C175" s="6"/>
      <c r="D175" s="6"/>
      <c r="E175" s="6"/>
      <c r="F175" s="6"/>
      <c r="G175" s="6"/>
      <c r="H175" s="6"/>
      <c r="I175" s="6"/>
      <c r="J175" s="6"/>
      <c r="K175" s="4"/>
      <c r="L175" s="4"/>
      <c r="M175" s="4"/>
      <c r="N175" s="4"/>
      <c r="O175" s="4"/>
      <c r="P175" s="4"/>
      <c r="Q175" s="4"/>
      <c r="R175" s="4"/>
      <c r="S175" s="4"/>
      <c r="T175" s="4"/>
    </row>
    <row r="176" spans="1:20" ht="11.5" x14ac:dyDescent="0.25">
      <c r="A176" s="6" t="s">
        <v>543</v>
      </c>
      <c r="B176" s="6"/>
      <c r="C176" s="6"/>
      <c r="D176" s="6"/>
      <c r="E176" s="6"/>
      <c r="F176" s="6"/>
      <c r="G176" s="6"/>
      <c r="H176" s="6"/>
      <c r="I176" s="6"/>
      <c r="J176" s="6"/>
      <c r="K176" s="4"/>
      <c r="L176" s="4"/>
      <c r="M176" s="4"/>
      <c r="N176" s="4"/>
      <c r="O176" s="4"/>
      <c r="P176" s="4"/>
      <c r="Q176" s="4"/>
      <c r="R176" s="4"/>
      <c r="S176" s="4"/>
      <c r="T176" s="4"/>
    </row>
    <row r="177" spans="1:20" ht="11.5" x14ac:dyDescent="0.25">
      <c r="A177" s="6" t="s">
        <v>544</v>
      </c>
      <c r="B177" s="6"/>
      <c r="C177" s="6"/>
      <c r="D177" s="6"/>
      <c r="E177" s="6"/>
      <c r="F177" s="6"/>
      <c r="G177" s="6"/>
      <c r="H177" s="6"/>
      <c r="I177" s="6"/>
      <c r="J177" s="6"/>
      <c r="K177" s="4"/>
      <c r="L177" s="4"/>
      <c r="M177" s="4"/>
      <c r="N177" s="4"/>
      <c r="O177" s="4"/>
      <c r="P177" s="4"/>
      <c r="Q177" s="4"/>
      <c r="R177" s="4"/>
      <c r="S177" s="4"/>
      <c r="T177" s="4"/>
    </row>
    <row r="178" spans="1:20" ht="11.5" x14ac:dyDescent="0.25">
      <c r="A178" s="6" t="s">
        <v>545</v>
      </c>
      <c r="B178" s="6"/>
      <c r="C178" s="6"/>
      <c r="D178" s="6"/>
      <c r="E178" s="6"/>
      <c r="F178" s="6"/>
      <c r="G178" s="6"/>
      <c r="H178" s="6"/>
      <c r="I178" s="6"/>
      <c r="J178" s="6"/>
      <c r="K178" s="4"/>
      <c r="L178" s="4"/>
      <c r="M178" s="4"/>
      <c r="N178" s="4"/>
      <c r="O178" s="4"/>
      <c r="P178" s="4"/>
      <c r="Q178" s="4"/>
      <c r="R178" s="4"/>
      <c r="S178" s="4"/>
      <c r="T178" s="4"/>
    </row>
    <row r="179" spans="1:20" ht="11.5" x14ac:dyDescent="0.25">
      <c r="A179" s="6" t="s">
        <v>546</v>
      </c>
      <c r="B179" s="6"/>
      <c r="C179" s="6"/>
      <c r="D179" s="6"/>
      <c r="E179" s="6"/>
      <c r="F179" s="6"/>
      <c r="G179" s="6"/>
      <c r="H179" s="6"/>
      <c r="I179" s="6"/>
      <c r="J179" s="6"/>
      <c r="K179" s="4"/>
      <c r="L179" s="4"/>
      <c r="M179" s="4"/>
      <c r="N179" s="4"/>
      <c r="O179" s="4"/>
      <c r="P179" s="4"/>
      <c r="Q179" s="4"/>
      <c r="R179" s="4"/>
      <c r="S179" s="4"/>
      <c r="T179" s="4"/>
    </row>
    <row r="180" spans="1:20" ht="11.5" x14ac:dyDescent="0.25">
      <c r="A180" s="6" t="s">
        <v>547</v>
      </c>
      <c r="B180" s="6"/>
      <c r="C180" s="6"/>
      <c r="D180" s="6"/>
      <c r="E180" s="6"/>
      <c r="F180" s="6"/>
      <c r="G180" s="6"/>
      <c r="H180" s="6"/>
      <c r="I180" s="6"/>
      <c r="J180" s="6"/>
      <c r="K180" s="4"/>
      <c r="L180" s="4"/>
      <c r="M180" s="4"/>
      <c r="N180" s="4"/>
      <c r="O180" s="4"/>
      <c r="P180" s="4"/>
      <c r="Q180" s="4"/>
      <c r="R180" s="4"/>
      <c r="S180" s="4"/>
      <c r="T180" s="4"/>
    </row>
    <row r="181" spans="1:20" ht="11.5" x14ac:dyDescent="0.25">
      <c r="A181" s="6" t="s">
        <v>548</v>
      </c>
      <c r="B181" s="6"/>
      <c r="C181" s="6"/>
      <c r="D181" s="6"/>
      <c r="E181" s="6"/>
      <c r="F181" s="6"/>
      <c r="G181" s="6"/>
      <c r="H181" s="6"/>
      <c r="I181" s="6"/>
      <c r="J181" s="6"/>
      <c r="K181" s="4"/>
      <c r="L181" s="4"/>
      <c r="M181" s="4"/>
      <c r="N181" s="4"/>
      <c r="O181" s="4"/>
      <c r="P181" s="4"/>
      <c r="Q181" s="4"/>
      <c r="R181" s="4"/>
      <c r="S181" s="4"/>
      <c r="T181" s="4"/>
    </row>
    <row r="182" spans="1:20" ht="11.5" x14ac:dyDescent="0.25">
      <c r="A182" s="6" t="s">
        <v>549</v>
      </c>
      <c r="B182" s="6"/>
      <c r="C182" s="6"/>
      <c r="D182" s="6"/>
      <c r="E182" s="6"/>
      <c r="F182" s="6"/>
      <c r="G182" s="6"/>
      <c r="H182" s="6"/>
      <c r="I182" s="6"/>
      <c r="J182" s="6"/>
      <c r="K182" s="4"/>
      <c r="L182" s="4"/>
      <c r="M182" s="4"/>
      <c r="N182" s="4"/>
      <c r="O182" s="4"/>
      <c r="P182" s="4"/>
      <c r="Q182" s="4"/>
      <c r="R182" s="4"/>
      <c r="S182" s="4"/>
      <c r="T182" s="4"/>
    </row>
    <row r="183" spans="1:20" ht="11.5" x14ac:dyDescent="0.25">
      <c r="A183" s="7" t="s">
        <v>550</v>
      </c>
      <c r="B183" s="6"/>
      <c r="C183" s="6"/>
      <c r="D183" s="6"/>
      <c r="E183" s="6"/>
      <c r="F183" s="6"/>
      <c r="G183" s="6"/>
      <c r="H183" s="6"/>
      <c r="I183" s="6"/>
      <c r="J183" s="6"/>
      <c r="K183" s="4"/>
      <c r="L183" s="4"/>
      <c r="M183" s="4"/>
      <c r="N183" s="4"/>
      <c r="O183" s="4"/>
      <c r="P183" s="4"/>
      <c r="Q183" s="4"/>
      <c r="R183" s="4"/>
      <c r="S183" s="4"/>
      <c r="T183" s="4"/>
    </row>
    <row r="184" spans="1:20" ht="11.5" x14ac:dyDescent="0.25">
      <c r="A184" s="7" t="s">
        <v>551</v>
      </c>
      <c r="B184" s="6"/>
      <c r="C184" s="6"/>
      <c r="D184" s="6"/>
      <c r="E184" s="6"/>
      <c r="F184" s="6"/>
      <c r="G184" s="6"/>
      <c r="H184" s="6"/>
      <c r="I184" s="6"/>
      <c r="J184" s="6"/>
      <c r="K184" s="4"/>
      <c r="L184" s="4"/>
      <c r="M184" s="4"/>
      <c r="N184" s="4"/>
      <c r="O184" s="4"/>
      <c r="P184" s="4"/>
      <c r="Q184" s="4"/>
      <c r="R184" s="4"/>
      <c r="S184" s="4"/>
      <c r="T184" s="4"/>
    </row>
    <row r="185" spans="1:20" ht="11.5" x14ac:dyDescent="0.25">
      <c r="A185" s="6" t="s">
        <v>552</v>
      </c>
      <c r="B185" s="6"/>
      <c r="C185" s="6"/>
      <c r="D185" s="6"/>
      <c r="E185" s="6"/>
      <c r="F185" s="6"/>
      <c r="G185" s="6"/>
      <c r="H185" s="6"/>
      <c r="I185" s="6"/>
      <c r="J185" s="6"/>
      <c r="K185" s="4"/>
      <c r="L185" s="4"/>
      <c r="M185" s="4"/>
      <c r="N185" s="4"/>
      <c r="O185" s="4"/>
      <c r="P185" s="4"/>
      <c r="Q185" s="4"/>
      <c r="R185" s="4"/>
      <c r="S185" s="4"/>
      <c r="T185" s="4"/>
    </row>
    <row r="186" spans="1:20" ht="11.5" x14ac:dyDescent="0.25">
      <c r="A186" s="6" t="s">
        <v>392</v>
      </c>
      <c r="B186" s="6"/>
      <c r="C186" s="6"/>
      <c r="D186" s="6"/>
      <c r="E186" s="6"/>
      <c r="F186" s="6"/>
      <c r="G186" s="6"/>
      <c r="H186" s="6"/>
      <c r="I186" s="6"/>
      <c r="J186" s="6"/>
      <c r="K186" s="4"/>
      <c r="L186" s="4"/>
      <c r="M186" s="4"/>
      <c r="N186" s="4"/>
      <c r="O186" s="4"/>
      <c r="P186" s="4"/>
      <c r="Q186" s="4"/>
      <c r="R186" s="4"/>
      <c r="S186" s="4"/>
      <c r="T186" s="4"/>
    </row>
    <row r="187" spans="1:20" ht="11.5" x14ac:dyDescent="0.25">
      <c r="A187" s="6"/>
      <c r="B187" s="6"/>
      <c r="C187" s="6"/>
      <c r="D187" s="6"/>
      <c r="E187" s="6"/>
      <c r="F187" s="6"/>
      <c r="G187" s="6"/>
      <c r="H187" s="6"/>
      <c r="I187" s="6"/>
      <c r="J187" s="6"/>
      <c r="K187" s="4"/>
      <c r="L187" s="4"/>
      <c r="M187" s="4"/>
      <c r="N187" s="4"/>
      <c r="O187" s="4"/>
      <c r="P187" s="4"/>
      <c r="Q187" s="4"/>
      <c r="R187" s="4"/>
      <c r="S187" s="4"/>
      <c r="T187" s="4"/>
    </row>
    <row r="188" spans="1:20" ht="11.5" x14ac:dyDescent="0.25">
      <c r="A188" s="6"/>
      <c r="B188" s="6"/>
      <c r="C188" s="6"/>
      <c r="D188" s="6"/>
      <c r="E188" s="6"/>
      <c r="F188" s="6"/>
      <c r="G188" s="6"/>
      <c r="H188" s="6"/>
      <c r="I188" s="6"/>
      <c r="J188" s="6"/>
      <c r="K188" s="4"/>
      <c r="L188" s="4"/>
      <c r="M188" s="4"/>
      <c r="N188" s="4"/>
      <c r="O188" s="4"/>
      <c r="P188" s="4"/>
      <c r="Q188" s="4"/>
      <c r="R188" s="4"/>
      <c r="S188" s="4"/>
      <c r="T188" s="4"/>
    </row>
    <row r="189" spans="1:20" ht="11.5" x14ac:dyDescent="0.25">
      <c r="A189" s="6" t="s">
        <v>559</v>
      </c>
      <c r="B189" s="6"/>
      <c r="C189" s="6"/>
      <c r="D189" s="6"/>
      <c r="E189" s="6"/>
      <c r="F189" s="6"/>
      <c r="G189" s="6" t="str">
        <f>datos!$B$26</f>
        <v>NOVIEMBRE 09 DE 2022</v>
      </c>
      <c r="H189" s="6"/>
      <c r="I189" s="6"/>
      <c r="J189" s="6"/>
      <c r="K189" s="4"/>
      <c r="L189" s="4"/>
      <c r="M189" s="4"/>
      <c r="N189" s="4"/>
      <c r="O189" s="4"/>
      <c r="P189" s="4"/>
      <c r="Q189" s="4"/>
      <c r="R189" s="4"/>
      <c r="S189" s="4"/>
      <c r="T189" s="4"/>
    </row>
    <row r="190" spans="1:20" ht="11.5" x14ac:dyDescent="0.25">
      <c r="A190" s="6"/>
      <c r="B190" s="6"/>
      <c r="C190" s="6"/>
      <c r="D190" s="6"/>
      <c r="E190" s="6"/>
      <c r="F190" s="6"/>
      <c r="G190" s="6"/>
      <c r="H190" s="6"/>
      <c r="I190" s="6"/>
      <c r="J190" s="6"/>
      <c r="K190" s="4"/>
      <c r="L190" s="4"/>
      <c r="M190" s="4"/>
      <c r="N190" s="4"/>
      <c r="O190" s="4"/>
      <c r="P190" s="4"/>
      <c r="Q190" s="4"/>
      <c r="R190" s="4"/>
      <c r="S190" s="4"/>
      <c r="T190" s="4"/>
    </row>
    <row r="191" spans="1:20" ht="11.5" x14ac:dyDescent="0.25">
      <c r="A191" s="6"/>
      <c r="B191" s="6"/>
      <c r="C191" s="6"/>
      <c r="D191" s="6"/>
      <c r="E191" s="6"/>
      <c r="F191" s="6"/>
      <c r="G191" s="6"/>
      <c r="H191" s="6"/>
      <c r="I191" s="6"/>
      <c r="J191" s="6"/>
      <c r="K191" s="4"/>
      <c r="L191" s="4"/>
      <c r="M191" s="4"/>
      <c r="N191" s="4"/>
      <c r="O191" s="4"/>
      <c r="P191" s="4"/>
      <c r="Q191" s="4"/>
      <c r="R191" s="4"/>
      <c r="S191" s="4"/>
      <c r="T191" s="4"/>
    </row>
    <row r="192" spans="1:20" ht="11.5" x14ac:dyDescent="0.25">
      <c r="A192" s="6"/>
      <c r="B192" s="6"/>
      <c r="C192" s="6"/>
      <c r="D192" s="6"/>
      <c r="E192" s="6"/>
      <c r="F192" s="6"/>
      <c r="G192" s="6"/>
      <c r="H192" s="6"/>
      <c r="I192" s="6"/>
      <c r="J192" s="6"/>
      <c r="K192" s="4"/>
      <c r="L192" s="4"/>
      <c r="M192" s="4"/>
      <c r="N192" s="4"/>
      <c r="O192" s="4"/>
      <c r="P192" s="4"/>
      <c r="Q192" s="4"/>
      <c r="R192" s="4"/>
      <c r="S192" s="4"/>
      <c r="T192" s="4"/>
    </row>
    <row r="193" spans="1:20" ht="11.5" x14ac:dyDescent="0.25">
      <c r="A193" s="6"/>
      <c r="B193" s="6"/>
      <c r="C193" s="6"/>
      <c r="D193" s="6"/>
      <c r="E193" s="6"/>
      <c r="F193" s="6"/>
      <c r="G193" s="6"/>
      <c r="H193" s="6"/>
      <c r="I193" s="6"/>
      <c r="J193" s="6"/>
      <c r="K193" s="4"/>
      <c r="L193" s="4"/>
      <c r="M193" s="4"/>
      <c r="N193" s="4"/>
      <c r="O193" s="4"/>
      <c r="P193" s="4"/>
      <c r="Q193" s="4"/>
      <c r="R193" s="4"/>
      <c r="S193" s="4"/>
      <c r="T193" s="4"/>
    </row>
    <row r="194" spans="1:20" ht="11.5" x14ac:dyDescent="0.25">
      <c r="A194" s="6"/>
      <c r="B194" s="6"/>
      <c r="C194" s="6"/>
      <c r="D194" s="6"/>
      <c r="E194" s="6"/>
      <c r="F194" s="6"/>
      <c r="G194" s="6"/>
      <c r="H194" s="6"/>
      <c r="I194" s="6"/>
      <c r="J194" s="6"/>
      <c r="K194" s="4"/>
      <c r="L194" s="4"/>
      <c r="M194" s="4"/>
      <c r="N194" s="4"/>
      <c r="O194" s="4"/>
      <c r="P194" s="4"/>
      <c r="Q194" s="4"/>
      <c r="R194" s="4"/>
      <c r="S194" s="4"/>
      <c r="T194" s="4"/>
    </row>
    <row r="195" spans="1:20" ht="11.5" x14ac:dyDescent="0.25">
      <c r="A195" s="6"/>
      <c r="B195" s="6"/>
      <c r="C195" s="6"/>
      <c r="D195" s="6"/>
      <c r="E195" s="6"/>
      <c r="F195" s="6"/>
      <c r="G195" s="6"/>
      <c r="H195" s="6"/>
      <c r="I195" s="6"/>
      <c r="J195" s="6"/>
      <c r="K195" s="4"/>
      <c r="L195" s="4"/>
      <c r="M195" s="4"/>
      <c r="N195" s="4"/>
      <c r="O195" s="4"/>
      <c r="P195" s="4"/>
      <c r="Q195" s="4"/>
      <c r="R195" s="4"/>
      <c r="S195" s="4"/>
      <c r="T195" s="4"/>
    </row>
    <row r="196" spans="1:20" ht="11.5" x14ac:dyDescent="0.25">
      <c r="A196" s="6"/>
      <c r="B196" s="6"/>
      <c r="C196" s="6"/>
      <c r="D196" s="6"/>
      <c r="E196" s="6"/>
      <c r="F196" s="6"/>
      <c r="G196" s="6"/>
      <c r="H196" s="6"/>
      <c r="I196" s="6"/>
      <c r="J196" s="6"/>
      <c r="K196" s="4"/>
      <c r="L196" s="4"/>
      <c r="M196" s="4"/>
      <c r="N196" s="4"/>
      <c r="O196" s="4"/>
      <c r="P196" s="4"/>
      <c r="Q196" s="4"/>
      <c r="R196" s="4"/>
      <c r="S196" s="4"/>
      <c r="T196" s="4"/>
    </row>
    <row r="197" spans="1:20" ht="11.5" x14ac:dyDescent="0.25">
      <c r="A197" s="7" t="s">
        <v>466</v>
      </c>
      <c r="B197" s="6"/>
      <c r="C197" s="6"/>
      <c r="D197" s="6"/>
      <c r="E197" s="6"/>
      <c r="F197" s="6"/>
      <c r="G197" s="1022" t="str">
        <f>datos!$G$23</f>
        <v>ASEGURADORA SOLIDARIA DE COLOMBIA</v>
      </c>
      <c r="H197" s="1022"/>
      <c r="I197" s="1022"/>
      <c r="J197" s="1022"/>
      <c r="K197" s="4"/>
      <c r="L197" s="4"/>
      <c r="M197" s="4"/>
      <c r="N197" s="4"/>
      <c r="O197" s="4"/>
      <c r="P197" s="4"/>
      <c r="Q197" s="4"/>
      <c r="R197" s="4"/>
      <c r="S197" s="4"/>
      <c r="T197" s="4"/>
    </row>
    <row r="198" spans="1:20" ht="11.5" x14ac:dyDescent="0.25">
      <c r="A198" s="6" t="s">
        <v>467</v>
      </c>
      <c r="B198" s="6"/>
      <c r="C198" s="6"/>
      <c r="D198" s="6"/>
      <c r="E198" s="6"/>
      <c r="F198" s="6"/>
      <c r="G198" s="6" t="s">
        <v>394</v>
      </c>
      <c r="H198" s="1021">
        <f>datos!$G$24</f>
        <v>860524654</v>
      </c>
      <c r="I198" s="1021"/>
      <c r="J198" s="1021"/>
      <c r="K198" s="4"/>
      <c r="L198" s="4"/>
      <c r="M198" s="4"/>
      <c r="N198" s="4"/>
      <c r="O198" s="4"/>
      <c r="P198" s="4"/>
      <c r="Q198" s="4"/>
      <c r="R198" s="4"/>
      <c r="S198" s="4"/>
      <c r="T198" s="4"/>
    </row>
    <row r="199" spans="1:20" ht="11.5" x14ac:dyDescent="0.25">
      <c r="A199" s="6" t="s">
        <v>468</v>
      </c>
      <c r="B199" s="6"/>
      <c r="C199" s="6"/>
      <c r="D199" s="6"/>
      <c r="E199" s="6"/>
      <c r="F199" s="6"/>
      <c r="G199" s="6" t="s">
        <v>393</v>
      </c>
      <c r="H199" s="6"/>
      <c r="I199" s="6"/>
      <c r="J199" s="6"/>
      <c r="K199" s="4"/>
      <c r="L199" s="4"/>
      <c r="M199" s="4"/>
      <c r="N199" s="4"/>
      <c r="O199" s="4"/>
      <c r="P199" s="4"/>
      <c r="Q199" s="4"/>
      <c r="R199" s="4"/>
      <c r="S199" s="4"/>
      <c r="T199" s="4"/>
    </row>
    <row r="200" spans="1:20" ht="11.5" x14ac:dyDescent="0.25">
      <c r="A200" s="6"/>
      <c r="B200" s="6"/>
      <c r="C200" s="6"/>
      <c r="D200" s="6"/>
      <c r="E200" s="6"/>
      <c r="F200" s="6"/>
      <c r="G200" s="6"/>
      <c r="H200" s="6"/>
      <c r="I200" s="6"/>
      <c r="J200" s="6"/>
      <c r="K200" s="4"/>
      <c r="L200" s="4"/>
      <c r="M200" s="4"/>
      <c r="N200" s="4"/>
      <c r="O200" s="4"/>
      <c r="P200" s="4"/>
      <c r="Q200" s="4"/>
      <c r="R200" s="4"/>
      <c r="S200" s="4"/>
      <c r="T200" s="4"/>
    </row>
    <row r="201" spans="1:20" ht="11.5" x14ac:dyDescent="0.25">
      <c r="A201" s="6"/>
      <c r="B201" s="6"/>
      <c r="C201" s="6"/>
      <c r="D201" s="6"/>
      <c r="E201" s="6"/>
      <c r="F201" s="6"/>
      <c r="G201" s="6"/>
      <c r="H201" s="6"/>
      <c r="I201" s="6"/>
      <c r="J201" s="6"/>
      <c r="K201" s="4"/>
      <c r="L201" s="4"/>
      <c r="M201" s="4"/>
      <c r="N201" s="4"/>
      <c r="O201" s="4"/>
      <c r="P201" s="4"/>
      <c r="Q201" s="4"/>
      <c r="R201" s="4"/>
      <c r="S201" s="4"/>
      <c r="T201" s="4"/>
    </row>
    <row r="202" spans="1:20" ht="11.5" x14ac:dyDescent="0.25">
      <c r="A202" s="6"/>
      <c r="B202" s="6"/>
      <c r="C202" s="6"/>
      <c r="D202" s="6"/>
      <c r="E202" s="6"/>
      <c r="F202" s="6"/>
      <c r="G202" s="6"/>
      <c r="H202" s="6"/>
      <c r="I202" s="6"/>
      <c r="J202" s="6"/>
      <c r="K202" s="4"/>
      <c r="L202" s="4"/>
      <c r="M202" s="4"/>
      <c r="N202" s="4"/>
      <c r="O202" s="4"/>
      <c r="P202" s="4"/>
      <c r="Q202" s="4"/>
      <c r="R202" s="4"/>
      <c r="S202" s="4"/>
      <c r="T202" s="4"/>
    </row>
    <row r="203" spans="1:20" ht="11.5" x14ac:dyDescent="0.25">
      <c r="A203" s="6"/>
      <c r="B203" s="6"/>
      <c r="C203" s="6"/>
      <c r="D203" s="6"/>
      <c r="E203" s="6"/>
      <c r="F203" s="6"/>
      <c r="G203" s="6"/>
      <c r="H203" s="6"/>
      <c r="I203" s="6"/>
      <c r="J203" s="6"/>
      <c r="K203" s="4"/>
      <c r="L203" s="4"/>
      <c r="M203" s="4"/>
      <c r="N203" s="4"/>
      <c r="O203" s="4"/>
      <c r="P203" s="4"/>
      <c r="Q203" s="4"/>
      <c r="R203" s="4"/>
      <c r="S203" s="4"/>
      <c r="T203" s="4"/>
    </row>
    <row r="204" spans="1:20" ht="11.5" x14ac:dyDescent="0.25">
      <c r="A204" s="6"/>
      <c r="B204" s="6"/>
      <c r="C204" s="6"/>
      <c r="D204" s="6"/>
      <c r="E204" s="6"/>
      <c r="F204" s="6"/>
      <c r="G204" s="6"/>
      <c r="H204" s="6"/>
      <c r="I204" s="6"/>
      <c r="J204" s="6"/>
      <c r="K204" s="4"/>
      <c r="L204" s="4"/>
      <c r="M204" s="4"/>
      <c r="N204" s="4"/>
      <c r="O204" s="4"/>
      <c r="P204" s="4"/>
      <c r="Q204" s="4"/>
      <c r="R204" s="4"/>
      <c r="S204" s="4"/>
      <c r="T204" s="4"/>
    </row>
    <row r="205" spans="1:20" ht="11.5" x14ac:dyDescent="0.25">
      <c r="A205" s="6"/>
      <c r="B205" s="6"/>
      <c r="C205" s="6"/>
      <c r="D205" s="6"/>
      <c r="E205" s="6"/>
      <c r="F205" s="6"/>
      <c r="G205" s="6"/>
      <c r="H205" s="6"/>
      <c r="I205" s="6"/>
      <c r="J205" s="6"/>
      <c r="K205" s="4"/>
      <c r="L205" s="4"/>
      <c r="M205" s="4"/>
      <c r="N205" s="4"/>
      <c r="O205" s="4"/>
      <c r="P205" s="4"/>
      <c r="Q205" s="4"/>
      <c r="R205" s="4"/>
      <c r="S205" s="4"/>
      <c r="T205" s="4"/>
    </row>
    <row r="206" spans="1:20" ht="11.5" x14ac:dyDescent="0.25">
      <c r="A206" s="6"/>
      <c r="B206" s="6"/>
      <c r="C206" s="6"/>
      <c r="D206" s="6"/>
      <c r="E206" s="6"/>
      <c r="F206" s="6"/>
      <c r="G206" s="6"/>
      <c r="H206" s="6"/>
      <c r="I206" s="6"/>
      <c r="J206" s="6"/>
      <c r="K206" s="4"/>
      <c r="L206" s="4"/>
      <c r="M206" s="4"/>
      <c r="N206" s="4"/>
      <c r="O206" s="4"/>
      <c r="P206" s="4"/>
      <c r="Q206" s="4"/>
      <c r="R206" s="4"/>
      <c r="S206" s="4"/>
      <c r="T206" s="4"/>
    </row>
    <row r="207" spans="1:20" ht="11.5" x14ac:dyDescent="0.25">
      <c r="A207" s="6"/>
      <c r="B207" s="6"/>
      <c r="C207" s="6"/>
      <c r="D207" s="6"/>
      <c r="E207" s="6"/>
      <c r="F207" s="6"/>
      <c r="G207" s="6"/>
      <c r="H207" s="6"/>
      <c r="I207" s="6"/>
      <c r="J207" s="6"/>
      <c r="K207" s="4"/>
      <c r="L207" s="4"/>
      <c r="M207" s="4"/>
      <c r="N207" s="4"/>
      <c r="O207" s="4"/>
      <c r="P207" s="4"/>
      <c r="Q207" s="4"/>
      <c r="R207" s="4"/>
      <c r="S207" s="4"/>
      <c r="T207" s="4"/>
    </row>
    <row r="208" spans="1:20" ht="11.5" x14ac:dyDescent="0.25">
      <c r="A208" s="6"/>
      <c r="B208" s="6"/>
      <c r="C208" s="6"/>
      <c r="D208" s="6"/>
      <c r="E208" s="6"/>
      <c r="F208" s="6"/>
      <c r="G208" s="6"/>
      <c r="H208" s="6"/>
      <c r="I208" s="6"/>
      <c r="J208" s="6"/>
      <c r="K208" s="4"/>
      <c r="L208" s="4"/>
      <c r="M208" s="4"/>
      <c r="N208" s="4"/>
      <c r="O208" s="4"/>
      <c r="P208" s="4"/>
      <c r="Q208" s="4"/>
      <c r="R208" s="4"/>
      <c r="S208" s="4"/>
      <c r="T208" s="4"/>
    </row>
    <row r="209" spans="1:20" ht="11.5" x14ac:dyDescent="0.25">
      <c r="A209" s="6"/>
      <c r="B209" s="6"/>
      <c r="C209" s="6"/>
      <c r="D209" s="6"/>
      <c r="E209" s="6"/>
      <c r="F209" s="6"/>
      <c r="G209" s="6"/>
      <c r="H209" s="6"/>
      <c r="I209" s="6"/>
      <c r="J209" s="6"/>
      <c r="K209" s="4"/>
      <c r="L209" s="4"/>
      <c r="M209" s="4"/>
      <c r="N209" s="4"/>
      <c r="O209" s="4"/>
      <c r="P209" s="4"/>
      <c r="Q209" s="4"/>
      <c r="R209" s="4"/>
      <c r="S209" s="4"/>
      <c r="T209" s="4"/>
    </row>
    <row r="210" spans="1:20" ht="11.5" x14ac:dyDescent="0.25">
      <c r="A210" s="6"/>
      <c r="B210" s="6"/>
      <c r="C210" s="6"/>
      <c r="D210" s="6"/>
      <c r="E210" s="6"/>
      <c r="F210" s="6"/>
      <c r="G210" s="6"/>
      <c r="H210" s="6"/>
      <c r="I210" s="6"/>
      <c r="J210" s="6"/>
      <c r="K210" s="4"/>
      <c r="L210" s="4"/>
      <c r="M210" s="4"/>
      <c r="N210" s="4"/>
      <c r="O210" s="4"/>
      <c r="P210" s="4"/>
      <c r="Q210" s="4"/>
      <c r="R210" s="4"/>
      <c r="S210" s="4"/>
      <c r="T210" s="4"/>
    </row>
    <row r="211" spans="1:20" ht="11.5" x14ac:dyDescent="0.25">
      <c r="A211" s="6"/>
      <c r="B211" s="6"/>
      <c r="C211" s="6"/>
      <c r="D211" s="6"/>
      <c r="E211" s="6"/>
      <c r="F211" s="6"/>
      <c r="G211" s="6"/>
      <c r="H211" s="6"/>
      <c r="I211" s="6"/>
      <c r="J211" s="6"/>
      <c r="K211" s="4"/>
      <c r="L211" s="4"/>
      <c r="M211" s="4"/>
      <c r="N211" s="4"/>
      <c r="O211" s="4"/>
      <c r="P211" s="4"/>
      <c r="Q211" s="4"/>
      <c r="R211" s="4"/>
      <c r="S211" s="4"/>
      <c r="T211" s="4"/>
    </row>
    <row r="212" spans="1:20" ht="11.5" x14ac:dyDescent="0.25">
      <c r="A212" s="6"/>
      <c r="B212" s="6"/>
      <c r="C212" s="6"/>
      <c r="D212" s="6"/>
      <c r="E212" s="6"/>
      <c r="F212" s="6"/>
      <c r="G212" s="6"/>
      <c r="H212" s="6"/>
      <c r="I212" s="6"/>
      <c r="J212" s="6"/>
      <c r="K212" s="4"/>
      <c r="L212" s="4"/>
      <c r="M212" s="4"/>
      <c r="N212" s="4"/>
      <c r="O212" s="4"/>
      <c r="P212" s="4"/>
      <c r="Q212" s="4"/>
      <c r="R212" s="4"/>
      <c r="S212" s="4"/>
      <c r="T212" s="4"/>
    </row>
    <row r="213" spans="1:20" ht="11.5" x14ac:dyDescent="0.25">
      <c r="A213" s="6"/>
      <c r="B213" s="6"/>
      <c r="C213" s="6"/>
      <c r="D213" s="6"/>
      <c r="E213" s="6"/>
      <c r="F213" s="6"/>
      <c r="G213" s="6"/>
      <c r="H213" s="6"/>
      <c r="I213" s="6"/>
      <c r="J213" s="6"/>
      <c r="K213" s="4"/>
      <c r="L213" s="4"/>
      <c r="M213" s="4"/>
      <c r="N213" s="4"/>
      <c r="O213" s="4"/>
      <c r="P213" s="4"/>
      <c r="Q213" s="4"/>
      <c r="R213" s="4"/>
      <c r="S213" s="4"/>
      <c r="T213" s="4"/>
    </row>
    <row r="214" spans="1:20" ht="11.5" x14ac:dyDescent="0.25">
      <c r="A214" s="6"/>
      <c r="B214" s="6"/>
      <c r="C214" s="6"/>
      <c r="D214" s="6"/>
      <c r="E214" s="6"/>
      <c r="F214" s="6"/>
      <c r="G214" s="6"/>
      <c r="H214" s="6"/>
      <c r="I214" s="6"/>
      <c r="J214" s="6"/>
      <c r="K214" s="4"/>
      <c r="L214" s="4"/>
      <c r="M214" s="4"/>
      <c r="N214" s="4"/>
      <c r="O214" s="4"/>
      <c r="P214" s="4"/>
      <c r="Q214" s="4"/>
      <c r="R214" s="4"/>
      <c r="S214" s="4"/>
      <c r="T214" s="4"/>
    </row>
    <row r="215" spans="1:20" ht="11.5" x14ac:dyDescent="0.25">
      <c r="A215" s="6"/>
      <c r="B215" s="6"/>
      <c r="C215" s="6"/>
      <c r="D215" s="6"/>
      <c r="E215" s="6"/>
      <c r="F215" s="6"/>
      <c r="G215" s="6"/>
      <c r="H215" s="6"/>
      <c r="I215" s="6"/>
      <c r="J215" s="6"/>
      <c r="K215" s="4"/>
      <c r="L215" s="4"/>
      <c r="M215" s="4"/>
      <c r="N215" s="4"/>
      <c r="O215" s="4"/>
      <c r="P215" s="4"/>
      <c r="Q215" s="4"/>
      <c r="R215" s="4"/>
      <c r="S215" s="4"/>
      <c r="T215" s="4"/>
    </row>
    <row r="216" spans="1:20" ht="11.5" x14ac:dyDescent="0.25">
      <c r="A216" s="6"/>
      <c r="B216" s="6"/>
      <c r="C216" s="6"/>
      <c r="D216" s="6"/>
      <c r="E216" s="6"/>
      <c r="F216" s="6"/>
      <c r="G216" s="6"/>
      <c r="H216" s="6"/>
      <c r="I216" s="6"/>
      <c r="J216" s="6"/>
      <c r="K216" s="4"/>
      <c r="L216" s="4"/>
      <c r="M216" s="4"/>
      <c r="N216" s="4"/>
      <c r="O216" s="4"/>
      <c r="P216" s="4"/>
      <c r="Q216" s="4"/>
      <c r="R216" s="4"/>
      <c r="S216" s="4"/>
      <c r="T216" s="4"/>
    </row>
    <row r="217" spans="1:20" ht="11.5" x14ac:dyDescent="0.25">
      <c r="A217" s="6"/>
      <c r="B217" s="6"/>
      <c r="C217" s="6"/>
      <c r="D217" s="6"/>
      <c r="E217" s="6"/>
      <c r="F217" s="6"/>
      <c r="G217" s="6"/>
      <c r="H217" s="6"/>
      <c r="I217" s="6"/>
      <c r="J217" s="6"/>
      <c r="K217" s="4"/>
      <c r="L217" s="4"/>
      <c r="M217" s="4"/>
      <c r="N217" s="4"/>
      <c r="O217" s="4"/>
      <c r="P217" s="4"/>
      <c r="Q217" s="4"/>
      <c r="R217" s="4"/>
      <c r="S217" s="4"/>
      <c r="T217" s="4"/>
    </row>
    <row r="218" spans="1:20" ht="11.5" x14ac:dyDescent="0.25">
      <c r="A218" s="6"/>
      <c r="B218" s="6"/>
      <c r="C218" s="6"/>
      <c r="D218" s="6"/>
      <c r="E218" s="6"/>
      <c r="F218" s="6"/>
      <c r="G218" s="6"/>
      <c r="H218" s="6"/>
      <c r="I218" s="6"/>
      <c r="J218" s="6"/>
      <c r="K218" s="4"/>
      <c r="L218" s="4"/>
      <c r="M218" s="4"/>
      <c r="N218" s="4"/>
      <c r="O218" s="4"/>
      <c r="P218" s="4"/>
      <c r="Q218" s="4"/>
      <c r="R218" s="4"/>
      <c r="S218" s="4"/>
      <c r="T218" s="4"/>
    </row>
    <row r="219" spans="1:20" ht="11.5" x14ac:dyDescent="0.25">
      <c r="A219" s="6"/>
      <c r="B219" s="6"/>
      <c r="C219" s="6"/>
      <c r="D219" s="6"/>
      <c r="E219" s="6"/>
      <c r="F219" s="6"/>
      <c r="G219" s="6"/>
      <c r="H219" s="6"/>
      <c r="I219" s="6"/>
      <c r="J219" s="6"/>
      <c r="K219" s="4"/>
      <c r="L219" s="4"/>
      <c r="M219" s="4"/>
      <c r="N219" s="4"/>
      <c r="O219" s="4"/>
      <c r="P219" s="4"/>
      <c r="Q219" s="4"/>
      <c r="R219" s="4"/>
      <c r="S219" s="4"/>
      <c r="T219" s="4"/>
    </row>
    <row r="220" spans="1:20" ht="11.5" x14ac:dyDescent="0.25">
      <c r="A220" s="6"/>
      <c r="B220" s="6"/>
      <c r="C220" s="6"/>
      <c r="D220" s="6"/>
      <c r="E220" s="6"/>
      <c r="F220" s="6"/>
      <c r="G220" s="6"/>
      <c r="H220" s="6"/>
      <c r="I220" s="6"/>
      <c r="J220" s="6"/>
      <c r="K220" s="4"/>
      <c r="L220" s="4"/>
      <c r="M220" s="4"/>
      <c r="N220" s="4"/>
      <c r="O220" s="4"/>
      <c r="P220" s="4"/>
      <c r="Q220" s="4"/>
      <c r="R220" s="4"/>
      <c r="S220" s="4"/>
      <c r="T220" s="4"/>
    </row>
    <row r="221" spans="1:20" ht="11.5" x14ac:dyDescent="0.25">
      <c r="A221" s="6"/>
      <c r="B221" s="6"/>
      <c r="C221" s="6"/>
      <c r="D221" s="6"/>
      <c r="E221" s="6"/>
      <c r="F221" s="6"/>
      <c r="G221" s="6"/>
      <c r="H221" s="6"/>
      <c r="I221" s="6"/>
      <c r="J221" s="6"/>
      <c r="K221" s="4"/>
      <c r="L221" s="4"/>
      <c r="M221" s="4"/>
      <c r="N221" s="4"/>
      <c r="O221" s="4"/>
      <c r="P221" s="4"/>
      <c r="Q221" s="4"/>
      <c r="R221" s="4"/>
      <c r="S221" s="4"/>
      <c r="T221" s="4"/>
    </row>
    <row r="222" spans="1:20" ht="11.5" x14ac:dyDescent="0.25">
      <c r="A222" s="6"/>
      <c r="B222" s="6"/>
      <c r="C222" s="6"/>
      <c r="D222" s="6"/>
      <c r="E222" s="6"/>
      <c r="F222" s="6"/>
      <c r="G222" s="6"/>
      <c r="H222" s="6"/>
      <c r="I222" s="6"/>
      <c r="J222" s="6"/>
      <c r="K222" s="4"/>
      <c r="L222" s="4"/>
      <c r="M222" s="4"/>
      <c r="N222" s="4"/>
      <c r="O222" s="4"/>
      <c r="P222" s="4"/>
      <c r="Q222" s="4"/>
      <c r="R222" s="4"/>
      <c r="S222" s="4"/>
      <c r="T222" s="4"/>
    </row>
    <row r="223" spans="1:20" ht="11.5" x14ac:dyDescent="0.25">
      <c r="A223" s="6"/>
      <c r="B223" s="6"/>
      <c r="C223" s="6"/>
      <c r="D223" s="6"/>
      <c r="E223" s="6"/>
      <c r="F223" s="6"/>
      <c r="G223" s="6"/>
      <c r="H223" s="6"/>
      <c r="I223" s="6"/>
      <c r="J223" s="6"/>
      <c r="K223" s="4"/>
      <c r="L223" s="4"/>
      <c r="M223" s="4"/>
      <c r="N223" s="4"/>
      <c r="O223" s="4"/>
      <c r="P223" s="4"/>
      <c r="Q223" s="4"/>
      <c r="R223" s="4"/>
      <c r="S223" s="4"/>
      <c r="T223" s="4"/>
    </row>
    <row r="224" spans="1:20" ht="11.5" x14ac:dyDescent="0.25">
      <c r="A224" s="6"/>
      <c r="B224" s="6"/>
      <c r="C224" s="6"/>
      <c r="D224" s="6"/>
      <c r="E224" s="6"/>
      <c r="F224" s="6"/>
      <c r="G224" s="6"/>
      <c r="H224" s="6"/>
      <c r="I224" s="6"/>
      <c r="J224" s="6"/>
      <c r="K224" s="4"/>
      <c r="L224" s="4"/>
      <c r="M224" s="4"/>
      <c r="N224" s="4"/>
      <c r="O224" s="4"/>
      <c r="P224" s="4"/>
      <c r="Q224" s="4"/>
      <c r="R224" s="4"/>
      <c r="S224" s="4"/>
      <c r="T224" s="4"/>
    </row>
    <row r="225" spans="1:20" ht="11.5" x14ac:dyDescent="0.25">
      <c r="A225" s="6"/>
      <c r="B225" s="6"/>
      <c r="C225" s="6"/>
      <c r="D225" s="6"/>
      <c r="E225" s="6"/>
      <c r="F225" s="6"/>
      <c r="G225" s="6"/>
      <c r="H225" s="6"/>
      <c r="I225" s="6"/>
      <c r="J225" s="6"/>
      <c r="K225" s="4"/>
      <c r="L225" s="4"/>
      <c r="M225" s="4"/>
      <c r="N225" s="4"/>
      <c r="O225" s="4"/>
      <c r="P225" s="4"/>
      <c r="Q225" s="4"/>
      <c r="R225" s="4"/>
      <c r="S225" s="4"/>
      <c r="T225" s="4"/>
    </row>
    <row r="226" spans="1:20" ht="11.5" x14ac:dyDescent="0.25">
      <c r="A226" s="6"/>
      <c r="B226" s="6"/>
      <c r="C226" s="6"/>
      <c r="D226" s="6"/>
      <c r="E226" s="6"/>
      <c r="F226" s="6"/>
      <c r="G226" s="6"/>
      <c r="H226" s="6"/>
      <c r="I226" s="6"/>
      <c r="J226" s="6"/>
      <c r="K226" s="4"/>
      <c r="L226" s="4"/>
      <c r="M226" s="4"/>
      <c r="N226" s="4"/>
      <c r="O226" s="4"/>
      <c r="P226" s="4"/>
      <c r="Q226" s="4"/>
      <c r="R226" s="4"/>
      <c r="S226" s="4"/>
      <c r="T226" s="4"/>
    </row>
    <row r="227" spans="1:20" ht="11.5" x14ac:dyDescent="0.25">
      <c r="A227" s="6"/>
      <c r="B227" s="6"/>
      <c r="C227" s="6"/>
      <c r="D227" s="6"/>
      <c r="E227" s="6"/>
      <c r="F227" s="6"/>
      <c r="G227" s="6"/>
      <c r="H227" s="6"/>
      <c r="I227" s="6"/>
      <c r="J227" s="6"/>
      <c r="K227" s="4"/>
      <c r="L227" s="4"/>
      <c r="M227" s="4"/>
      <c r="N227" s="4"/>
      <c r="O227" s="4"/>
      <c r="P227" s="4"/>
      <c r="Q227" s="4"/>
      <c r="R227" s="4"/>
      <c r="S227" s="4"/>
      <c r="T227" s="4"/>
    </row>
    <row r="228" spans="1:20" ht="11.5" x14ac:dyDescent="0.25">
      <c r="A228" s="6"/>
      <c r="B228" s="6"/>
      <c r="C228" s="6"/>
      <c r="D228" s="6"/>
      <c r="E228" s="6"/>
      <c r="F228" s="6"/>
      <c r="G228" s="6"/>
      <c r="H228" s="6"/>
      <c r="I228" s="6"/>
      <c r="J228" s="6"/>
      <c r="K228" s="4"/>
      <c r="L228" s="4"/>
      <c r="M228" s="4"/>
      <c r="N228" s="4"/>
      <c r="O228" s="4"/>
      <c r="P228" s="4"/>
      <c r="Q228" s="4"/>
      <c r="R228" s="4"/>
      <c r="S228" s="4"/>
      <c r="T228" s="4"/>
    </row>
    <row r="229" spans="1:20" ht="11.5" x14ac:dyDescent="0.25">
      <c r="A229" s="6"/>
      <c r="B229" s="6"/>
      <c r="C229" s="6"/>
      <c r="D229" s="6"/>
      <c r="E229" s="6"/>
      <c r="F229" s="6"/>
      <c r="G229" s="6"/>
      <c r="H229" s="6"/>
      <c r="I229" s="6"/>
      <c r="J229" s="6"/>
      <c r="K229" s="4"/>
      <c r="L229" s="4"/>
      <c r="M229" s="4"/>
      <c r="N229" s="4"/>
      <c r="O229" s="4"/>
      <c r="P229" s="4"/>
      <c r="Q229" s="4"/>
      <c r="R229" s="4"/>
      <c r="S229" s="4"/>
      <c r="T229" s="4"/>
    </row>
    <row r="230" spans="1:20" ht="11.5" x14ac:dyDescent="0.25">
      <c r="A230" s="6"/>
      <c r="B230" s="6"/>
      <c r="C230" s="6"/>
      <c r="D230" s="6"/>
      <c r="E230" s="6"/>
      <c r="F230" s="6"/>
      <c r="G230" s="6"/>
      <c r="H230" s="6"/>
      <c r="I230" s="6"/>
      <c r="J230" s="6"/>
      <c r="K230" s="4"/>
      <c r="L230" s="4"/>
      <c r="M230" s="4"/>
      <c r="N230" s="4"/>
      <c r="O230" s="4"/>
      <c r="P230" s="4"/>
      <c r="Q230" s="4"/>
      <c r="R230" s="4"/>
      <c r="S230" s="4"/>
      <c r="T230" s="4"/>
    </row>
    <row r="231" spans="1:20" ht="11.5" x14ac:dyDescent="0.25">
      <c r="A231" s="6"/>
      <c r="B231" s="6"/>
      <c r="C231" s="6"/>
      <c r="D231" s="6"/>
      <c r="E231" s="6"/>
      <c r="F231" s="6"/>
      <c r="G231" s="6"/>
      <c r="H231" s="6"/>
      <c r="I231" s="6"/>
      <c r="J231" s="6"/>
      <c r="K231" s="4"/>
      <c r="L231" s="4"/>
      <c r="M231" s="4"/>
      <c r="N231" s="4"/>
      <c r="O231" s="4"/>
      <c r="P231" s="4"/>
      <c r="Q231" s="4"/>
      <c r="R231" s="4"/>
      <c r="S231" s="4"/>
      <c r="T231" s="4"/>
    </row>
    <row r="232" spans="1:20" ht="11.5" x14ac:dyDescent="0.25">
      <c r="A232" s="6"/>
      <c r="B232" s="6"/>
      <c r="C232" s="6"/>
      <c r="D232" s="6"/>
      <c r="E232" s="6"/>
      <c r="F232" s="6"/>
      <c r="G232" s="6"/>
      <c r="H232" s="6"/>
      <c r="I232" s="6"/>
      <c r="J232" s="6"/>
      <c r="K232" s="4"/>
      <c r="L232" s="4"/>
      <c r="M232" s="4"/>
      <c r="N232" s="4"/>
      <c r="O232" s="4"/>
      <c r="P232" s="4"/>
      <c r="Q232" s="4"/>
      <c r="R232" s="4"/>
      <c r="S232" s="4"/>
      <c r="T232" s="4"/>
    </row>
    <row r="233" spans="1:20" ht="11.5" x14ac:dyDescent="0.25">
      <c r="A233" s="6"/>
      <c r="B233" s="6"/>
      <c r="C233" s="6"/>
      <c r="D233" s="6"/>
      <c r="E233" s="6"/>
      <c r="F233" s="6"/>
      <c r="G233" s="6"/>
      <c r="H233" s="6"/>
      <c r="I233" s="6"/>
      <c r="J233" s="6"/>
      <c r="K233" s="4"/>
      <c r="L233" s="4"/>
      <c r="M233" s="4"/>
      <c r="N233" s="4"/>
      <c r="O233" s="4"/>
      <c r="P233" s="4"/>
      <c r="Q233" s="4"/>
      <c r="R233" s="4"/>
      <c r="S233" s="4"/>
      <c r="T233" s="4"/>
    </row>
    <row r="234" spans="1:20" ht="11.5" x14ac:dyDescent="0.25">
      <c r="A234" s="6"/>
      <c r="B234" s="6"/>
      <c r="C234" s="6"/>
      <c r="D234" s="6"/>
      <c r="E234" s="6"/>
      <c r="F234" s="6"/>
      <c r="G234" s="6"/>
      <c r="H234" s="6"/>
      <c r="I234" s="6"/>
      <c r="J234" s="6"/>
      <c r="K234" s="4"/>
      <c r="L234" s="4"/>
      <c r="M234" s="4"/>
      <c r="N234" s="4"/>
      <c r="O234" s="4"/>
      <c r="P234" s="4"/>
      <c r="Q234" s="4"/>
      <c r="R234" s="4"/>
      <c r="S234" s="4"/>
      <c r="T234" s="4"/>
    </row>
    <row r="235" spans="1:20" ht="11.5" x14ac:dyDescent="0.25">
      <c r="A235" s="6"/>
      <c r="B235" s="6"/>
      <c r="C235" s="6"/>
      <c r="D235" s="6"/>
      <c r="E235" s="6"/>
      <c r="F235" s="6"/>
      <c r="G235" s="6"/>
      <c r="H235" s="6"/>
      <c r="I235" s="6"/>
      <c r="J235" s="6"/>
      <c r="K235" s="4"/>
      <c r="L235" s="4"/>
      <c r="M235" s="4"/>
      <c r="N235" s="4"/>
      <c r="O235" s="4"/>
      <c r="P235" s="4"/>
      <c r="Q235" s="4"/>
      <c r="R235" s="4"/>
      <c r="S235" s="4"/>
      <c r="T235" s="4"/>
    </row>
    <row r="236" spans="1:20" ht="11.5" x14ac:dyDescent="0.25">
      <c r="A236" s="6"/>
      <c r="B236" s="6"/>
      <c r="C236" s="6"/>
      <c r="D236" s="6"/>
      <c r="E236" s="6"/>
      <c r="F236" s="6"/>
      <c r="G236" s="6"/>
      <c r="H236" s="6"/>
      <c r="I236" s="6"/>
      <c r="J236" s="6"/>
      <c r="K236" s="4"/>
      <c r="L236" s="4"/>
      <c r="M236" s="4"/>
      <c r="N236" s="4"/>
      <c r="O236" s="4"/>
      <c r="P236" s="4"/>
      <c r="Q236" s="4"/>
      <c r="R236" s="4"/>
      <c r="S236" s="4"/>
      <c r="T236" s="4"/>
    </row>
    <row r="237" spans="1:20" ht="11.5" x14ac:dyDescent="0.25">
      <c r="A237" s="6"/>
      <c r="B237" s="6"/>
      <c r="C237" s="6"/>
      <c r="D237" s="6"/>
      <c r="E237" s="6"/>
      <c r="F237" s="6"/>
      <c r="G237" s="6"/>
      <c r="H237" s="6"/>
      <c r="I237" s="6"/>
      <c r="J237" s="6"/>
      <c r="K237" s="4"/>
      <c r="L237" s="4"/>
      <c r="M237" s="4"/>
      <c r="N237" s="4"/>
      <c r="O237" s="4"/>
      <c r="P237" s="4"/>
      <c r="Q237" s="4"/>
      <c r="R237" s="4"/>
      <c r="S237" s="4"/>
      <c r="T237" s="4"/>
    </row>
    <row r="238" spans="1:20" ht="11.5" x14ac:dyDescent="0.25">
      <c r="A238" s="6"/>
      <c r="B238" s="6"/>
      <c r="C238" s="6"/>
      <c r="D238" s="6"/>
      <c r="E238" s="6"/>
      <c r="F238" s="6"/>
      <c r="G238" s="6"/>
      <c r="H238" s="6"/>
      <c r="I238" s="6"/>
      <c r="J238" s="6"/>
      <c r="K238" s="4"/>
      <c r="L238" s="4"/>
      <c r="M238" s="4"/>
      <c r="N238" s="4"/>
      <c r="O238" s="4"/>
      <c r="P238" s="4"/>
      <c r="Q238" s="4"/>
      <c r="R238" s="4"/>
      <c r="S238" s="4"/>
      <c r="T238" s="4"/>
    </row>
    <row r="239" spans="1:20" ht="11.5" x14ac:dyDescent="0.25">
      <c r="A239" s="6"/>
      <c r="B239" s="6"/>
      <c r="C239" s="6"/>
      <c r="D239" s="6"/>
      <c r="E239" s="6"/>
      <c r="F239" s="6"/>
      <c r="G239" s="6"/>
      <c r="H239" s="6"/>
      <c r="I239" s="6"/>
      <c r="J239" s="6"/>
      <c r="K239" s="4"/>
      <c r="L239" s="4"/>
      <c r="M239" s="4"/>
      <c r="N239" s="4"/>
      <c r="O239" s="4"/>
      <c r="P239" s="4"/>
      <c r="Q239" s="4"/>
      <c r="R239" s="4"/>
      <c r="S239" s="4"/>
      <c r="T239" s="4"/>
    </row>
    <row r="240" spans="1:20" ht="11.5" x14ac:dyDescent="0.25">
      <c r="A240" s="6"/>
      <c r="B240" s="6"/>
      <c r="C240" s="6"/>
      <c r="D240" s="6"/>
      <c r="E240" s="6"/>
      <c r="F240" s="6"/>
      <c r="G240" s="6"/>
      <c r="H240" s="6"/>
      <c r="I240" s="6"/>
      <c r="J240" s="6"/>
      <c r="K240" s="4"/>
      <c r="L240" s="4"/>
      <c r="M240" s="4"/>
      <c r="N240" s="4"/>
      <c r="O240" s="4"/>
      <c r="P240" s="4"/>
      <c r="Q240" s="4"/>
      <c r="R240" s="4"/>
      <c r="S240" s="4"/>
      <c r="T240" s="4"/>
    </row>
    <row r="241" spans="1:20" ht="11.5" x14ac:dyDescent="0.25">
      <c r="A241" s="6"/>
      <c r="B241" s="6"/>
      <c r="C241" s="6"/>
      <c r="D241" s="6"/>
      <c r="E241" s="6"/>
      <c r="F241" s="6"/>
      <c r="G241" s="6"/>
      <c r="H241" s="6"/>
      <c r="I241" s="6"/>
      <c r="J241" s="6"/>
      <c r="K241" s="4"/>
      <c r="L241" s="4"/>
      <c r="M241" s="4"/>
      <c r="N241" s="4"/>
      <c r="O241" s="4"/>
      <c r="P241" s="4"/>
      <c r="Q241" s="4"/>
      <c r="R241" s="4"/>
      <c r="S241" s="4"/>
      <c r="T241" s="4"/>
    </row>
    <row r="242" spans="1:20" ht="11.5" x14ac:dyDescent="0.25">
      <c r="A242" s="6"/>
      <c r="B242" s="6"/>
      <c r="C242" s="6"/>
      <c r="D242" s="6"/>
      <c r="E242" s="6"/>
      <c r="F242" s="6"/>
      <c r="G242" s="6"/>
      <c r="H242" s="6"/>
      <c r="I242" s="6"/>
      <c r="J242" s="6"/>
      <c r="K242" s="4"/>
      <c r="L242" s="4"/>
      <c r="M242" s="4"/>
      <c r="N242" s="4"/>
      <c r="O242" s="4"/>
      <c r="P242" s="4"/>
      <c r="Q242" s="4"/>
      <c r="R242" s="4"/>
      <c r="S242" s="4"/>
      <c r="T242" s="4"/>
    </row>
    <row r="243" spans="1:20" ht="11.5" x14ac:dyDescent="0.25">
      <c r="A243" s="6"/>
      <c r="B243" s="6"/>
      <c r="C243" s="6"/>
      <c r="D243" s="6"/>
      <c r="E243" s="6"/>
      <c r="F243" s="6"/>
      <c r="G243" s="6"/>
      <c r="H243" s="6"/>
      <c r="I243" s="6"/>
      <c r="J243" s="6"/>
      <c r="K243" s="4"/>
      <c r="L243" s="4"/>
      <c r="M243" s="4"/>
      <c r="N243" s="4"/>
      <c r="O243" s="4"/>
      <c r="P243" s="4"/>
      <c r="Q243" s="4"/>
      <c r="R243" s="4"/>
      <c r="S243" s="4"/>
      <c r="T243" s="4"/>
    </row>
    <row r="244" spans="1:20" ht="11.5" x14ac:dyDescent="0.25">
      <c r="A244" s="6"/>
      <c r="B244" s="6"/>
      <c r="C244" s="6"/>
      <c r="D244" s="6"/>
      <c r="E244" s="6"/>
      <c r="F244" s="6"/>
      <c r="G244" s="6"/>
      <c r="H244" s="6"/>
      <c r="I244" s="6"/>
      <c r="J244" s="6"/>
      <c r="K244" s="4"/>
      <c r="L244" s="4"/>
      <c r="M244" s="4"/>
      <c r="N244" s="4"/>
      <c r="O244" s="4"/>
      <c r="P244" s="4"/>
      <c r="Q244" s="4"/>
      <c r="R244" s="4"/>
      <c r="S244" s="4"/>
      <c r="T244" s="4"/>
    </row>
    <row r="245" spans="1:20" ht="11.5" x14ac:dyDescent="0.25">
      <c r="A245" s="6"/>
      <c r="B245" s="6"/>
      <c r="C245" s="6"/>
      <c r="D245" s="6"/>
      <c r="E245" s="6"/>
      <c r="F245" s="6"/>
      <c r="G245" s="6"/>
      <c r="H245" s="6"/>
      <c r="I245" s="6"/>
      <c r="J245" s="6"/>
      <c r="K245" s="4"/>
      <c r="L245" s="4"/>
      <c r="M245" s="4"/>
      <c r="N245" s="4"/>
      <c r="O245" s="4"/>
      <c r="P245" s="4"/>
      <c r="Q245" s="4"/>
      <c r="R245" s="4"/>
      <c r="S245" s="4"/>
      <c r="T245" s="4"/>
    </row>
    <row r="246" spans="1:20" ht="11.5" x14ac:dyDescent="0.25">
      <c r="A246" s="6"/>
      <c r="B246" s="6"/>
      <c r="C246" s="6"/>
      <c r="D246" s="6"/>
      <c r="E246" s="6"/>
      <c r="F246" s="6"/>
      <c r="G246" s="6"/>
      <c r="H246" s="6"/>
      <c r="I246" s="6"/>
      <c r="J246" s="6"/>
      <c r="K246" s="4"/>
      <c r="L246" s="4"/>
      <c r="M246" s="4"/>
      <c r="N246" s="4"/>
      <c r="O246" s="4"/>
      <c r="P246" s="4"/>
      <c r="Q246" s="4"/>
      <c r="R246" s="4"/>
      <c r="S246" s="4"/>
      <c r="T246" s="4"/>
    </row>
    <row r="247" spans="1:20" ht="11.5" x14ac:dyDescent="0.25">
      <c r="A247" s="6"/>
      <c r="B247" s="6"/>
      <c r="C247" s="6"/>
      <c r="D247" s="6"/>
      <c r="E247" s="6"/>
      <c r="F247" s="6"/>
      <c r="G247" s="6"/>
      <c r="H247" s="6"/>
      <c r="I247" s="6"/>
      <c r="J247" s="6"/>
      <c r="K247" s="4"/>
      <c r="L247" s="4"/>
      <c r="M247" s="4"/>
      <c r="N247" s="4"/>
      <c r="O247" s="4"/>
      <c r="P247" s="4"/>
      <c r="Q247" s="4"/>
      <c r="R247" s="4"/>
      <c r="S247" s="4"/>
      <c r="T247" s="4"/>
    </row>
    <row r="248" spans="1:20" ht="11.5" x14ac:dyDescent="0.25">
      <c r="A248" s="6"/>
      <c r="B248" s="6"/>
      <c r="C248" s="6"/>
      <c r="D248" s="6"/>
      <c r="E248" s="6"/>
      <c r="F248" s="6"/>
      <c r="G248" s="6"/>
      <c r="H248" s="6"/>
      <c r="I248" s="6"/>
      <c r="J248" s="6"/>
      <c r="K248" s="4"/>
      <c r="L248" s="4"/>
      <c r="M248" s="4"/>
      <c r="N248" s="4"/>
      <c r="O248" s="4"/>
      <c r="P248" s="4"/>
      <c r="Q248" s="4"/>
      <c r="R248" s="4"/>
      <c r="S248" s="4"/>
      <c r="T248" s="4"/>
    </row>
    <row r="249" spans="1:20" ht="11.5" x14ac:dyDescent="0.25">
      <c r="A249" s="6"/>
      <c r="B249" s="6"/>
      <c r="C249" s="6"/>
      <c r="D249" s="6"/>
      <c r="E249" s="6"/>
      <c r="F249" s="6"/>
      <c r="G249" s="6"/>
      <c r="H249" s="6"/>
      <c r="I249" s="6"/>
      <c r="J249" s="6"/>
      <c r="K249" s="4"/>
      <c r="L249" s="4"/>
      <c r="M249" s="4"/>
      <c r="N249" s="4"/>
      <c r="O249" s="4"/>
      <c r="P249" s="4"/>
      <c r="Q249" s="4"/>
      <c r="R249" s="4"/>
      <c r="S249" s="4"/>
      <c r="T249" s="4"/>
    </row>
    <row r="250" spans="1:20" ht="11.5" x14ac:dyDescent="0.25">
      <c r="A250" s="6"/>
      <c r="B250" s="6"/>
      <c r="C250" s="6"/>
      <c r="D250" s="6"/>
      <c r="E250" s="6"/>
      <c r="F250" s="6"/>
      <c r="G250" s="6"/>
      <c r="H250" s="6"/>
      <c r="I250" s="6"/>
      <c r="J250" s="6"/>
      <c r="K250" s="4"/>
      <c r="L250" s="4"/>
      <c r="M250" s="4"/>
      <c r="N250" s="4"/>
      <c r="O250" s="4"/>
      <c r="P250" s="4"/>
      <c r="Q250" s="4"/>
      <c r="R250" s="4"/>
      <c r="S250" s="4"/>
      <c r="T250" s="4"/>
    </row>
    <row r="251" spans="1:20" ht="11.5" x14ac:dyDescent="0.25">
      <c r="A251" s="6"/>
      <c r="B251" s="6"/>
      <c r="C251" s="6"/>
      <c r="D251" s="6"/>
      <c r="E251" s="6"/>
      <c r="F251" s="6"/>
      <c r="G251" s="6"/>
      <c r="H251" s="6"/>
      <c r="I251" s="6"/>
      <c r="J251" s="6"/>
      <c r="K251" s="4"/>
      <c r="L251" s="4"/>
      <c r="M251" s="4"/>
      <c r="N251" s="4"/>
      <c r="O251" s="4"/>
      <c r="P251" s="4"/>
      <c r="Q251" s="4"/>
      <c r="R251" s="4"/>
      <c r="S251" s="4"/>
      <c r="T251" s="4"/>
    </row>
    <row r="252" spans="1:20" ht="11.5" x14ac:dyDescent="0.25">
      <c r="A252" s="6"/>
      <c r="B252" s="6"/>
      <c r="C252" s="6"/>
      <c r="D252" s="6"/>
      <c r="E252" s="6"/>
      <c r="F252" s="6"/>
      <c r="G252" s="6"/>
      <c r="H252" s="6"/>
      <c r="I252" s="6"/>
      <c r="J252" s="6"/>
      <c r="K252" s="4"/>
      <c r="L252" s="4"/>
      <c r="M252" s="4"/>
      <c r="N252" s="4"/>
      <c r="O252" s="4"/>
      <c r="P252" s="4"/>
      <c r="Q252" s="4"/>
      <c r="R252" s="4"/>
      <c r="S252" s="4"/>
      <c r="T252" s="4"/>
    </row>
    <row r="253" spans="1:20" ht="11.5" x14ac:dyDescent="0.25">
      <c r="A253" s="6"/>
      <c r="B253" s="6"/>
      <c r="C253" s="6"/>
      <c r="D253" s="6"/>
      <c r="E253" s="6"/>
      <c r="F253" s="6"/>
      <c r="G253" s="6"/>
      <c r="H253" s="6"/>
      <c r="I253" s="6"/>
      <c r="J253" s="6"/>
      <c r="K253" s="4"/>
      <c r="L253" s="4"/>
      <c r="M253" s="4"/>
      <c r="N253" s="4"/>
      <c r="O253" s="4"/>
      <c r="P253" s="4"/>
      <c r="Q253" s="4"/>
      <c r="R253" s="4"/>
      <c r="S253" s="4"/>
      <c r="T253" s="4"/>
    </row>
    <row r="254" spans="1:20" ht="11.5" x14ac:dyDescent="0.25">
      <c r="A254" s="6"/>
      <c r="B254" s="6"/>
      <c r="C254" s="6"/>
      <c r="D254" s="6"/>
      <c r="E254" s="6"/>
      <c r="F254" s="6"/>
      <c r="G254" s="6"/>
      <c r="H254" s="6"/>
      <c r="I254" s="6"/>
      <c r="J254" s="6"/>
      <c r="K254" s="4"/>
      <c r="L254" s="4"/>
      <c r="M254" s="4"/>
      <c r="N254" s="4"/>
      <c r="O254" s="4"/>
      <c r="P254" s="4"/>
      <c r="Q254" s="4"/>
      <c r="R254" s="4"/>
      <c r="S254" s="4"/>
      <c r="T254" s="4"/>
    </row>
    <row r="255" spans="1:20" ht="11.5" x14ac:dyDescent="0.25">
      <c r="A255" s="6"/>
      <c r="B255" s="6"/>
      <c r="C255" s="6"/>
      <c r="D255" s="6"/>
      <c r="E255" s="6"/>
      <c r="F255" s="6"/>
      <c r="G255" s="6"/>
      <c r="H255" s="6"/>
      <c r="I255" s="6"/>
      <c r="J255" s="6"/>
      <c r="K255" s="4"/>
      <c r="L255" s="4"/>
      <c r="M255" s="4"/>
      <c r="N255" s="4"/>
      <c r="O255" s="4"/>
      <c r="P255" s="4"/>
      <c r="Q255" s="4"/>
      <c r="R255" s="4"/>
      <c r="S255" s="4"/>
      <c r="T255" s="4"/>
    </row>
    <row r="256" spans="1:20" ht="11.5" x14ac:dyDescent="0.25">
      <c r="A256" s="6"/>
      <c r="B256" s="6"/>
      <c r="C256" s="6"/>
      <c r="D256" s="6"/>
      <c r="E256" s="6"/>
      <c r="F256" s="6"/>
      <c r="G256" s="6"/>
      <c r="H256" s="6"/>
      <c r="I256" s="6"/>
      <c r="J256" s="6"/>
      <c r="K256" s="4"/>
      <c r="L256" s="4"/>
      <c r="M256" s="4"/>
      <c r="N256" s="4"/>
      <c r="O256" s="4"/>
      <c r="P256" s="4"/>
      <c r="Q256" s="4"/>
      <c r="R256" s="4"/>
      <c r="S256" s="4"/>
      <c r="T256" s="4"/>
    </row>
    <row r="257" spans="1:20" ht="11.5" x14ac:dyDescent="0.25">
      <c r="A257" s="6"/>
      <c r="B257" s="6"/>
      <c r="C257" s="6"/>
      <c r="D257" s="6"/>
      <c r="E257" s="6"/>
      <c r="F257" s="6"/>
      <c r="G257" s="6"/>
      <c r="H257" s="6"/>
      <c r="I257" s="6"/>
      <c r="J257" s="6"/>
      <c r="K257" s="4"/>
      <c r="L257" s="4"/>
      <c r="M257" s="4"/>
      <c r="N257" s="4"/>
      <c r="O257" s="4"/>
      <c r="P257" s="4"/>
      <c r="Q257" s="4"/>
      <c r="R257" s="4"/>
      <c r="S257" s="4"/>
      <c r="T257" s="4"/>
    </row>
    <row r="258" spans="1:20" ht="11.5" x14ac:dyDescent="0.25">
      <c r="A258" s="6"/>
      <c r="B258" s="6"/>
      <c r="C258" s="6"/>
      <c r="D258" s="6"/>
      <c r="E258" s="6"/>
      <c r="F258" s="6"/>
      <c r="G258" s="6"/>
      <c r="H258" s="6"/>
      <c r="I258" s="6"/>
      <c r="J258" s="6"/>
      <c r="K258" s="4"/>
      <c r="L258" s="4"/>
      <c r="M258" s="4"/>
      <c r="N258" s="4"/>
      <c r="O258" s="4"/>
      <c r="P258" s="4"/>
      <c r="Q258" s="4"/>
      <c r="R258" s="4"/>
      <c r="S258" s="4"/>
      <c r="T258" s="4"/>
    </row>
    <row r="259" spans="1:20" ht="11.5" x14ac:dyDescent="0.25">
      <c r="A259" s="6"/>
      <c r="B259" s="6"/>
      <c r="C259" s="6"/>
      <c r="D259" s="6"/>
      <c r="E259" s="6"/>
      <c r="F259" s="6"/>
      <c r="G259" s="6"/>
      <c r="H259" s="6"/>
      <c r="I259" s="6"/>
      <c r="J259" s="6"/>
      <c r="K259" s="4"/>
      <c r="L259" s="4"/>
      <c r="M259" s="4"/>
      <c r="N259" s="4"/>
      <c r="O259" s="4"/>
      <c r="P259" s="4"/>
      <c r="Q259" s="4"/>
      <c r="R259" s="4"/>
      <c r="S259" s="4"/>
      <c r="T259" s="4"/>
    </row>
    <row r="260" spans="1:20" ht="11.5" x14ac:dyDescent="0.25">
      <c r="A260" s="6"/>
      <c r="B260" s="6"/>
      <c r="C260" s="6"/>
      <c r="D260" s="6"/>
      <c r="E260" s="6"/>
      <c r="F260" s="6"/>
      <c r="G260" s="6"/>
      <c r="H260" s="6"/>
      <c r="I260" s="6"/>
      <c r="J260" s="6"/>
      <c r="K260" s="4"/>
      <c r="L260" s="4"/>
      <c r="M260" s="4"/>
      <c r="N260" s="4"/>
      <c r="O260" s="4"/>
      <c r="P260" s="4"/>
      <c r="Q260" s="4"/>
      <c r="R260" s="4"/>
      <c r="S260" s="4"/>
      <c r="T260" s="4"/>
    </row>
    <row r="261" spans="1:20" ht="11.5" x14ac:dyDescent="0.25">
      <c r="A261" s="6"/>
      <c r="B261" s="6"/>
      <c r="C261" s="6"/>
      <c r="D261" s="6"/>
      <c r="E261" s="6"/>
      <c r="F261" s="6"/>
      <c r="G261" s="6"/>
      <c r="H261" s="6"/>
      <c r="I261" s="6"/>
      <c r="J261" s="6"/>
      <c r="K261" s="4"/>
      <c r="L261" s="4"/>
      <c r="M261" s="4"/>
      <c r="N261" s="4"/>
      <c r="O261" s="4"/>
      <c r="P261" s="4"/>
      <c r="Q261" s="4"/>
      <c r="R261" s="4"/>
      <c r="S261" s="4"/>
      <c r="T261" s="4"/>
    </row>
    <row r="262" spans="1:20" ht="11.5" x14ac:dyDescent="0.25">
      <c r="A262" s="6"/>
      <c r="B262" s="6"/>
      <c r="C262" s="6"/>
      <c r="D262" s="6"/>
      <c r="E262" s="6"/>
      <c r="F262" s="6"/>
      <c r="G262" s="6"/>
      <c r="H262" s="6"/>
      <c r="I262" s="6"/>
      <c r="J262" s="6"/>
      <c r="K262" s="4"/>
      <c r="L262" s="4"/>
      <c r="M262" s="4"/>
      <c r="N262" s="4"/>
      <c r="O262" s="4"/>
      <c r="P262" s="4"/>
      <c r="Q262" s="4"/>
      <c r="R262" s="4"/>
      <c r="S262" s="4"/>
      <c r="T262" s="4"/>
    </row>
    <row r="263" spans="1:20" ht="11.5" x14ac:dyDescent="0.25">
      <c r="A263" s="6"/>
      <c r="B263" s="6"/>
      <c r="C263" s="6"/>
      <c r="D263" s="6"/>
      <c r="E263" s="6"/>
      <c r="F263" s="6"/>
      <c r="G263" s="6"/>
      <c r="H263" s="6"/>
      <c r="I263" s="6"/>
      <c r="J263" s="6"/>
      <c r="K263" s="4"/>
      <c r="L263" s="4"/>
      <c r="M263" s="4"/>
      <c r="N263" s="4"/>
      <c r="O263" s="4"/>
      <c r="P263" s="4"/>
      <c r="Q263" s="4"/>
      <c r="R263" s="4"/>
      <c r="S263" s="4"/>
      <c r="T263" s="4"/>
    </row>
    <row r="264" spans="1:20" ht="11.5" x14ac:dyDescent="0.25">
      <c r="A264" s="6"/>
      <c r="B264" s="6"/>
      <c r="C264" s="6"/>
      <c r="D264" s="6"/>
      <c r="E264" s="6"/>
      <c r="F264" s="6"/>
      <c r="G264" s="6"/>
      <c r="H264" s="6"/>
      <c r="I264" s="6"/>
      <c r="J264" s="6"/>
      <c r="K264" s="4"/>
      <c r="L264" s="4"/>
      <c r="M264" s="4"/>
      <c r="N264" s="4"/>
      <c r="O264" s="4"/>
      <c r="P264" s="4"/>
      <c r="Q264" s="4"/>
      <c r="R264" s="4"/>
      <c r="S264" s="4"/>
      <c r="T264" s="4"/>
    </row>
    <row r="265" spans="1:20" ht="11.5" x14ac:dyDescent="0.25">
      <c r="A265" s="6"/>
      <c r="B265" s="6"/>
      <c r="C265" s="6"/>
      <c r="D265" s="6"/>
      <c r="E265" s="6"/>
      <c r="F265" s="6"/>
      <c r="G265" s="6"/>
      <c r="H265" s="6"/>
      <c r="I265" s="6"/>
      <c r="J265" s="6"/>
      <c r="K265" s="4"/>
      <c r="L265" s="4"/>
      <c r="M265" s="4"/>
      <c r="N265" s="4"/>
      <c r="O265" s="4"/>
      <c r="P265" s="4"/>
      <c r="Q265" s="4"/>
      <c r="R265" s="4"/>
      <c r="S265" s="4"/>
      <c r="T265" s="4"/>
    </row>
    <row r="266" spans="1:20" ht="11.5" x14ac:dyDescent="0.25">
      <c r="A266" s="6"/>
      <c r="B266" s="6"/>
      <c r="C266" s="6"/>
      <c r="D266" s="6"/>
      <c r="E266" s="6"/>
      <c r="F266" s="6"/>
      <c r="G266" s="6"/>
      <c r="H266" s="6"/>
      <c r="I266" s="6"/>
      <c r="J266" s="6"/>
      <c r="K266" s="4"/>
      <c r="L266" s="4"/>
      <c r="M266" s="4"/>
      <c r="N266" s="4"/>
      <c r="O266" s="4"/>
      <c r="P266" s="4"/>
      <c r="Q266" s="4"/>
      <c r="R266" s="4"/>
      <c r="S266" s="4"/>
      <c r="T266" s="4"/>
    </row>
    <row r="267" spans="1:20" ht="11.5" x14ac:dyDescent="0.25">
      <c r="A267" s="6"/>
      <c r="B267" s="6"/>
      <c r="C267" s="6"/>
      <c r="D267" s="6"/>
      <c r="E267" s="6"/>
      <c r="F267" s="6"/>
      <c r="G267" s="6"/>
      <c r="H267" s="6"/>
      <c r="I267" s="6"/>
      <c r="J267" s="6"/>
      <c r="K267" s="4"/>
      <c r="L267" s="4"/>
      <c r="M267" s="4"/>
      <c r="N267" s="4"/>
      <c r="O267" s="4"/>
      <c r="P267" s="4"/>
      <c r="Q267" s="4"/>
      <c r="R267" s="4"/>
      <c r="S267" s="4"/>
      <c r="T267" s="4"/>
    </row>
    <row r="268" spans="1:20" ht="11.5" x14ac:dyDescent="0.25">
      <c r="A268" s="6"/>
      <c r="B268" s="6"/>
      <c r="C268" s="6"/>
      <c r="D268" s="6"/>
      <c r="E268" s="6"/>
      <c r="F268" s="6"/>
      <c r="G268" s="6"/>
      <c r="H268" s="6"/>
      <c r="I268" s="6"/>
      <c r="J268" s="6"/>
      <c r="K268" s="4"/>
      <c r="L268" s="4"/>
      <c r="M268" s="4"/>
      <c r="N268" s="4"/>
      <c r="O268" s="4"/>
      <c r="P268" s="4"/>
      <c r="Q268" s="4"/>
      <c r="R268" s="4"/>
      <c r="S268" s="4"/>
      <c r="T268" s="4"/>
    </row>
    <row r="269" spans="1:20" ht="11.5" x14ac:dyDescent="0.25">
      <c r="A269" s="6"/>
      <c r="B269" s="6"/>
      <c r="C269" s="6"/>
      <c r="D269" s="6"/>
      <c r="E269" s="6"/>
      <c r="F269" s="6"/>
      <c r="G269" s="6"/>
      <c r="H269" s="6"/>
      <c r="I269" s="6"/>
      <c r="J269" s="6"/>
      <c r="K269" s="4"/>
      <c r="L269" s="4"/>
      <c r="M269" s="4"/>
      <c r="N269" s="4"/>
      <c r="O269" s="4"/>
      <c r="P269" s="4"/>
      <c r="Q269" s="4"/>
      <c r="R269" s="4"/>
      <c r="S269" s="4"/>
      <c r="T269" s="4"/>
    </row>
    <row r="270" spans="1:20" ht="11.5" x14ac:dyDescent="0.25">
      <c r="A270" s="6"/>
      <c r="B270" s="6"/>
      <c r="C270" s="6"/>
      <c r="D270" s="6"/>
      <c r="E270" s="6"/>
      <c r="F270" s="6"/>
      <c r="G270" s="6"/>
      <c r="H270" s="6"/>
      <c r="I270" s="6"/>
      <c r="J270" s="6"/>
      <c r="K270" s="4"/>
      <c r="L270" s="4"/>
      <c r="M270" s="4"/>
      <c r="N270" s="4"/>
      <c r="O270" s="4"/>
      <c r="P270" s="4"/>
      <c r="Q270" s="4"/>
      <c r="R270" s="4"/>
      <c r="S270" s="4"/>
      <c r="T270" s="4"/>
    </row>
    <row r="271" spans="1:20" ht="11.5" x14ac:dyDescent="0.25">
      <c r="A271" s="6"/>
      <c r="B271" s="6"/>
      <c r="C271" s="6"/>
      <c r="D271" s="6"/>
      <c r="E271" s="6"/>
      <c r="F271" s="6"/>
      <c r="G271" s="6"/>
      <c r="H271" s="6"/>
      <c r="I271" s="6"/>
      <c r="J271" s="6"/>
      <c r="K271" s="4"/>
      <c r="L271" s="4"/>
      <c r="M271" s="4"/>
      <c r="N271" s="4"/>
      <c r="O271" s="4"/>
      <c r="P271" s="4"/>
      <c r="Q271" s="4"/>
      <c r="R271" s="4"/>
      <c r="S271" s="4"/>
      <c r="T271" s="4"/>
    </row>
    <row r="272" spans="1:20" ht="11.5" x14ac:dyDescent="0.25">
      <c r="A272" s="6"/>
      <c r="B272" s="6"/>
      <c r="C272" s="6"/>
      <c r="D272" s="6"/>
      <c r="E272" s="6"/>
      <c r="F272" s="6"/>
      <c r="G272" s="6"/>
      <c r="H272" s="6"/>
      <c r="I272" s="6"/>
      <c r="J272" s="6"/>
      <c r="K272" s="4"/>
      <c r="L272" s="4"/>
      <c r="M272" s="4"/>
      <c r="N272" s="4"/>
      <c r="O272" s="4"/>
      <c r="P272" s="4"/>
      <c r="Q272" s="4"/>
      <c r="R272" s="4"/>
      <c r="S272" s="4"/>
      <c r="T272" s="4"/>
    </row>
    <row r="273" spans="1:20" ht="11.5" x14ac:dyDescent="0.25">
      <c r="A273" s="6"/>
      <c r="B273" s="6"/>
      <c r="C273" s="6"/>
      <c r="D273" s="6"/>
      <c r="E273" s="6"/>
      <c r="F273" s="6"/>
      <c r="G273" s="6"/>
      <c r="H273" s="6"/>
      <c r="I273" s="6"/>
      <c r="J273" s="6"/>
      <c r="K273" s="4"/>
      <c r="L273" s="4"/>
      <c r="M273" s="4"/>
      <c r="N273" s="4"/>
      <c r="O273" s="4"/>
      <c r="P273" s="4"/>
      <c r="Q273" s="4"/>
      <c r="R273" s="4"/>
      <c r="S273" s="4"/>
      <c r="T273" s="4"/>
    </row>
    <row r="274" spans="1:20" ht="11.5" x14ac:dyDescent="0.25">
      <c r="A274" s="6"/>
      <c r="B274" s="6"/>
      <c r="C274" s="6"/>
      <c r="D274" s="6"/>
      <c r="E274" s="6"/>
      <c r="F274" s="6"/>
      <c r="G274" s="6"/>
      <c r="H274" s="6"/>
      <c r="I274" s="6"/>
      <c r="J274" s="6"/>
      <c r="K274" s="4"/>
      <c r="L274" s="4"/>
      <c r="M274" s="4"/>
      <c r="N274" s="4"/>
      <c r="O274" s="4"/>
      <c r="P274" s="4"/>
      <c r="Q274" s="4"/>
      <c r="R274" s="4"/>
      <c r="S274" s="4"/>
      <c r="T274" s="4"/>
    </row>
    <row r="275" spans="1:20" ht="11.5" x14ac:dyDescent="0.25">
      <c r="A275" s="6"/>
      <c r="B275" s="6"/>
      <c r="C275" s="6"/>
      <c r="D275" s="6"/>
      <c r="E275" s="6"/>
      <c r="F275" s="6"/>
      <c r="G275" s="6"/>
      <c r="H275" s="6"/>
      <c r="I275" s="6"/>
      <c r="J275" s="6"/>
      <c r="K275" s="4"/>
      <c r="L275" s="4"/>
      <c r="M275" s="4"/>
      <c r="N275" s="4"/>
      <c r="O275" s="4"/>
      <c r="P275" s="4"/>
      <c r="Q275" s="4"/>
      <c r="R275" s="4"/>
      <c r="S275" s="4"/>
      <c r="T275" s="4"/>
    </row>
    <row r="276" spans="1:20" ht="11.5" x14ac:dyDescent="0.25">
      <c r="A276" s="6"/>
      <c r="B276" s="6"/>
      <c r="C276" s="6"/>
      <c r="D276" s="6"/>
      <c r="E276" s="6"/>
      <c r="F276" s="6"/>
      <c r="G276" s="6"/>
      <c r="H276" s="6"/>
      <c r="I276" s="6"/>
      <c r="J276" s="6"/>
      <c r="K276" s="4"/>
      <c r="L276" s="4"/>
      <c r="M276" s="4"/>
      <c r="N276" s="4"/>
      <c r="O276" s="4"/>
      <c r="P276" s="4"/>
      <c r="Q276" s="4"/>
      <c r="R276" s="4"/>
      <c r="S276" s="4"/>
      <c r="T276" s="4"/>
    </row>
    <row r="277" spans="1:20" ht="11.5" x14ac:dyDescent="0.25">
      <c r="A277" s="6"/>
      <c r="B277" s="6"/>
      <c r="C277" s="6"/>
      <c r="D277" s="6"/>
      <c r="E277" s="6"/>
      <c r="F277" s="6"/>
      <c r="G277" s="6"/>
      <c r="H277" s="6"/>
      <c r="I277" s="6"/>
      <c r="J277" s="6"/>
      <c r="K277" s="4"/>
      <c r="L277" s="4"/>
      <c r="M277" s="4"/>
      <c r="N277" s="4"/>
      <c r="O277" s="4"/>
      <c r="P277" s="4"/>
      <c r="Q277" s="4"/>
      <c r="R277" s="4"/>
      <c r="S277" s="4"/>
      <c r="T277" s="4"/>
    </row>
    <row r="278" spans="1:20" ht="11.5" x14ac:dyDescent="0.25">
      <c r="A278" s="6"/>
      <c r="B278" s="6"/>
      <c r="C278" s="6"/>
      <c r="D278" s="6"/>
      <c r="E278" s="6"/>
      <c r="F278" s="6"/>
      <c r="G278" s="6"/>
      <c r="H278" s="6"/>
      <c r="I278" s="6"/>
      <c r="J278" s="6"/>
      <c r="K278" s="4"/>
      <c r="L278" s="4"/>
      <c r="M278" s="4"/>
      <c r="N278" s="4"/>
      <c r="O278" s="4"/>
      <c r="P278" s="4"/>
      <c r="Q278" s="4"/>
      <c r="R278" s="4"/>
      <c r="S278" s="4"/>
      <c r="T278" s="4"/>
    </row>
    <row r="279" spans="1:20" ht="11.5" x14ac:dyDescent="0.25">
      <c r="A279" s="6"/>
      <c r="B279" s="6"/>
      <c r="C279" s="6"/>
      <c r="D279" s="6"/>
      <c r="E279" s="6"/>
      <c r="F279" s="6"/>
      <c r="G279" s="6"/>
      <c r="H279" s="6"/>
      <c r="I279" s="6"/>
      <c r="J279" s="6"/>
      <c r="K279" s="4"/>
      <c r="L279" s="4"/>
      <c r="M279" s="4"/>
      <c r="N279" s="4"/>
      <c r="O279" s="4"/>
      <c r="P279" s="4"/>
      <c r="Q279" s="4"/>
      <c r="R279" s="4"/>
      <c r="S279" s="4"/>
      <c r="T279" s="4"/>
    </row>
    <row r="280" spans="1:20" ht="11.5" x14ac:dyDescent="0.25">
      <c r="A280" s="6"/>
      <c r="B280" s="6"/>
      <c r="C280" s="6"/>
      <c r="D280" s="6"/>
      <c r="E280" s="6"/>
      <c r="F280" s="6"/>
      <c r="G280" s="6"/>
      <c r="H280" s="6"/>
      <c r="I280" s="6"/>
      <c r="J280" s="6"/>
      <c r="K280" s="4"/>
      <c r="L280" s="4"/>
      <c r="M280" s="4"/>
      <c r="N280" s="4"/>
      <c r="O280" s="4"/>
      <c r="P280" s="4"/>
      <c r="Q280" s="4"/>
      <c r="R280" s="4"/>
      <c r="S280" s="4"/>
      <c r="T280" s="4"/>
    </row>
    <row r="281" spans="1:20" ht="11.5" x14ac:dyDescent="0.25">
      <c r="A281" s="6"/>
      <c r="B281" s="6"/>
      <c r="C281" s="6"/>
      <c r="D281" s="6"/>
      <c r="E281" s="6"/>
      <c r="F281" s="6"/>
      <c r="G281" s="6"/>
      <c r="H281" s="6"/>
      <c r="I281" s="6"/>
      <c r="J281" s="6"/>
      <c r="K281" s="4"/>
      <c r="L281" s="4"/>
      <c r="M281" s="4"/>
      <c r="N281" s="4"/>
      <c r="O281" s="4"/>
      <c r="P281" s="4"/>
      <c r="Q281" s="4"/>
      <c r="R281" s="4"/>
      <c r="S281" s="4"/>
      <c r="T281" s="4"/>
    </row>
    <row r="282" spans="1:20" ht="11.5" x14ac:dyDescent="0.25">
      <c r="A282" s="6"/>
      <c r="B282" s="6"/>
      <c r="C282" s="6"/>
      <c r="D282" s="6"/>
      <c r="E282" s="6"/>
      <c r="F282" s="6"/>
      <c r="G282" s="6"/>
      <c r="H282" s="6"/>
      <c r="I282" s="6"/>
      <c r="J282" s="6"/>
      <c r="K282" s="4"/>
      <c r="L282" s="4"/>
      <c r="M282" s="4"/>
      <c r="N282" s="4"/>
      <c r="O282" s="4"/>
      <c r="P282" s="4"/>
      <c r="Q282" s="4"/>
      <c r="R282" s="4"/>
      <c r="S282" s="4"/>
      <c r="T282" s="4"/>
    </row>
    <row r="283" spans="1:20" ht="11.5" x14ac:dyDescent="0.25">
      <c r="A283" s="6"/>
      <c r="B283" s="6"/>
      <c r="C283" s="6"/>
      <c r="D283" s="6"/>
      <c r="E283" s="6"/>
      <c r="F283" s="6"/>
      <c r="G283" s="6"/>
      <c r="H283" s="6"/>
      <c r="I283" s="6"/>
      <c r="J283" s="6"/>
      <c r="K283" s="4"/>
      <c r="L283" s="4"/>
      <c r="M283" s="4"/>
      <c r="N283" s="4"/>
      <c r="O283" s="4"/>
      <c r="P283" s="4"/>
      <c r="Q283" s="4"/>
      <c r="R283" s="4"/>
      <c r="S283" s="4"/>
      <c r="T283" s="4"/>
    </row>
    <row r="284" spans="1:20" ht="11.5" x14ac:dyDescent="0.25">
      <c r="A284" s="6"/>
      <c r="B284" s="6"/>
      <c r="C284" s="6"/>
      <c r="D284" s="6"/>
      <c r="E284" s="6"/>
      <c r="F284" s="6"/>
      <c r="G284" s="6"/>
      <c r="H284" s="6"/>
      <c r="I284" s="6"/>
      <c r="J284" s="6"/>
      <c r="K284" s="4"/>
      <c r="L284" s="4"/>
      <c r="M284" s="4"/>
      <c r="N284" s="4"/>
      <c r="O284" s="4"/>
      <c r="P284" s="4"/>
      <c r="Q284" s="4"/>
      <c r="R284" s="4"/>
      <c r="S284" s="4"/>
      <c r="T284" s="4"/>
    </row>
    <row r="285" spans="1:20" ht="11.5" x14ac:dyDescent="0.25">
      <c r="A285" s="6"/>
      <c r="B285" s="6"/>
      <c r="C285" s="6"/>
      <c r="D285" s="6"/>
      <c r="E285" s="6"/>
      <c r="F285" s="6"/>
      <c r="G285" s="6"/>
      <c r="H285" s="6"/>
      <c r="I285" s="6"/>
      <c r="J285" s="6"/>
      <c r="K285" s="4"/>
      <c r="L285" s="4"/>
      <c r="M285" s="4"/>
      <c r="N285" s="4"/>
      <c r="O285" s="4"/>
      <c r="P285" s="4"/>
      <c r="Q285" s="4"/>
      <c r="R285" s="4"/>
      <c r="S285" s="4"/>
      <c r="T285" s="4"/>
    </row>
    <row r="286" spans="1:20" ht="11.5" x14ac:dyDescent="0.25">
      <c r="A286" s="6"/>
      <c r="B286" s="6"/>
      <c r="C286" s="6"/>
      <c r="D286" s="6"/>
      <c r="E286" s="6"/>
      <c r="F286" s="6"/>
      <c r="G286" s="6"/>
      <c r="H286" s="6"/>
      <c r="I286" s="6"/>
      <c r="J286" s="6"/>
      <c r="K286" s="4"/>
      <c r="L286" s="4"/>
      <c r="M286" s="4"/>
      <c r="N286" s="4"/>
      <c r="O286" s="4"/>
      <c r="P286" s="4"/>
      <c r="Q286" s="4"/>
      <c r="R286" s="4"/>
      <c r="S286" s="4"/>
      <c r="T286" s="4"/>
    </row>
    <row r="287" spans="1:20" ht="11.5" x14ac:dyDescent="0.25">
      <c r="A287" s="6"/>
      <c r="B287" s="6"/>
      <c r="C287" s="6"/>
      <c r="D287" s="6"/>
      <c r="E287" s="6"/>
      <c r="F287" s="6"/>
      <c r="G287" s="6"/>
      <c r="H287" s="6"/>
      <c r="I287" s="6"/>
      <c r="J287" s="6"/>
      <c r="K287" s="4"/>
      <c r="L287" s="4"/>
      <c r="M287" s="4"/>
      <c r="N287" s="4"/>
      <c r="O287" s="4"/>
      <c r="P287" s="4"/>
      <c r="Q287" s="4"/>
      <c r="R287" s="4"/>
      <c r="S287" s="4"/>
      <c r="T287" s="4"/>
    </row>
    <row r="288" spans="1:20" ht="11.5" x14ac:dyDescent="0.25">
      <c r="A288" s="6"/>
      <c r="B288" s="6"/>
      <c r="C288" s="6"/>
      <c r="D288" s="6"/>
      <c r="E288" s="6"/>
      <c r="F288" s="6"/>
      <c r="G288" s="6"/>
      <c r="H288" s="6"/>
      <c r="I288" s="6"/>
      <c r="J288" s="6"/>
      <c r="K288" s="4"/>
      <c r="L288" s="4"/>
      <c r="M288" s="4"/>
      <c r="N288" s="4"/>
      <c r="O288" s="4"/>
      <c r="P288" s="4"/>
      <c r="Q288" s="4"/>
      <c r="R288" s="4"/>
      <c r="S288" s="4"/>
      <c r="T288" s="4"/>
    </row>
    <row r="289" spans="1:20" ht="11.5" x14ac:dyDescent="0.25">
      <c r="A289" s="6"/>
      <c r="B289" s="6"/>
      <c r="C289" s="6"/>
      <c r="D289" s="6"/>
      <c r="E289" s="6"/>
      <c r="F289" s="6"/>
      <c r="G289" s="6"/>
      <c r="H289" s="6"/>
      <c r="I289" s="6"/>
      <c r="J289" s="6"/>
      <c r="K289" s="4"/>
      <c r="L289" s="4"/>
      <c r="M289" s="4"/>
      <c r="N289" s="4"/>
      <c r="O289" s="4"/>
      <c r="P289" s="4"/>
      <c r="Q289" s="4"/>
      <c r="R289" s="4"/>
      <c r="S289" s="4"/>
      <c r="T289" s="4"/>
    </row>
    <row r="290" spans="1:20" ht="11.5" x14ac:dyDescent="0.25">
      <c r="A290" s="6"/>
      <c r="B290" s="6"/>
      <c r="C290" s="6"/>
      <c r="D290" s="6"/>
      <c r="E290" s="6"/>
      <c r="F290" s="6"/>
      <c r="G290" s="6"/>
      <c r="H290" s="6"/>
      <c r="I290" s="6"/>
      <c r="J290" s="6"/>
      <c r="K290" s="4"/>
      <c r="L290" s="4"/>
      <c r="M290" s="4"/>
      <c r="N290" s="4"/>
      <c r="O290" s="4"/>
      <c r="P290" s="4"/>
      <c r="Q290" s="4"/>
      <c r="R290" s="4"/>
      <c r="S290" s="4"/>
      <c r="T290" s="4"/>
    </row>
    <row r="291" spans="1:20" ht="11.5" x14ac:dyDescent="0.25">
      <c r="A291" s="6"/>
      <c r="B291" s="6"/>
      <c r="C291" s="6"/>
      <c r="D291" s="6"/>
      <c r="E291" s="6"/>
      <c r="F291" s="6"/>
      <c r="G291" s="6"/>
      <c r="H291" s="6"/>
      <c r="I291" s="6"/>
      <c r="J291" s="6"/>
      <c r="K291" s="4"/>
      <c r="L291" s="4"/>
      <c r="M291" s="4"/>
      <c r="N291" s="4"/>
      <c r="O291" s="4"/>
      <c r="P291" s="4"/>
      <c r="Q291" s="4"/>
      <c r="R291" s="4"/>
      <c r="S291" s="4"/>
      <c r="T291" s="4"/>
    </row>
    <row r="292" spans="1:20" ht="11.5" x14ac:dyDescent="0.25">
      <c r="A292" s="6"/>
      <c r="B292" s="6"/>
      <c r="C292" s="6"/>
      <c r="D292" s="6"/>
      <c r="E292" s="6"/>
      <c r="F292" s="6"/>
      <c r="G292" s="6"/>
      <c r="H292" s="6"/>
      <c r="I292" s="6"/>
      <c r="J292" s="6"/>
      <c r="K292" s="4"/>
      <c r="L292" s="4"/>
      <c r="M292" s="4"/>
      <c r="N292" s="4"/>
      <c r="O292" s="4"/>
      <c r="P292" s="4"/>
      <c r="Q292" s="4"/>
      <c r="R292" s="4"/>
      <c r="S292" s="4"/>
      <c r="T292" s="4"/>
    </row>
    <row r="293" spans="1:20" ht="11.5" x14ac:dyDescent="0.25">
      <c r="A293" s="6"/>
      <c r="B293" s="6"/>
      <c r="C293" s="6"/>
      <c r="D293" s="6"/>
      <c r="E293" s="6"/>
      <c r="F293" s="6"/>
      <c r="G293" s="6"/>
      <c r="H293" s="6"/>
      <c r="I293" s="6"/>
      <c r="J293" s="6"/>
      <c r="K293" s="4"/>
      <c r="L293" s="4"/>
      <c r="M293" s="4"/>
      <c r="N293" s="4"/>
      <c r="O293" s="4"/>
      <c r="P293" s="4"/>
      <c r="Q293" s="4"/>
      <c r="R293" s="4"/>
      <c r="S293" s="4"/>
      <c r="T293" s="4"/>
    </row>
    <row r="294" spans="1:20" ht="11.5" x14ac:dyDescent="0.25">
      <c r="A294" s="6"/>
      <c r="B294" s="6"/>
      <c r="C294" s="6"/>
      <c r="D294" s="6"/>
      <c r="E294" s="6"/>
      <c r="F294" s="6"/>
      <c r="G294" s="6"/>
      <c r="H294" s="6"/>
      <c r="I294" s="6"/>
      <c r="J294" s="6"/>
      <c r="K294" s="4"/>
      <c r="L294" s="4"/>
      <c r="M294" s="4"/>
      <c r="N294" s="4"/>
      <c r="O294" s="4"/>
      <c r="P294" s="4"/>
      <c r="Q294" s="4"/>
      <c r="R294" s="4"/>
      <c r="S294" s="4"/>
      <c r="T294" s="4"/>
    </row>
    <row r="295" spans="1:20" ht="11.5" x14ac:dyDescent="0.25">
      <c r="A295" s="6"/>
      <c r="B295" s="6"/>
      <c r="C295" s="6"/>
      <c r="D295" s="6"/>
      <c r="E295" s="6"/>
      <c r="F295" s="6"/>
      <c r="G295" s="6"/>
      <c r="H295" s="6"/>
      <c r="I295" s="6"/>
      <c r="J295" s="6"/>
      <c r="K295" s="4"/>
      <c r="L295" s="4"/>
      <c r="M295" s="4"/>
      <c r="N295" s="4"/>
      <c r="O295" s="4"/>
      <c r="P295" s="4"/>
      <c r="Q295" s="4"/>
      <c r="R295" s="4"/>
      <c r="S295" s="4"/>
      <c r="T295" s="4"/>
    </row>
    <row r="296" spans="1:20" ht="11.5" x14ac:dyDescent="0.25">
      <c r="A296" s="6"/>
      <c r="B296" s="6"/>
      <c r="C296" s="6"/>
      <c r="D296" s="6"/>
      <c r="E296" s="6"/>
      <c r="F296" s="6"/>
      <c r="G296" s="6"/>
      <c r="H296" s="6"/>
      <c r="I296" s="6"/>
      <c r="J296" s="6"/>
      <c r="K296" s="4"/>
      <c r="L296" s="4"/>
      <c r="M296" s="4"/>
      <c r="N296" s="4"/>
      <c r="O296" s="4"/>
      <c r="P296" s="4"/>
      <c r="Q296" s="4"/>
      <c r="R296" s="4"/>
      <c r="S296" s="4"/>
      <c r="T296" s="4"/>
    </row>
    <row r="297" spans="1:20" ht="11.5" x14ac:dyDescent="0.25">
      <c r="A297" s="6"/>
      <c r="B297" s="6"/>
      <c r="C297" s="6"/>
      <c r="D297" s="6"/>
      <c r="E297" s="6"/>
      <c r="F297" s="6"/>
      <c r="G297" s="6"/>
      <c r="H297" s="6"/>
      <c r="I297" s="6"/>
      <c r="J297" s="6"/>
      <c r="K297" s="4"/>
      <c r="L297" s="4"/>
      <c r="M297" s="4"/>
      <c r="N297" s="4"/>
      <c r="O297" s="4"/>
      <c r="P297" s="4"/>
      <c r="Q297" s="4"/>
      <c r="R297" s="4"/>
      <c r="S297" s="4"/>
      <c r="T297" s="4"/>
    </row>
    <row r="298" spans="1:20" ht="11.5" x14ac:dyDescent="0.25">
      <c r="A298" s="6"/>
      <c r="B298" s="6"/>
      <c r="C298" s="6"/>
      <c r="D298" s="6"/>
      <c r="E298" s="6"/>
      <c r="F298" s="6"/>
      <c r="G298" s="6"/>
      <c r="H298" s="6"/>
      <c r="I298" s="6"/>
      <c r="J298" s="6"/>
      <c r="K298" s="4"/>
      <c r="L298" s="4"/>
      <c r="M298" s="4"/>
      <c r="N298" s="4"/>
      <c r="O298" s="4"/>
      <c r="P298" s="4"/>
      <c r="Q298" s="4"/>
      <c r="R298" s="4"/>
      <c r="S298" s="4"/>
      <c r="T298" s="4"/>
    </row>
    <row r="299" spans="1:20" ht="11.5" x14ac:dyDescent="0.25">
      <c r="A299" s="6"/>
      <c r="B299" s="6"/>
      <c r="C299" s="6"/>
      <c r="D299" s="6"/>
      <c r="E299" s="6"/>
      <c r="F299" s="6"/>
      <c r="G299" s="6"/>
      <c r="H299" s="6"/>
      <c r="I299" s="6"/>
      <c r="J299" s="6"/>
      <c r="K299" s="4"/>
      <c r="L299" s="4"/>
      <c r="M299" s="4"/>
      <c r="N299" s="4"/>
      <c r="O299" s="4"/>
      <c r="P299" s="4"/>
      <c r="Q299" s="4"/>
      <c r="R299" s="4"/>
      <c r="S299" s="4"/>
      <c r="T299" s="4"/>
    </row>
    <row r="300" spans="1:20" ht="11.5" x14ac:dyDescent="0.25">
      <c r="A300" s="6"/>
      <c r="B300" s="6"/>
      <c r="C300" s="6"/>
      <c r="D300" s="6"/>
      <c r="E300" s="6"/>
      <c r="F300" s="6"/>
      <c r="G300" s="6"/>
      <c r="H300" s="6"/>
      <c r="I300" s="6"/>
      <c r="J300" s="6"/>
      <c r="K300" s="4"/>
      <c r="L300" s="4"/>
      <c r="M300" s="4"/>
      <c r="N300" s="4"/>
      <c r="O300" s="4"/>
      <c r="P300" s="4"/>
      <c r="Q300" s="4"/>
      <c r="R300" s="4"/>
      <c r="S300" s="4"/>
      <c r="T300" s="4"/>
    </row>
    <row r="301" spans="1:20" ht="11.5" x14ac:dyDescent="0.25">
      <c r="A301" s="6"/>
      <c r="B301" s="6"/>
      <c r="C301" s="6"/>
      <c r="D301" s="6"/>
      <c r="E301" s="6"/>
      <c r="F301" s="6"/>
      <c r="G301" s="6"/>
      <c r="H301" s="6"/>
      <c r="I301" s="6"/>
      <c r="J301" s="6"/>
      <c r="K301" s="4"/>
      <c r="L301" s="4"/>
      <c r="M301" s="4"/>
      <c r="N301" s="4"/>
      <c r="O301" s="4"/>
      <c r="P301" s="4"/>
      <c r="Q301" s="4"/>
      <c r="R301" s="4"/>
      <c r="S301" s="4"/>
      <c r="T301" s="4"/>
    </row>
    <row r="302" spans="1:20" ht="11.5" x14ac:dyDescent="0.25">
      <c r="A302" s="6"/>
      <c r="B302" s="6"/>
      <c r="C302" s="6"/>
      <c r="D302" s="6"/>
      <c r="E302" s="6"/>
      <c r="F302" s="6"/>
      <c r="G302" s="6"/>
      <c r="H302" s="6"/>
      <c r="I302" s="6"/>
      <c r="J302" s="6"/>
      <c r="K302" s="4"/>
      <c r="L302" s="4"/>
      <c r="M302" s="4"/>
      <c r="N302" s="4"/>
      <c r="O302" s="4"/>
      <c r="P302" s="4"/>
      <c r="Q302" s="4"/>
      <c r="R302" s="4"/>
      <c r="S302" s="4"/>
      <c r="T302" s="4"/>
    </row>
    <row r="303" spans="1:20" ht="11.5" x14ac:dyDescent="0.25">
      <c r="A303" s="6"/>
      <c r="B303" s="6"/>
      <c r="C303" s="6"/>
      <c r="D303" s="6"/>
      <c r="E303" s="6"/>
      <c r="F303" s="6"/>
      <c r="G303" s="6"/>
      <c r="H303" s="6"/>
      <c r="I303" s="6"/>
      <c r="J303" s="6"/>
      <c r="K303" s="4"/>
      <c r="L303" s="4"/>
      <c r="M303" s="4"/>
      <c r="N303" s="4"/>
      <c r="O303" s="4"/>
      <c r="P303" s="4"/>
      <c r="Q303" s="4"/>
      <c r="R303" s="4"/>
      <c r="S303" s="4"/>
      <c r="T303" s="4"/>
    </row>
    <row r="304" spans="1:20" ht="11.5" x14ac:dyDescent="0.25">
      <c r="A304" s="6"/>
      <c r="B304" s="6"/>
      <c r="C304" s="6"/>
      <c r="D304" s="6"/>
      <c r="E304" s="6"/>
      <c r="F304" s="6"/>
      <c r="G304" s="6"/>
      <c r="H304" s="6"/>
      <c r="I304" s="6"/>
      <c r="J304" s="6"/>
      <c r="K304" s="4"/>
      <c r="L304" s="4"/>
      <c r="M304" s="4"/>
      <c r="N304" s="4"/>
      <c r="O304" s="4"/>
      <c r="P304" s="4"/>
      <c r="Q304" s="4"/>
      <c r="R304" s="4"/>
      <c r="S304" s="4"/>
      <c r="T304" s="4"/>
    </row>
    <row r="305" spans="1:20" ht="11.5" x14ac:dyDescent="0.25">
      <c r="A305" s="6"/>
      <c r="B305" s="6"/>
      <c r="C305" s="6"/>
      <c r="D305" s="6"/>
      <c r="E305" s="6"/>
      <c r="F305" s="6"/>
      <c r="G305" s="6"/>
      <c r="H305" s="6"/>
      <c r="I305" s="6"/>
      <c r="J305" s="6"/>
      <c r="K305" s="4"/>
      <c r="L305" s="4"/>
      <c r="M305" s="4"/>
      <c r="N305" s="4"/>
      <c r="O305" s="4"/>
      <c r="P305" s="4"/>
      <c r="Q305" s="4"/>
      <c r="R305" s="4"/>
      <c r="S305" s="4"/>
      <c r="T305" s="4"/>
    </row>
    <row r="306" spans="1:20" ht="11.5" x14ac:dyDescent="0.25">
      <c r="A306" s="6"/>
      <c r="B306" s="6"/>
      <c r="C306" s="6"/>
      <c r="D306" s="6"/>
      <c r="E306" s="6"/>
      <c r="F306" s="6"/>
      <c r="G306" s="6"/>
      <c r="H306" s="6"/>
      <c r="I306" s="6"/>
      <c r="J306" s="6"/>
      <c r="K306" s="4"/>
      <c r="L306" s="4"/>
      <c r="M306" s="4"/>
      <c r="N306" s="4"/>
      <c r="O306" s="4"/>
      <c r="P306" s="4"/>
      <c r="Q306" s="4"/>
      <c r="R306" s="4"/>
      <c r="S306" s="4"/>
      <c r="T306" s="4"/>
    </row>
    <row r="307" spans="1:20" ht="11.5" x14ac:dyDescent="0.25">
      <c r="A307" s="6"/>
      <c r="B307" s="6"/>
      <c r="C307" s="6"/>
      <c r="D307" s="6"/>
      <c r="E307" s="6"/>
      <c r="F307" s="6"/>
      <c r="G307" s="6"/>
      <c r="H307" s="6"/>
      <c r="I307" s="6"/>
      <c r="J307" s="6"/>
      <c r="K307" s="4"/>
      <c r="L307" s="4"/>
      <c r="M307" s="4"/>
      <c r="N307" s="4"/>
      <c r="O307" s="4"/>
      <c r="P307" s="4"/>
      <c r="Q307" s="4"/>
      <c r="R307" s="4"/>
      <c r="S307" s="4"/>
      <c r="T307" s="4"/>
    </row>
    <row r="308" spans="1:20" ht="11.5" x14ac:dyDescent="0.25">
      <c r="A308" s="6"/>
      <c r="B308" s="6"/>
      <c r="C308" s="6"/>
      <c r="D308" s="6"/>
      <c r="E308" s="6"/>
      <c r="F308" s="6"/>
      <c r="G308" s="6"/>
      <c r="H308" s="6"/>
      <c r="I308" s="6"/>
      <c r="J308" s="6"/>
      <c r="K308" s="4"/>
      <c r="L308" s="4"/>
      <c r="M308" s="4"/>
      <c r="N308" s="4"/>
      <c r="O308" s="4"/>
      <c r="P308" s="4"/>
      <c r="Q308" s="4"/>
      <c r="R308" s="4"/>
      <c r="S308" s="4"/>
      <c r="T308" s="4"/>
    </row>
    <row r="309" spans="1:20" ht="11.5" x14ac:dyDescent="0.25">
      <c r="A309" s="6"/>
      <c r="B309" s="6"/>
      <c r="C309" s="6"/>
      <c r="D309" s="6"/>
      <c r="E309" s="6"/>
      <c r="F309" s="6"/>
      <c r="G309" s="6"/>
      <c r="H309" s="6"/>
      <c r="I309" s="6"/>
      <c r="J309" s="6"/>
      <c r="K309" s="4"/>
      <c r="L309" s="4"/>
      <c r="M309" s="4"/>
      <c r="N309" s="4"/>
      <c r="O309" s="4"/>
      <c r="P309" s="4"/>
      <c r="Q309" s="4"/>
      <c r="R309" s="4"/>
      <c r="S309" s="4"/>
      <c r="T309" s="4"/>
    </row>
    <row r="310" spans="1:20" ht="11.5" x14ac:dyDescent="0.25">
      <c r="A310" s="6"/>
      <c r="B310" s="6"/>
      <c r="C310" s="6"/>
      <c r="D310" s="6"/>
      <c r="E310" s="6"/>
      <c r="F310" s="6"/>
      <c r="G310" s="6"/>
      <c r="H310" s="6"/>
      <c r="I310" s="6"/>
      <c r="J310" s="6"/>
      <c r="K310" s="4"/>
      <c r="L310" s="4"/>
      <c r="M310" s="4"/>
      <c r="N310" s="4"/>
      <c r="O310" s="4"/>
      <c r="P310" s="4"/>
      <c r="Q310" s="4"/>
      <c r="R310" s="4"/>
      <c r="S310" s="4"/>
      <c r="T310" s="4"/>
    </row>
    <row r="311" spans="1:20" ht="11.5" x14ac:dyDescent="0.25">
      <c r="A311" s="6"/>
      <c r="B311" s="6"/>
      <c r="C311" s="6"/>
      <c r="D311" s="6"/>
      <c r="E311" s="6"/>
      <c r="F311" s="6"/>
      <c r="G311" s="6"/>
      <c r="H311" s="6"/>
      <c r="I311" s="6"/>
      <c r="J311" s="6"/>
      <c r="K311" s="4"/>
      <c r="L311" s="4"/>
      <c r="M311" s="4"/>
      <c r="N311" s="4"/>
      <c r="O311" s="4"/>
      <c r="P311" s="4"/>
      <c r="Q311" s="4"/>
      <c r="R311" s="4"/>
      <c r="S311" s="4"/>
      <c r="T311" s="4"/>
    </row>
    <row r="312" spans="1:20" ht="11.5" x14ac:dyDescent="0.25">
      <c r="A312" s="6"/>
      <c r="B312" s="6"/>
      <c r="C312" s="6"/>
      <c r="D312" s="6"/>
      <c r="E312" s="6"/>
      <c r="F312" s="6"/>
      <c r="G312" s="6"/>
      <c r="H312" s="6"/>
      <c r="I312" s="6"/>
      <c r="J312" s="6"/>
      <c r="K312" s="4"/>
      <c r="L312" s="4"/>
      <c r="M312" s="4"/>
      <c r="N312" s="4"/>
      <c r="O312" s="4"/>
      <c r="P312" s="4"/>
      <c r="Q312" s="4"/>
      <c r="R312" s="4"/>
      <c r="S312" s="4"/>
      <c r="T312" s="4"/>
    </row>
    <row r="313" spans="1:20" ht="11.5" x14ac:dyDescent="0.25">
      <c r="A313" s="6"/>
      <c r="B313" s="6"/>
      <c r="C313" s="6"/>
      <c r="D313" s="6"/>
      <c r="E313" s="6"/>
      <c r="F313" s="6"/>
      <c r="G313" s="6"/>
      <c r="H313" s="6"/>
      <c r="I313" s="6"/>
      <c r="J313" s="6"/>
      <c r="K313" s="4"/>
      <c r="L313" s="4"/>
      <c r="M313" s="4"/>
      <c r="N313" s="4"/>
      <c r="O313" s="4"/>
      <c r="P313" s="4"/>
      <c r="Q313" s="4"/>
      <c r="R313" s="4"/>
      <c r="S313" s="4"/>
      <c r="T313" s="4"/>
    </row>
    <row r="314" spans="1:20" ht="11.5" x14ac:dyDescent="0.25">
      <c r="A314" s="6"/>
      <c r="B314" s="6"/>
      <c r="C314" s="6"/>
      <c r="D314" s="6"/>
      <c r="E314" s="6"/>
      <c r="F314" s="6"/>
      <c r="G314" s="6"/>
      <c r="H314" s="6"/>
      <c r="I314" s="6"/>
      <c r="J314" s="6"/>
      <c r="K314" s="4"/>
      <c r="L314" s="4"/>
      <c r="M314" s="4"/>
      <c r="N314" s="4"/>
      <c r="O314" s="4"/>
      <c r="P314" s="4"/>
      <c r="Q314" s="4"/>
      <c r="R314" s="4"/>
      <c r="S314" s="4"/>
      <c r="T314" s="4"/>
    </row>
    <row r="315" spans="1:20" ht="11.5" x14ac:dyDescent="0.25">
      <c r="A315" s="6"/>
      <c r="B315" s="6"/>
      <c r="C315" s="6"/>
      <c r="D315" s="6"/>
      <c r="E315" s="6"/>
      <c r="F315" s="6"/>
      <c r="G315" s="6"/>
      <c r="H315" s="6"/>
      <c r="I315" s="6"/>
      <c r="J315" s="6"/>
      <c r="K315" s="4"/>
      <c r="L315" s="4"/>
      <c r="M315" s="4"/>
      <c r="N315" s="4"/>
      <c r="O315" s="4"/>
      <c r="P315" s="4"/>
      <c r="Q315" s="4"/>
      <c r="R315" s="4"/>
      <c r="S315" s="4"/>
      <c r="T315" s="4"/>
    </row>
    <row r="316" spans="1:20" ht="11.5" x14ac:dyDescent="0.25">
      <c r="A316" s="6"/>
      <c r="B316" s="6"/>
      <c r="C316" s="6"/>
      <c r="D316" s="6"/>
      <c r="E316" s="6"/>
      <c r="F316" s="6"/>
      <c r="G316" s="6"/>
      <c r="H316" s="6"/>
      <c r="I316" s="6"/>
      <c r="J316" s="6"/>
      <c r="K316" s="4"/>
      <c r="L316" s="4"/>
      <c r="M316" s="4"/>
      <c r="N316" s="4"/>
      <c r="O316" s="4"/>
      <c r="P316" s="4"/>
      <c r="Q316" s="4"/>
      <c r="R316" s="4"/>
      <c r="S316" s="4"/>
      <c r="T316" s="4"/>
    </row>
    <row r="317" spans="1:20" ht="11.5" x14ac:dyDescent="0.25">
      <c r="A317" s="6"/>
      <c r="B317" s="6"/>
      <c r="C317" s="6"/>
      <c r="D317" s="6"/>
      <c r="E317" s="6"/>
      <c r="F317" s="6"/>
      <c r="G317" s="6"/>
      <c r="H317" s="6"/>
      <c r="I317" s="6"/>
      <c r="J317" s="6"/>
      <c r="K317" s="4"/>
      <c r="L317" s="4"/>
      <c r="M317" s="4"/>
      <c r="N317" s="4"/>
      <c r="O317" s="4"/>
      <c r="P317" s="4"/>
      <c r="Q317" s="4"/>
      <c r="R317" s="4"/>
      <c r="S317" s="4"/>
      <c r="T317" s="4"/>
    </row>
    <row r="318" spans="1:20" ht="11.5" x14ac:dyDescent="0.25">
      <c r="A318" s="6"/>
      <c r="B318" s="6"/>
      <c r="C318" s="6"/>
      <c r="D318" s="6"/>
      <c r="E318" s="6"/>
      <c r="F318" s="6"/>
      <c r="G318" s="6"/>
      <c r="H318" s="6"/>
      <c r="I318" s="6"/>
      <c r="J318" s="6"/>
      <c r="K318" s="4"/>
      <c r="L318" s="4"/>
      <c r="M318" s="4"/>
      <c r="N318" s="4"/>
      <c r="O318" s="4"/>
      <c r="P318" s="4"/>
      <c r="Q318" s="4"/>
      <c r="R318" s="4"/>
      <c r="S318" s="4"/>
      <c r="T318" s="4"/>
    </row>
    <row r="319" spans="1:20" ht="11.5" x14ac:dyDescent="0.25">
      <c r="A319" s="6"/>
      <c r="B319" s="6"/>
      <c r="C319" s="6"/>
      <c r="D319" s="6"/>
      <c r="E319" s="6"/>
      <c r="F319" s="6"/>
      <c r="G319" s="6"/>
      <c r="H319" s="6"/>
      <c r="I319" s="6"/>
      <c r="J319" s="6"/>
      <c r="K319" s="4"/>
      <c r="L319" s="4"/>
      <c r="M319" s="4"/>
      <c r="N319" s="4"/>
      <c r="O319" s="4"/>
      <c r="P319" s="4"/>
      <c r="Q319" s="4"/>
      <c r="R319" s="4"/>
      <c r="S319" s="4"/>
      <c r="T319" s="4"/>
    </row>
    <row r="320" spans="1:20" ht="11.5" x14ac:dyDescent="0.25">
      <c r="A320" s="6"/>
      <c r="B320" s="6"/>
      <c r="C320" s="6"/>
      <c r="D320" s="6"/>
      <c r="E320" s="6"/>
      <c r="F320" s="6"/>
      <c r="G320" s="6"/>
      <c r="H320" s="6"/>
      <c r="I320" s="6"/>
      <c r="J320" s="6"/>
      <c r="K320" s="4"/>
      <c r="L320" s="4"/>
      <c r="M320" s="4"/>
      <c r="N320" s="4"/>
      <c r="O320" s="4"/>
      <c r="P320" s="4"/>
      <c r="Q320" s="4"/>
      <c r="R320" s="4"/>
      <c r="S320" s="4"/>
      <c r="T320" s="4"/>
    </row>
    <row r="321" spans="1:20" ht="11.5" x14ac:dyDescent="0.25">
      <c r="A321" s="6"/>
      <c r="B321" s="6"/>
      <c r="C321" s="6"/>
      <c r="D321" s="6"/>
      <c r="E321" s="6"/>
      <c r="F321" s="6"/>
      <c r="G321" s="6"/>
      <c r="H321" s="6"/>
      <c r="I321" s="6"/>
      <c r="J321" s="6"/>
      <c r="K321" s="4"/>
      <c r="L321" s="4"/>
      <c r="M321" s="4"/>
      <c r="N321" s="4"/>
      <c r="O321" s="4"/>
      <c r="P321" s="4"/>
      <c r="Q321" s="4"/>
      <c r="R321" s="4"/>
      <c r="S321" s="4"/>
      <c r="T321" s="4"/>
    </row>
    <row r="322" spans="1:20" ht="11.5" x14ac:dyDescent="0.25">
      <c r="A322" s="6"/>
      <c r="B322" s="6"/>
      <c r="C322" s="6"/>
      <c r="D322" s="6"/>
      <c r="E322" s="6"/>
      <c r="F322" s="6"/>
      <c r="G322" s="6"/>
      <c r="H322" s="6"/>
      <c r="I322" s="6"/>
      <c r="J322" s="6"/>
      <c r="K322" s="4"/>
      <c r="L322" s="4"/>
      <c r="M322" s="4"/>
      <c r="N322" s="4"/>
      <c r="O322" s="4"/>
      <c r="P322" s="4"/>
      <c r="Q322" s="4"/>
      <c r="R322" s="4"/>
      <c r="S322" s="4"/>
      <c r="T322" s="4"/>
    </row>
    <row r="323" spans="1:20" ht="11.5" x14ac:dyDescent="0.25">
      <c r="A323" s="6"/>
      <c r="B323" s="6"/>
      <c r="C323" s="6"/>
      <c r="D323" s="6"/>
      <c r="E323" s="6"/>
      <c r="F323" s="6"/>
      <c r="G323" s="6"/>
      <c r="H323" s="6"/>
      <c r="I323" s="6"/>
      <c r="J323" s="6"/>
      <c r="K323" s="4"/>
      <c r="L323" s="4"/>
      <c r="M323" s="4"/>
      <c r="N323" s="4"/>
      <c r="O323" s="4"/>
      <c r="P323" s="4"/>
      <c r="Q323" s="4"/>
      <c r="R323" s="4"/>
      <c r="S323" s="4"/>
      <c r="T323" s="4"/>
    </row>
    <row r="324" spans="1:20" ht="11.5" x14ac:dyDescent="0.25">
      <c r="A324" s="6"/>
      <c r="B324" s="6"/>
      <c r="C324" s="6"/>
      <c r="D324" s="6"/>
      <c r="E324" s="6"/>
      <c r="F324" s="6"/>
      <c r="G324" s="6"/>
      <c r="H324" s="6"/>
      <c r="I324" s="6"/>
      <c r="J324" s="6"/>
      <c r="K324" s="4"/>
      <c r="L324" s="4"/>
      <c r="M324" s="4"/>
      <c r="N324" s="4"/>
      <c r="O324" s="4"/>
      <c r="P324" s="4"/>
      <c r="Q324" s="4"/>
      <c r="R324" s="4"/>
      <c r="S324" s="4"/>
      <c r="T324" s="4"/>
    </row>
    <row r="325" spans="1:20" ht="11.5" x14ac:dyDescent="0.25">
      <c r="A325" s="6"/>
      <c r="B325" s="6"/>
      <c r="C325" s="6"/>
      <c r="D325" s="6"/>
      <c r="E325" s="6"/>
      <c r="F325" s="6"/>
      <c r="G325" s="6"/>
      <c r="H325" s="6"/>
      <c r="I325" s="6"/>
      <c r="J325" s="6"/>
      <c r="K325" s="4"/>
      <c r="L325" s="4"/>
      <c r="M325" s="4"/>
      <c r="N325" s="4"/>
      <c r="O325" s="4"/>
      <c r="P325" s="4"/>
      <c r="Q325" s="4"/>
      <c r="R325" s="4"/>
      <c r="S325" s="4"/>
      <c r="T325" s="4"/>
    </row>
    <row r="326" spans="1:20" ht="11.5" x14ac:dyDescent="0.25">
      <c r="A326" s="6"/>
      <c r="B326" s="6"/>
      <c r="C326" s="6"/>
      <c r="D326" s="6"/>
      <c r="E326" s="6"/>
      <c r="F326" s="6"/>
      <c r="G326" s="6"/>
      <c r="H326" s="6"/>
      <c r="I326" s="6"/>
      <c r="J326" s="6"/>
      <c r="K326" s="4"/>
      <c r="L326" s="4"/>
      <c r="M326" s="4"/>
      <c r="N326" s="4"/>
      <c r="O326" s="4"/>
      <c r="P326" s="4"/>
      <c r="Q326" s="4"/>
      <c r="R326" s="4"/>
      <c r="S326" s="4"/>
      <c r="T326" s="4"/>
    </row>
    <row r="327" spans="1:20" ht="11.5" x14ac:dyDescent="0.25">
      <c r="A327" s="6"/>
      <c r="B327" s="6"/>
      <c r="C327" s="6"/>
      <c r="D327" s="6"/>
      <c r="E327" s="6"/>
      <c r="F327" s="6"/>
      <c r="G327" s="6"/>
      <c r="H327" s="6"/>
      <c r="I327" s="6"/>
      <c r="J327" s="6"/>
      <c r="K327" s="4"/>
      <c r="L327" s="4"/>
      <c r="M327" s="4"/>
      <c r="N327" s="4"/>
      <c r="O327" s="4"/>
      <c r="P327" s="4"/>
      <c r="Q327" s="4"/>
      <c r="R327" s="4"/>
      <c r="S327" s="4"/>
      <c r="T327" s="4"/>
    </row>
    <row r="328" spans="1:20" ht="11.5" x14ac:dyDescent="0.25">
      <c r="A328" s="6"/>
      <c r="B328" s="6"/>
      <c r="C328" s="6"/>
      <c r="D328" s="6"/>
      <c r="E328" s="6"/>
      <c r="F328" s="6"/>
      <c r="G328" s="6"/>
      <c r="H328" s="6"/>
      <c r="I328" s="6"/>
      <c r="J328" s="6"/>
      <c r="K328" s="4"/>
      <c r="L328" s="4"/>
      <c r="M328" s="4"/>
      <c r="N328" s="4"/>
      <c r="O328" s="4"/>
      <c r="P328" s="4"/>
      <c r="Q328" s="4"/>
      <c r="R328" s="4"/>
      <c r="S328" s="4"/>
      <c r="T328" s="4"/>
    </row>
    <row r="329" spans="1:20" ht="11.5" x14ac:dyDescent="0.25">
      <c r="A329" s="6"/>
      <c r="B329" s="6"/>
      <c r="C329" s="6"/>
      <c r="D329" s="6"/>
      <c r="E329" s="6"/>
      <c r="F329" s="6"/>
      <c r="G329" s="6"/>
      <c r="H329" s="6"/>
      <c r="I329" s="6"/>
      <c r="J329" s="6"/>
      <c r="K329" s="4"/>
      <c r="L329" s="4"/>
      <c r="M329" s="4"/>
      <c r="N329" s="4"/>
      <c r="O329" s="4"/>
      <c r="P329" s="4"/>
      <c r="Q329" s="4"/>
      <c r="R329" s="4"/>
      <c r="S329" s="4"/>
      <c r="T329" s="4"/>
    </row>
    <row r="330" spans="1:20" ht="11.5" x14ac:dyDescent="0.25">
      <c r="A330" s="6"/>
      <c r="B330" s="6"/>
      <c r="C330" s="6"/>
      <c r="D330" s="6"/>
      <c r="E330" s="6"/>
      <c r="F330" s="6"/>
      <c r="G330" s="6"/>
      <c r="H330" s="6"/>
      <c r="I330" s="6"/>
      <c r="J330" s="6"/>
      <c r="K330" s="4"/>
      <c r="L330" s="4"/>
      <c r="M330" s="4"/>
      <c r="N330" s="4"/>
      <c r="O330" s="4"/>
      <c r="P330" s="4"/>
      <c r="Q330" s="4"/>
      <c r="R330" s="4"/>
      <c r="S330" s="4"/>
      <c r="T330" s="4"/>
    </row>
    <row r="331" spans="1:20" ht="11.5" x14ac:dyDescent="0.25">
      <c r="A331" s="6"/>
      <c r="B331" s="6"/>
      <c r="C331" s="6"/>
      <c r="D331" s="6"/>
      <c r="E331" s="6"/>
      <c r="F331" s="6"/>
      <c r="G331" s="6"/>
      <c r="H331" s="6"/>
      <c r="I331" s="6"/>
      <c r="J331" s="6"/>
      <c r="K331" s="4"/>
      <c r="L331" s="4"/>
      <c r="M331" s="4"/>
      <c r="N331" s="4"/>
      <c r="O331" s="4"/>
      <c r="P331" s="4"/>
      <c r="Q331" s="4"/>
      <c r="R331" s="4"/>
      <c r="S331" s="4"/>
      <c r="T331" s="4"/>
    </row>
    <row r="332" spans="1:20" ht="11.5" x14ac:dyDescent="0.25">
      <c r="A332" s="6"/>
      <c r="B332" s="6"/>
      <c r="C332" s="6"/>
      <c r="D332" s="6"/>
      <c r="E332" s="6"/>
      <c r="F332" s="6"/>
      <c r="G332" s="6"/>
      <c r="H332" s="6"/>
      <c r="I332" s="6"/>
      <c r="J332" s="6"/>
      <c r="K332" s="4"/>
      <c r="L332" s="4"/>
      <c r="M332" s="4"/>
      <c r="N332" s="4"/>
      <c r="O332" s="4"/>
      <c r="P332" s="4"/>
      <c r="Q332" s="4"/>
      <c r="R332" s="4"/>
      <c r="S332" s="4"/>
      <c r="T332" s="4"/>
    </row>
    <row r="333" spans="1:20" ht="11.5" x14ac:dyDescent="0.25">
      <c r="A333" s="6"/>
      <c r="B333" s="6"/>
      <c r="C333" s="6"/>
      <c r="D333" s="6"/>
      <c r="E333" s="6"/>
      <c r="F333" s="6"/>
      <c r="G333" s="6"/>
      <c r="H333" s="6"/>
      <c r="I333" s="6"/>
      <c r="J333" s="6"/>
      <c r="K333" s="4"/>
      <c r="L333" s="4"/>
      <c r="M333" s="4"/>
      <c r="N333" s="4"/>
      <c r="O333" s="4"/>
      <c r="P333" s="4"/>
      <c r="Q333" s="4"/>
      <c r="R333" s="4"/>
      <c r="S333" s="4"/>
      <c r="T333" s="4"/>
    </row>
    <row r="334" spans="1:20" ht="11.5" x14ac:dyDescent="0.25">
      <c r="A334" s="6"/>
      <c r="B334" s="6"/>
      <c r="C334" s="6"/>
      <c r="D334" s="6"/>
      <c r="E334" s="6"/>
      <c r="F334" s="6"/>
      <c r="G334" s="6"/>
      <c r="H334" s="6"/>
      <c r="I334" s="6"/>
      <c r="J334" s="6"/>
      <c r="K334" s="4"/>
      <c r="L334" s="4"/>
      <c r="M334" s="4"/>
      <c r="N334" s="4"/>
      <c r="O334" s="4"/>
      <c r="P334" s="4"/>
      <c r="Q334" s="4"/>
      <c r="R334" s="4"/>
      <c r="S334" s="4"/>
      <c r="T334" s="4"/>
    </row>
    <row r="335" spans="1:20" ht="11.5" x14ac:dyDescent="0.25">
      <c r="A335" s="6"/>
      <c r="B335" s="6"/>
      <c r="C335" s="6"/>
      <c r="D335" s="6"/>
      <c r="E335" s="6"/>
      <c r="F335" s="6"/>
      <c r="G335" s="6"/>
      <c r="H335" s="6"/>
      <c r="I335" s="6"/>
      <c r="J335" s="6"/>
      <c r="K335" s="4"/>
      <c r="L335" s="4"/>
      <c r="M335" s="4"/>
      <c r="N335" s="4"/>
      <c r="O335" s="4"/>
      <c r="P335" s="4"/>
      <c r="Q335" s="4"/>
      <c r="R335" s="4"/>
      <c r="S335" s="4"/>
      <c r="T335" s="4"/>
    </row>
    <row r="336" spans="1:20" ht="11.5" x14ac:dyDescent="0.25">
      <c r="A336" s="6"/>
      <c r="B336" s="6"/>
      <c r="C336" s="6"/>
      <c r="D336" s="6"/>
      <c r="E336" s="6"/>
      <c r="F336" s="6"/>
      <c r="G336" s="6"/>
      <c r="H336" s="6"/>
      <c r="I336" s="6"/>
      <c r="J336" s="6"/>
      <c r="K336" s="4"/>
      <c r="L336" s="4"/>
      <c r="M336" s="4"/>
      <c r="N336" s="4"/>
      <c r="O336" s="4"/>
      <c r="P336" s="4"/>
      <c r="Q336" s="4"/>
      <c r="R336" s="4"/>
      <c r="S336" s="4"/>
      <c r="T336" s="4"/>
    </row>
    <row r="337" spans="1:20" ht="11.5" x14ac:dyDescent="0.25">
      <c r="A337" s="6"/>
      <c r="B337" s="6"/>
      <c r="C337" s="6"/>
      <c r="D337" s="6"/>
      <c r="E337" s="6"/>
      <c r="F337" s="6"/>
      <c r="G337" s="6"/>
      <c r="H337" s="6"/>
      <c r="I337" s="6"/>
      <c r="J337" s="6"/>
      <c r="K337" s="4"/>
      <c r="L337" s="4"/>
      <c r="M337" s="4"/>
      <c r="N337" s="4"/>
      <c r="O337" s="4"/>
      <c r="P337" s="4"/>
      <c r="Q337" s="4"/>
      <c r="R337" s="4"/>
      <c r="S337" s="4"/>
      <c r="T337" s="4"/>
    </row>
    <row r="338" spans="1:20" ht="11.5" x14ac:dyDescent="0.25">
      <c r="A338" s="6"/>
      <c r="B338" s="6"/>
      <c r="C338" s="6"/>
      <c r="D338" s="6"/>
      <c r="E338" s="6"/>
      <c r="F338" s="6"/>
      <c r="G338" s="6"/>
      <c r="H338" s="6"/>
      <c r="I338" s="6"/>
      <c r="J338" s="6"/>
      <c r="K338" s="4"/>
      <c r="L338" s="4"/>
      <c r="M338" s="4"/>
      <c r="N338" s="4"/>
      <c r="O338" s="4"/>
      <c r="P338" s="4"/>
      <c r="Q338" s="4"/>
      <c r="R338" s="4"/>
      <c r="S338" s="4"/>
      <c r="T338" s="4"/>
    </row>
    <row r="339" spans="1:20" ht="11.5" x14ac:dyDescent="0.25">
      <c r="A339" s="6"/>
      <c r="B339" s="6"/>
      <c r="C339" s="6"/>
      <c r="D339" s="6"/>
      <c r="E339" s="6"/>
      <c r="F339" s="6"/>
      <c r="G339" s="6"/>
      <c r="H339" s="6"/>
      <c r="I339" s="6"/>
      <c r="J339" s="6"/>
      <c r="K339" s="4"/>
      <c r="L339" s="4"/>
      <c r="M339" s="4"/>
      <c r="N339" s="4"/>
      <c r="O339" s="4"/>
      <c r="P339" s="4"/>
      <c r="Q339" s="4"/>
      <c r="R339" s="4"/>
      <c r="S339" s="4"/>
      <c r="T339" s="4"/>
    </row>
    <row r="340" spans="1:20" ht="11.5" x14ac:dyDescent="0.25">
      <c r="A340" s="6"/>
      <c r="B340" s="6"/>
      <c r="C340" s="6"/>
      <c r="D340" s="6"/>
      <c r="E340" s="6"/>
      <c r="F340" s="6"/>
      <c r="G340" s="6"/>
      <c r="H340" s="6"/>
      <c r="I340" s="6"/>
      <c r="J340" s="6"/>
      <c r="K340" s="4"/>
      <c r="L340" s="4"/>
      <c r="M340" s="4"/>
      <c r="N340" s="4"/>
      <c r="O340" s="4"/>
      <c r="P340" s="4"/>
      <c r="Q340" s="4"/>
      <c r="R340" s="4"/>
      <c r="S340" s="4"/>
      <c r="T340" s="4"/>
    </row>
    <row r="341" spans="1:20" ht="11.5" x14ac:dyDescent="0.25">
      <c r="A341" s="6"/>
      <c r="B341" s="6"/>
      <c r="C341" s="6"/>
      <c r="D341" s="6"/>
      <c r="E341" s="6"/>
      <c r="F341" s="6"/>
      <c r="G341" s="6"/>
      <c r="H341" s="6"/>
      <c r="I341" s="6"/>
      <c r="J341" s="6"/>
      <c r="K341" s="4"/>
      <c r="L341" s="4"/>
      <c r="M341" s="4"/>
      <c r="N341" s="4"/>
      <c r="O341" s="4"/>
      <c r="P341" s="4"/>
      <c r="Q341" s="4"/>
      <c r="R341" s="4"/>
      <c r="S341" s="4"/>
      <c r="T341" s="4"/>
    </row>
    <row r="342" spans="1:20" ht="11.5" x14ac:dyDescent="0.25">
      <c r="A342" s="6"/>
      <c r="B342" s="6"/>
      <c r="C342" s="6"/>
      <c r="D342" s="6"/>
      <c r="E342" s="6"/>
      <c r="F342" s="6"/>
      <c r="G342" s="6"/>
      <c r="H342" s="6"/>
      <c r="I342" s="6"/>
      <c r="J342" s="6"/>
      <c r="K342" s="4"/>
      <c r="L342" s="4"/>
      <c r="M342" s="4"/>
      <c r="N342" s="4"/>
      <c r="O342" s="4"/>
      <c r="P342" s="4"/>
      <c r="Q342" s="4"/>
      <c r="R342" s="4"/>
      <c r="S342" s="4"/>
      <c r="T342" s="4"/>
    </row>
    <row r="343" spans="1:20" ht="11.5" x14ac:dyDescent="0.25">
      <c r="A343" s="6"/>
      <c r="B343" s="6"/>
      <c r="C343" s="6"/>
      <c r="D343" s="6"/>
      <c r="E343" s="6"/>
      <c r="F343" s="6"/>
      <c r="G343" s="6"/>
      <c r="H343" s="6"/>
      <c r="I343" s="6"/>
      <c r="J343" s="6"/>
      <c r="K343" s="4"/>
      <c r="L343" s="4"/>
      <c r="M343" s="4"/>
      <c r="N343" s="4"/>
      <c r="O343" s="4"/>
      <c r="P343" s="4"/>
      <c r="Q343" s="4"/>
      <c r="R343" s="4"/>
      <c r="S343" s="4"/>
      <c r="T343" s="4"/>
    </row>
    <row r="344" spans="1:20" ht="11.5" x14ac:dyDescent="0.25">
      <c r="A344" s="6"/>
      <c r="B344" s="6"/>
      <c r="C344" s="6"/>
      <c r="D344" s="6"/>
      <c r="E344" s="6"/>
      <c r="F344" s="6"/>
      <c r="G344" s="6"/>
      <c r="H344" s="6"/>
      <c r="I344" s="6"/>
      <c r="J344" s="6"/>
      <c r="K344" s="4"/>
      <c r="L344" s="4"/>
      <c r="M344" s="4"/>
      <c r="N344" s="4"/>
      <c r="O344" s="4"/>
      <c r="P344" s="4"/>
      <c r="Q344" s="4"/>
      <c r="R344" s="4"/>
      <c r="S344" s="4"/>
      <c r="T344" s="4"/>
    </row>
    <row r="345" spans="1:20" ht="11.5" x14ac:dyDescent="0.25">
      <c r="A345" s="6"/>
      <c r="B345" s="6"/>
      <c r="C345" s="6"/>
      <c r="D345" s="6"/>
      <c r="E345" s="6"/>
      <c r="F345" s="6"/>
      <c r="G345" s="6"/>
      <c r="H345" s="6"/>
      <c r="I345" s="6"/>
      <c r="J345" s="6"/>
      <c r="K345" s="4"/>
      <c r="L345" s="4"/>
      <c r="M345" s="4"/>
      <c r="N345" s="4"/>
      <c r="O345" s="4"/>
      <c r="P345" s="4"/>
      <c r="Q345" s="4"/>
      <c r="R345" s="4"/>
      <c r="S345" s="4"/>
      <c r="T345" s="4"/>
    </row>
    <row r="346" spans="1:20" ht="11.5" x14ac:dyDescent="0.25">
      <c r="A346" s="6"/>
      <c r="B346" s="6"/>
      <c r="C346" s="6"/>
      <c r="D346" s="6"/>
      <c r="E346" s="6"/>
      <c r="F346" s="6"/>
      <c r="G346" s="6"/>
      <c r="H346" s="6"/>
      <c r="I346" s="6"/>
      <c r="J346" s="6"/>
      <c r="K346" s="4"/>
      <c r="L346" s="4"/>
      <c r="M346" s="4"/>
      <c r="N346" s="4"/>
      <c r="O346" s="4"/>
      <c r="P346" s="4"/>
      <c r="Q346" s="4"/>
      <c r="R346" s="4"/>
      <c r="S346" s="4"/>
      <c r="T346" s="4"/>
    </row>
    <row r="347" spans="1:20" ht="11.5" x14ac:dyDescent="0.25">
      <c r="A347" s="6"/>
      <c r="B347" s="6"/>
      <c r="C347" s="6"/>
      <c r="D347" s="6"/>
      <c r="E347" s="6"/>
      <c r="F347" s="6"/>
      <c r="G347" s="6"/>
      <c r="H347" s="6"/>
      <c r="I347" s="6"/>
      <c r="J347" s="6"/>
      <c r="K347" s="4"/>
      <c r="L347" s="4"/>
      <c r="M347" s="4"/>
      <c r="N347" s="4"/>
      <c r="O347" s="4"/>
      <c r="P347" s="4"/>
      <c r="Q347" s="4"/>
      <c r="R347" s="4"/>
      <c r="S347" s="4"/>
      <c r="T347" s="4"/>
    </row>
    <row r="348" spans="1:20" ht="11.5" x14ac:dyDescent="0.25">
      <c r="A348" s="6"/>
      <c r="B348" s="6"/>
      <c r="C348" s="6"/>
      <c r="D348" s="6"/>
      <c r="E348" s="6"/>
      <c r="F348" s="6"/>
      <c r="G348" s="6"/>
      <c r="H348" s="6"/>
      <c r="I348" s="6"/>
      <c r="J348" s="6"/>
      <c r="K348" s="4"/>
      <c r="L348" s="4"/>
      <c r="M348" s="4"/>
      <c r="N348" s="4"/>
      <c r="O348" s="4"/>
      <c r="P348" s="4"/>
      <c r="Q348" s="4"/>
      <c r="R348" s="4"/>
      <c r="S348" s="4"/>
      <c r="T348" s="4"/>
    </row>
    <row r="349" spans="1:20" ht="11.5" x14ac:dyDescent="0.25">
      <c r="A349" s="6"/>
      <c r="B349" s="6"/>
      <c r="C349" s="6"/>
      <c r="D349" s="6"/>
      <c r="E349" s="6"/>
      <c r="F349" s="6"/>
      <c r="G349" s="6"/>
      <c r="H349" s="6"/>
      <c r="I349" s="6"/>
      <c r="J349" s="6"/>
      <c r="K349" s="4"/>
      <c r="L349" s="4"/>
      <c r="M349" s="4"/>
      <c r="N349" s="4"/>
      <c r="O349" s="4"/>
      <c r="P349" s="4"/>
      <c r="Q349" s="4"/>
      <c r="R349" s="4"/>
      <c r="S349" s="4"/>
      <c r="T349" s="4"/>
    </row>
    <row r="350" spans="1:20" ht="11.5" x14ac:dyDescent="0.25">
      <c r="A350" s="6"/>
      <c r="B350" s="6"/>
      <c r="C350" s="6"/>
      <c r="D350" s="6"/>
      <c r="E350" s="6"/>
      <c r="F350" s="6"/>
      <c r="G350" s="6"/>
      <c r="H350" s="6"/>
      <c r="I350" s="6"/>
      <c r="J350" s="6"/>
      <c r="K350" s="4"/>
      <c r="L350" s="4"/>
      <c r="M350" s="4"/>
      <c r="N350" s="4"/>
      <c r="O350" s="4"/>
      <c r="P350" s="4"/>
      <c r="Q350" s="4"/>
      <c r="R350" s="4"/>
      <c r="S350" s="4"/>
      <c r="T350" s="4"/>
    </row>
    <row r="351" spans="1:20" ht="11.5" x14ac:dyDescent="0.25">
      <c r="A351" s="6"/>
      <c r="B351" s="6"/>
      <c r="C351" s="6"/>
      <c r="D351" s="6"/>
      <c r="E351" s="6"/>
      <c r="F351" s="6"/>
      <c r="G351" s="6"/>
      <c r="H351" s="6"/>
      <c r="I351" s="6"/>
      <c r="J351" s="6"/>
      <c r="K351" s="4"/>
      <c r="L351" s="4"/>
      <c r="M351" s="4"/>
      <c r="N351" s="4"/>
      <c r="O351" s="4"/>
      <c r="P351" s="4"/>
      <c r="Q351" s="4"/>
      <c r="R351" s="4"/>
      <c r="S351" s="4"/>
      <c r="T351" s="4"/>
    </row>
    <row r="352" spans="1:20" ht="11.5" x14ac:dyDescent="0.25">
      <c r="A352" s="6"/>
      <c r="B352" s="6"/>
      <c r="C352" s="6"/>
      <c r="D352" s="6"/>
      <c r="E352" s="6"/>
      <c r="F352" s="6"/>
      <c r="G352" s="6"/>
      <c r="H352" s="6"/>
      <c r="I352" s="6"/>
      <c r="J352" s="6"/>
      <c r="K352" s="4"/>
      <c r="L352" s="4"/>
      <c r="M352" s="4"/>
      <c r="N352" s="4"/>
      <c r="O352" s="4"/>
      <c r="P352" s="4"/>
      <c r="Q352" s="4"/>
      <c r="R352" s="4"/>
      <c r="S352" s="4"/>
      <c r="T352" s="4"/>
    </row>
    <row r="353" spans="1:20" ht="11.5" x14ac:dyDescent="0.25">
      <c r="A353" s="6"/>
      <c r="B353" s="6"/>
      <c r="C353" s="6"/>
      <c r="D353" s="6"/>
      <c r="E353" s="6"/>
      <c r="F353" s="6"/>
      <c r="G353" s="6"/>
      <c r="H353" s="6"/>
      <c r="I353" s="6"/>
      <c r="J353" s="6"/>
      <c r="K353" s="4"/>
      <c r="L353" s="4"/>
      <c r="M353" s="4"/>
      <c r="N353" s="4"/>
      <c r="O353" s="4"/>
      <c r="P353" s="4"/>
      <c r="Q353" s="4"/>
      <c r="R353" s="4"/>
      <c r="S353" s="4"/>
      <c r="T353" s="4"/>
    </row>
    <row r="354" spans="1:20" ht="11.5" x14ac:dyDescent="0.25">
      <c r="A354" s="6"/>
      <c r="B354" s="6"/>
      <c r="C354" s="6"/>
      <c r="D354" s="6"/>
      <c r="E354" s="6"/>
      <c r="F354" s="6"/>
      <c r="G354" s="6"/>
      <c r="H354" s="6"/>
      <c r="I354" s="6"/>
      <c r="J354" s="6"/>
      <c r="K354" s="4"/>
      <c r="L354" s="4"/>
      <c r="M354" s="4"/>
      <c r="N354" s="4"/>
      <c r="O354" s="4"/>
      <c r="P354" s="4"/>
      <c r="Q354" s="4"/>
      <c r="R354" s="4"/>
      <c r="S354" s="4"/>
      <c r="T354" s="4"/>
    </row>
    <row r="355" spans="1:20" ht="11.5" x14ac:dyDescent="0.25">
      <c r="A355" s="6"/>
      <c r="B355" s="6"/>
      <c r="C355" s="6"/>
      <c r="D355" s="6"/>
      <c r="E355" s="6"/>
      <c r="F355" s="6"/>
      <c r="G355" s="6"/>
      <c r="H355" s="6"/>
      <c r="I355" s="6"/>
      <c r="J355" s="6"/>
      <c r="K355" s="4"/>
      <c r="L355" s="4"/>
      <c r="M355" s="4"/>
      <c r="N355" s="4"/>
      <c r="O355" s="4"/>
      <c r="P355" s="4"/>
      <c r="Q355" s="4"/>
      <c r="R355" s="4"/>
      <c r="S355" s="4"/>
      <c r="T355" s="4"/>
    </row>
    <row r="356" spans="1:20" ht="11.5" x14ac:dyDescent="0.25">
      <c r="A356" s="6"/>
      <c r="B356" s="6"/>
      <c r="C356" s="6"/>
      <c r="D356" s="6"/>
      <c r="E356" s="6"/>
      <c r="F356" s="6"/>
      <c r="G356" s="6"/>
      <c r="H356" s="6"/>
      <c r="I356" s="6"/>
      <c r="J356" s="6"/>
      <c r="K356" s="4"/>
      <c r="L356" s="4"/>
      <c r="M356" s="4"/>
      <c r="N356" s="4"/>
      <c r="O356" s="4"/>
      <c r="P356" s="4"/>
      <c r="Q356" s="4"/>
      <c r="R356" s="4"/>
      <c r="S356" s="4"/>
      <c r="T356" s="4"/>
    </row>
    <row r="357" spans="1:20" ht="11.5" x14ac:dyDescent="0.25">
      <c r="A357" s="6"/>
      <c r="B357" s="6"/>
      <c r="C357" s="6"/>
      <c r="D357" s="6"/>
      <c r="E357" s="6"/>
      <c r="F357" s="6"/>
      <c r="G357" s="6"/>
      <c r="H357" s="6"/>
      <c r="I357" s="6"/>
      <c r="J357" s="6"/>
      <c r="K357" s="4"/>
      <c r="L357" s="4"/>
      <c r="M357" s="4"/>
      <c r="N357" s="4"/>
      <c r="O357" s="4"/>
      <c r="P357" s="4"/>
      <c r="Q357" s="4"/>
      <c r="R357" s="4"/>
      <c r="S357" s="4"/>
      <c r="T357" s="4"/>
    </row>
    <row r="358" spans="1:20" ht="11.5" x14ac:dyDescent="0.25">
      <c r="A358" s="6"/>
      <c r="B358" s="6"/>
      <c r="C358" s="6"/>
      <c r="D358" s="6"/>
      <c r="E358" s="6"/>
      <c r="F358" s="6"/>
      <c r="G358" s="6"/>
      <c r="H358" s="6"/>
      <c r="I358" s="6"/>
      <c r="J358" s="6"/>
      <c r="K358" s="4"/>
      <c r="L358" s="4"/>
      <c r="M358" s="4"/>
      <c r="N358" s="4"/>
      <c r="O358" s="4"/>
      <c r="P358" s="4"/>
      <c r="Q358" s="4"/>
      <c r="R358" s="4"/>
      <c r="S358" s="4"/>
      <c r="T358" s="4"/>
    </row>
    <row r="359" spans="1:20" ht="11.5" x14ac:dyDescent="0.25">
      <c r="A359" s="6"/>
      <c r="B359" s="6"/>
      <c r="C359" s="6"/>
      <c r="D359" s="6"/>
      <c r="E359" s="6"/>
      <c r="F359" s="6"/>
      <c r="G359" s="6"/>
      <c r="H359" s="6"/>
      <c r="I359" s="6"/>
      <c r="J359" s="6"/>
      <c r="K359" s="4"/>
      <c r="L359" s="4"/>
      <c r="M359" s="4"/>
      <c r="N359" s="4"/>
      <c r="O359" s="4"/>
      <c r="P359" s="4"/>
      <c r="Q359" s="4"/>
      <c r="R359" s="4"/>
      <c r="S359" s="4"/>
      <c r="T359" s="4"/>
    </row>
    <row r="360" spans="1:20" ht="11.5" x14ac:dyDescent="0.25">
      <c r="A360" s="6"/>
      <c r="B360" s="6"/>
      <c r="C360" s="6"/>
      <c r="D360" s="6"/>
      <c r="E360" s="6"/>
      <c r="F360" s="6"/>
      <c r="G360" s="6"/>
      <c r="H360" s="6"/>
      <c r="I360" s="6"/>
      <c r="J360" s="6"/>
      <c r="K360" s="4"/>
      <c r="L360" s="4"/>
      <c r="M360" s="4"/>
      <c r="N360" s="4"/>
      <c r="O360" s="4"/>
      <c r="P360" s="4"/>
      <c r="Q360" s="4"/>
      <c r="R360" s="4"/>
      <c r="S360" s="4"/>
      <c r="T360" s="4"/>
    </row>
    <row r="361" spans="1:20" ht="11.5" x14ac:dyDescent="0.25">
      <c r="A361" s="6"/>
      <c r="B361" s="6"/>
      <c r="C361" s="6"/>
      <c r="D361" s="6"/>
      <c r="E361" s="6"/>
      <c r="F361" s="6"/>
      <c r="G361" s="6"/>
      <c r="H361" s="6"/>
      <c r="I361" s="6"/>
      <c r="J361" s="6"/>
      <c r="K361" s="4"/>
      <c r="L361" s="4"/>
      <c r="M361" s="4"/>
      <c r="N361" s="4"/>
      <c r="O361" s="4"/>
      <c r="P361" s="4"/>
      <c r="Q361" s="4"/>
      <c r="R361" s="4"/>
      <c r="S361" s="4"/>
      <c r="T361" s="4"/>
    </row>
    <row r="362" spans="1:20" ht="11.5" x14ac:dyDescent="0.25">
      <c r="A362" s="6"/>
      <c r="B362" s="6"/>
      <c r="C362" s="6"/>
      <c r="D362" s="6"/>
      <c r="E362" s="6"/>
      <c r="F362" s="6"/>
      <c r="G362" s="6"/>
      <c r="H362" s="6"/>
      <c r="I362" s="6"/>
      <c r="J362" s="6"/>
      <c r="K362" s="4"/>
      <c r="L362" s="4"/>
      <c r="M362" s="4"/>
      <c r="N362" s="4"/>
      <c r="O362" s="4"/>
      <c r="P362" s="4"/>
      <c r="Q362" s="4"/>
      <c r="R362" s="4"/>
      <c r="S362" s="4"/>
      <c r="T362" s="4"/>
    </row>
    <row r="363" spans="1:20" ht="11.5" x14ac:dyDescent="0.25">
      <c r="A363" s="6"/>
      <c r="B363" s="6"/>
      <c r="C363" s="6"/>
      <c r="D363" s="6"/>
      <c r="E363" s="6"/>
      <c r="F363" s="6"/>
      <c r="G363" s="6"/>
      <c r="H363" s="6"/>
      <c r="I363" s="6"/>
      <c r="J363" s="6"/>
      <c r="K363" s="4"/>
      <c r="L363" s="4"/>
      <c r="M363" s="4"/>
      <c r="N363" s="4"/>
      <c r="O363" s="4"/>
      <c r="P363" s="4"/>
      <c r="Q363" s="4"/>
      <c r="R363" s="4"/>
      <c r="S363" s="4"/>
      <c r="T363" s="4"/>
    </row>
    <row r="364" spans="1:20" ht="11.5" x14ac:dyDescent="0.25">
      <c r="A364" s="6"/>
      <c r="B364" s="6"/>
      <c r="C364" s="6"/>
      <c r="D364" s="6"/>
      <c r="E364" s="6"/>
      <c r="F364" s="6"/>
      <c r="G364" s="6"/>
      <c r="H364" s="6"/>
      <c r="I364" s="6"/>
      <c r="J364" s="6"/>
      <c r="K364" s="4"/>
      <c r="L364" s="4"/>
      <c r="M364" s="4"/>
      <c r="N364" s="4"/>
      <c r="O364" s="4"/>
      <c r="P364" s="4"/>
      <c r="Q364" s="4"/>
      <c r="R364" s="4"/>
      <c r="S364" s="4"/>
      <c r="T364" s="4"/>
    </row>
    <row r="365" spans="1:20" ht="11.5" x14ac:dyDescent="0.25">
      <c r="A365" s="6"/>
      <c r="B365" s="6"/>
      <c r="C365" s="6"/>
      <c r="D365" s="6"/>
      <c r="E365" s="6"/>
      <c r="F365" s="6"/>
      <c r="G365" s="6"/>
      <c r="H365" s="6"/>
      <c r="I365" s="6"/>
      <c r="J365" s="6"/>
      <c r="K365" s="4"/>
      <c r="L365" s="4"/>
      <c r="M365" s="4"/>
      <c r="N365" s="4"/>
      <c r="O365" s="4"/>
      <c r="P365" s="4"/>
      <c r="Q365" s="4"/>
      <c r="R365" s="4"/>
      <c r="S365" s="4"/>
      <c r="T365" s="4"/>
    </row>
    <row r="366" spans="1:20" ht="11.5" x14ac:dyDescent="0.25">
      <c r="A366" s="6"/>
      <c r="B366" s="6"/>
      <c r="C366" s="6"/>
      <c r="D366" s="6"/>
      <c r="E366" s="6"/>
      <c r="F366" s="6"/>
      <c r="G366" s="6"/>
      <c r="H366" s="6"/>
      <c r="I366" s="6"/>
      <c r="J366" s="6"/>
      <c r="K366" s="4"/>
      <c r="L366" s="4"/>
      <c r="M366" s="4"/>
      <c r="N366" s="4"/>
      <c r="O366" s="4"/>
      <c r="P366" s="4"/>
      <c r="Q366" s="4"/>
      <c r="R366" s="4"/>
      <c r="S366" s="4"/>
      <c r="T366" s="4"/>
    </row>
    <row r="367" spans="1:20" ht="11.5" x14ac:dyDescent="0.25">
      <c r="A367" s="6"/>
      <c r="B367" s="6"/>
      <c r="C367" s="6"/>
      <c r="D367" s="6"/>
      <c r="E367" s="6"/>
      <c r="F367" s="6"/>
      <c r="G367" s="6"/>
      <c r="H367" s="6"/>
      <c r="I367" s="6"/>
      <c r="J367" s="6"/>
      <c r="K367" s="4"/>
      <c r="L367" s="4"/>
      <c r="M367" s="4"/>
      <c r="N367" s="4"/>
      <c r="O367" s="4"/>
      <c r="P367" s="4"/>
      <c r="Q367" s="4"/>
      <c r="R367" s="4"/>
      <c r="S367" s="4"/>
      <c r="T367" s="4"/>
    </row>
    <row r="368" spans="1:20" ht="11.5" x14ac:dyDescent="0.25">
      <c r="A368" s="6"/>
      <c r="B368" s="6"/>
      <c r="C368" s="6"/>
      <c r="D368" s="6"/>
      <c r="E368" s="6"/>
      <c r="F368" s="6"/>
      <c r="G368" s="6"/>
      <c r="H368" s="6"/>
      <c r="I368" s="6"/>
      <c r="J368" s="6"/>
      <c r="K368" s="4"/>
      <c r="L368" s="4"/>
      <c r="M368" s="4"/>
      <c r="N368" s="4"/>
      <c r="O368" s="4"/>
      <c r="P368" s="4"/>
      <c r="Q368" s="4"/>
      <c r="R368" s="4"/>
      <c r="S368" s="4"/>
      <c r="T368" s="4"/>
    </row>
    <row r="369" spans="1:20" ht="11.5" x14ac:dyDescent="0.25">
      <c r="A369" s="6"/>
      <c r="B369" s="6"/>
      <c r="C369" s="6"/>
      <c r="D369" s="6"/>
      <c r="E369" s="6"/>
      <c r="F369" s="6"/>
      <c r="G369" s="6"/>
      <c r="H369" s="6"/>
      <c r="I369" s="6"/>
      <c r="J369" s="6"/>
      <c r="K369" s="4"/>
      <c r="L369" s="4"/>
      <c r="M369" s="4"/>
      <c r="N369" s="4"/>
      <c r="O369" s="4"/>
      <c r="P369" s="4"/>
      <c r="Q369" s="4"/>
      <c r="R369" s="4"/>
      <c r="S369" s="4"/>
      <c r="T369" s="4"/>
    </row>
    <row r="370" spans="1:20" ht="11.5" x14ac:dyDescent="0.25">
      <c r="A370" s="6"/>
      <c r="B370" s="6"/>
      <c r="C370" s="6"/>
      <c r="D370" s="6"/>
      <c r="E370" s="6"/>
      <c r="F370" s="6"/>
      <c r="G370" s="6"/>
      <c r="H370" s="6"/>
      <c r="I370" s="6"/>
      <c r="J370" s="6"/>
      <c r="K370" s="4"/>
      <c r="L370" s="4"/>
      <c r="M370" s="4"/>
      <c r="N370" s="4"/>
      <c r="O370" s="4"/>
      <c r="P370" s="4"/>
      <c r="Q370" s="4"/>
      <c r="R370" s="4"/>
      <c r="S370" s="4"/>
      <c r="T370" s="4"/>
    </row>
    <row r="371" spans="1:20" ht="11.5" x14ac:dyDescent="0.25">
      <c r="A371" s="6"/>
      <c r="B371" s="6"/>
      <c r="C371" s="6"/>
      <c r="D371" s="6"/>
      <c r="E371" s="6"/>
      <c r="F371" s="6"/>
      <c r="G371" s="6"/>
      <c r="H371" s="6"/>
      <c r="I371" s="6"/>
      <c r="J371" s="6"/>
      <c r="K371" s="4"/>
      <c r="L371" s="4"/>
      <c r="M371" s="4"/>
      <c r="N371" s="4"/>
      <c r="O371" s="4"/>
      <c r="P371" s="4"/>
      <c r="Q371" s="4"/>
      <c r="R371" s="4"/>
      <c r="S371" s="4"/>
      <c r="T371" s="4"/>
    </row>
    <row r="372" spans="1:20" ht="11.5" x14ac:dyDescent="0.25">
      <c r="A372" s="6"/>
      <c r="B372" s="6"/>
      <c r="C372" s="6"/>
      <c r="D372" s="6"/>
      <c r="E372" s="6"/>
      <c r="F372" s="6"/>
      <c r="G372" s="6"/>
      <c r="H372" s="6"/>
      <c r="I372" s="6"/>
      <c r="J372" s="6"/>
      <c r="K372" s="4"/>
      <c r="L372" s="4"/>
      <c r="M372" s="4"/>
      <c r="N372" s="4"/>
      <c r="O372" s="4"/>
      <c r="P372" s="4"/>
      <c r="Q372" s="4"/>
      <c r="R372" s="4"/>
      <c r="S372" s="4"/>
      <c r="T372" s="4"/>
    </row>
    <row r="373" spans="1:20" ht="11.5" x14ac:dyDescent="0.25">
      <c r="A373" s="6"/>
      <c r="B373" s="6"/>
      <c r="C373" s="6"/>
      <c r="D373" s="6"/>
      <c r="E373" s="6"/>
      <c r="F373" s="6"/>
      <c r="G373" s="6"/>
      <c r="H373" s="6"/>
      <c r="I373" s="6"/>
      <c r="J373" s="6"/>
      <c r="K373" s="4"/>
      <c r="L373" s="4"/>
      <c r="M373" s="4"/>
      <c r="N373" s="4"/>
      <c r="O373" s="4"/>
      <c r="P373" s="4"/>
      <c r="Q373" s="4"/>
      <c r="R373" s="4"/>
      <c r="S373" s="4"/>
      <c r="T373" s="4"/>
    </row>
    <row r="374" spans="1:20" ht="11.5" x14ac:dyDescent="0.25">
      <c r="A374" s="6"/>
      <c r="B374" s="6"/>
      <c r="C374" s="6"/>
      <c r="D374" s="6"/>
      <c r="E374" s="6"/>
      <c r="F374" s="6"/>
      <c r="G374" s="6"/>
      <c r="H374" s="6"/>
      <c r="I374" s="6"/>
      <c r="J374" s="6"/>
      <c r="K374" s="4"/>
      <c r="L374" s="4"/>
      <c r="M374" s="4"/>
      <c r="N374" s="4"/>
      <c r="O374" s="4"/>
      <c r="P374" s="4"/>
      <c r="Q374" s="4"/>
      <c r="R374" s="4"/>
      <c r="S374" s="4"/>
      <c r="T374" s="4"/>
    </row>
    <row r="375" spans="1:20" ht="11.5" x14ac:dyDescent="0.25">
      <c r="A375" s="6"/>
      <c r="B375" s="6"/>
      <c r="C375" s="6"/>
      <c r="D375" s="6"/>
      <c r="E375" s="6"/>
      <c r="F375" s="6"/>
      <c r="G375" s="6"/>
      <c r="H375" s="6"/>
      <c r="I375" s="6"/>
      <c r="J375" s="6"/>
      <c r="K375" s="4"/>
      <c r="L375" s="4"/>
      <c r="M375" s="4"/>
      <c r="N375" s="4"/>
      <c r="O375" s="4"/>
      <c r="P375" s="4"/>
      <c r="Q375" s="4"/>
      <c r="R375" s="4"/>
      <c r="S375" s="4"/>
      <c r="T375" s="4"/>
    </row>
    <row r="376" spans="1:20" ht="11.5" x14ac:dyDescent="0.25">
      <c r="A376" s="6"/>
      <c r="B376" s="6"/>
      <c r="C376" s="6"/>
      <c r="D376" s="6"/>
      <c r="E376" s="6"/>
      <c r="F376" s="6"/>
      <c r="G376" s="6"/>
      <c r="H376" s="6"/>
      <c r="I376" s="6"/>
      <c r="J376" s="6"/>
      <c r="K376" s="4"/>
      <c r="L376" s="4"/>
      <c r="M376" s="4"/>
      <c r="N376" s="4"/>
      <c r="O376" s="4"/>
      <c r="P376" s="4"/>
      <c r="Q376" s="4"/>
      <c r="R376" s="4"/>
      <c r="S376" s="4"/>
      <c r="T376" s="4"/>
    </row>
    <row r="377" spans="1:20" ht="11.5" x14ac:dyDescent="0.25">
      <c r="A377" s="6"/>
      <c r="B377" s="6"/>
      <c r="C377" s="6"/>
      <c r="D377" s="6"/>
      <c r="E377" s="6"/>
      <c r="F377" s="6"/>
      <c r="G377" s="6"/>
      <c r="H377" s="6"/>
      <c r="I377" s="6"/>
      <c r="J377" s="6"/>
      <c r="K377" s="4"/>
      <c r="L377" s="4"/>
      <c r="M377" s="4"/>
      <c r="N377" s="4"/>
      <c r="O377" s="4"/>
      <c r="P377" s="4"/>
      <c r="Q377" s="4"/>
      <c r="R377" s="4"/>
      <c r="S377" s="4"/>
      <c r="T377" s="4"/>
    </row>
    <row r="378" spans="1:20" ht="11.5" x14ac:dyDescent="0.25">
      <c r="A378" s="6"/>
      <c r="B378" s="6"/>
      <c r="C378" s="6"/>
      <c r="D378" s="6"/>
      <c r="E378" s="6"/>
      <c r="F378" s="6"/>
      <c r="G378" s="6"/>
      <c r="H378" s="6"/>
      <c r="I378" s="6"/>
      <c r="J378" s="6"/>
      <c r="K378" s="4"/>
      <c r="L378" s="4"/>
      <c r="M378" s="4"/>
      <c r="N378" s="4"/>
      <c r="O378" s="4"/>
      <c r="P378" s="4"/>
      <c r="Q378" s="4"/>
      <c r="R378" s="4"/>
      <c r="S378" s="4"/>
      <c r="T378" s="4"/>
    </row>
    <row r="379" spans="1:20" ht="11.5" x14ac:dyDescent="0.25">
      <c r="A379" s="6"/>
      <c r="B379" s="6"/>
      <c r="C379" s="6"/>
      <c r="D379" s="6"/>
      <c r="E379" s="6"/>
      <c r="F379" s="6"/>
      <c r="G379" s="6"/>
      <c r="H379" s="6"/>
      <c r="I379" s="6"/>
      <c r="J379" s="6"/>
      <c r="K379" s="4"/>
      <c r="L379" s="4"/>
      <c r="M379" s="4"/>
      <c r="N379" s="4"/>
      <c r="O379" s="4"/>
      <c r="P379" s="4"/>
      <c r="Q379" s="4"/>
      <c r="R379" s="4"/>
      <c r="S379" s="4"/>
      <c r="T379" s="4"/>
    </row>
    <row r="380" spans="1:20" ht="11.5" x14ac:dyDescent="0.25">
      <c r="A380" s="6"/>
      <c r="B380" s="6"/>
      <c r="C380" s="6"/>
      <c r="D380" s="6"/>
      <c r="E380" s="6"/>
      <c r="F380" s="6"/>
      <c r="G380" s="6"/>
      <c r="H380" s="6"/>
      <c r="I380" s="6"/>
      <c r="J380" s="6"/>
      <c r="K380" s="4"/>
      <c r="L380" s="4"/>
      <c r="M380" s="4"/>
      <c r="N380" s="4"/>
      <c r="O380" s="4"/>
      <c r="P380" s="4"/>
      <c r="Q380" s="4"/>
      <c r="R380" s="4"/>
      <c r="S380" s="4"/>
      <c r="T380" s="4"/>
    </row>
    <row r="381" spans="1:20" ht="11.5" x14ac:dyDescent="0.25">
      <c r="A381" s="6"/>
      <c r="B381" s="6"/>
      <c r="C381" s="6"/>
      <c r="D381" s="6"/>
      <c r="E381" s="6"/>
      <c r="F381" s="6"/>
      <c r="G381" s="6"/>
      <c r="H381" s="6"/>
      <c r="I381" s="6"/>
      <c r="J381" s="6"/>
      <c r="K381" s="4"/>
      <c r="L381" s="4"/>
      <c r="M381" s="4"/>
      <c r="N381" s="4"/>
      <c r="O381" s="4"/>
      <c r="P381" s="4"/>
      <c r="Q381" s="4"/>
      <c r="R381" s="4"/>
      <c r="S381" s="4"/>
      <c r="T381" s="4"/>
    </row>
    <row r="382" spans="1:20" ht="11.5" x14ac:dyDescent="0.25">
      <c r="A382" s="6"/>
      <c r="B382" s="6"/>
      <c r="C382" s="6"/>
      <c r="D382" s="6"/>
      <c r="E382" s="6"/>
      <c r="F382" s="6"/>
      <c r="G382" s="6"/>
      <c r="H382" s="6"/>
      <c r="I382" s="6"/>
      <c r="J382" s="6"/>
      <c r="K382" s="4"/>
      <c r="L382" s="4"/>
      <c r="M382" s="4"/>
      <c r="N382" s="4"/>
      <c r="O382" s="4"/>
      <c r="P382" s="4"/>
      <c r="Q382" s="4"/>
      <c r="R382" s="4"/>
      <c r="S382" s="4"/>
      <c r="T382" s="4"/>
    </row>
    <row r="383" spans="1:20" ht="11.5" x14ac:dyDescent="0.25">
      <c r="A383" s="6"/>
      <c r="B383" s="6"/>
      <c r="C383" s="6"/>
      <c r="D383" s="6"/>
      <c r="E383" s="6"/>
      <c r="F383" s="6"/>
      <c r="G383" s="6"/>
      <c r="H383" s="6"/>
      <c r="I383" s="6"/>
      <c r="J383" s="6"/>
      <c r="K383" s="4"/>
      <c r="L383" s="4"/>
      <c r="M383" s="4"/>
      <c r="N383" s="4"/>
      <c r="O383" s="4"/>
      <c r="P383" s="4"/>
      <c r="Q383" s="4"/>
      <c r="R383" s="4"/>
      <c r="S383" s="4"/>
      <c r="T383" s="4"/>
    </row>
    <row r="384" spans="1:20" ht="11.5" x14ac:dyDescent="0.25">
      <c r="A384" s="6"/>
      <c r="B384" s="6"/>
      <c r="C384" s="6"/>
      <c r="D384" s="6"/>
      <c r="E384" s="6"/>
      <c r="F384" s="6"/>
      <c r="G384" s="6"/>
      <c r="H384" s="6"/>
      <c r="I384" s="6"/>
      <c r="J384" s="6"/>
      <c r="K384" s="4"/>
      <c r="L384" s="4"/>
      <c r="M384" s="4"/>
      <c r="N384" s="4"/>
      <c r="O384" s="4"/>
      <c r="P384" s="4"/>
      <c r="Q384" s="4"/>
      <c r="R384" s="4"/>
      <c r="S384" s="4"/>
      <c r="T384" s="4"/>
    </row>
    <row r="385" spans="1:20" ht="11.5" x14ac:dyDescent="0.25">
      <c r="A385" s="6"/>
      <c r="B385" s="6"/>
      <c r="C385" s="6"/>
      <c r="D385" s="6"/>
      <c r="E385" s="6"/>
      <c r="F385" s="6"/>
      <c r="G385" s="6"/>
      <c r="H385" s="6"/>
      <c r="I385" s="6"/>
      <c r="J385" s="6"/>
      <c r="K385" s="4"/>
      <c r="L385" s="4"/>
      <c r="M385" s="4"/>
      <c r="N385" s="4"/>
      <c r="O385" s="4"/>
      <c r="P385" s="4"/>
      <c r="Q385" s="4"/>
      <c r="R385" s="4"/>
      <c r="S385" s="4"/>
      <c r="T385" s="4"/>
    </row>
    <row r="386" spans="1:20" ht="11.5" x14ac:dyDescent="0.25">
      <c r="A386" s="6"/>
      <c r="B386" s="6"/>
      <c r="C386" s="6"/>
      <c r="D386" s="6"/>
      <c r="E386" s="6"/>
      <c r="F386" s="6"/>
      <c r="G386" s="6"/>
      <c r="H386" s="6"/>
      <c r="I386" s="6"/>
      <c r="J386" s="6"/>
      <c r="K386" s="4"/>
      <c r="L386" s="4"/>
      <c r="M386" s="4"/>
      <c r="N386" s="4"/>
      <c r="O386" s="4"/>
      <c r="P386" s="4"/>
      <c r="Q386" s="4"/>
      <c r="R386" s="4"/>
      <c r="S386" s="4"/>
      <c r="T386" s="4"/>
    </row>
    <row r="387" spans="1:20" ht="11.5" x14ac:dyDescent="0.25">
      <c r="A387" s="6"/>
      <c r="B387" s="6"/>
      <c r="C387" s="6"/>
      <c r="D387" s="6"/>
      <c r="E387" s="6"/>
      <c r="F387" s="6"/>
      <c r="G387" s="6"/>
      <c r="H387" s="6"/>
      <c r="I387" s="6"/>
      <c r="J387" s="6"/>
      <c r="K387" s="4"/>
      <c r="L387" s="4"/>
      <c r="M387" s="4"/>
      <c r="N387" s="4"/>
      <c r="O387" s="4"/>
      <c r="P387" s="4"/>
      <c r="Q387" s="4"/>
      <c r="R387" s="4"/>
      <c r="S387" s="4"/>
      <c r="T387" s="4"/>
    </row>
    <row r="388" spans="1:20" ht="11.5" x14ac:dyDescent="0.25">
      <c r="A388" s="6"/>
      <c r="B388" s="6"/>
      <c r="C388" s="6"/>
      <c r="D388" s="6"/>
      <c r="E388" s="6"/>
      <c r="F388" s="6"/>
      <c r="G388" s="6"/>
      <c r="H388" s="6"/>
      <c r="I388" s="6"/>
      <c r="J388" s="6"/>
      <c r="K388" s="4"/>
      <c r="L388" s="4"/>
      <c r="M388" s="4"/>
      <c r="N388" s="4"/>
      <c r="O388" s="4"/>
      <c r="P388" s="4"/>
      <c r="Q388" s="4"/>
      <c r="R388" s="4"/>
      <c r="S388" s="4"/>
      <c r="T388" s="4"/>
    </row>
    <row r="389" spans="1:20" ht="11.5" x14ac:dyDescent="0.25">
      <c r="A389" s="6"/>
      <c r="B389" s="6"/>
      <c r="C389" s="6"/>
      <c r="D389" s="6"/>
      <c r="E389" s="6"/>
      <c r="F389" s="6"/>
      <c r="G389" s="6"/>
      <c r="H389" s="6"/>
      <c r="I389" s="6"/>
      <c r="J389" s="6"/>
      <c r="K389" s="4"/>
      <c r="L389" s="4"/>
      <c r="M389" s="4"/>
      <c r="N389" s="4"/>
      <c r="O389" s="4"/>
      <c r="P389" s="4"/>
      <c r="Q389" s="4"/>
      <c r="R389" s="4"/>
      <c r="S389" s="4"/>
      <c r="T389" s="4"/>
    </row>
    <row r="390" spans="1:20" ht="11.5" x14ac:dyDescent="0.25">
      <c r="A390" s="6"/>
      <c r="B390" s="6"/>
      <c r="C390" s="6"/>
      <c r="D390" s="6"/>
      <c r="E390" s="6"/>
      <c r="F390" s="6"/>
      <c r="G390" s="6"/>
      <c r="H390" s="6"/>
      <c r="I390" s="6"/>
      <c r="J390" s="6"/>
      <c r="K390" s="4"/>
      <c r="L390" s="4"/>
      <c r="M390" s="4"/>
      <c r="N390" s="4"/>
      <c r="O390" s="4"/>
      <c r="P390" s="4"/>
      <c r="Q390" s="4"/>
      <c r="R390" s="4"/>
      <c r="S390" s="4"/>
      <c r="T390" s="4"/>
    </row>
    <row r="391" spans="1:20" ht="11.5" x14ac:dyDescent="0.25">
      <c r="A391" s="6"/>
      <c r="B391" s="6"/>
      <c r="C391" s="6"/>
      <c r="D391" s="6"/>
      <c r="E391" s="6"/>
      <c r="F391" s="6"/>
      <c r="G391" s="6"/>
      <c r="H391" s="6"/>
      <c r="I391" s="6"/>
      <c r="J391" s="6"/>
      <c r="K391" s="4"/>
      <c r="L391" s="4"/>
      <c r="M391" s="4"/>
      <c r="N391" s="4"/>
      <c r="O391" s="4"/>
      <c r="P391" s="4"/>
      <c r="Q391" s="4"/>
      <c r="R391" s="4"/>
      <c r="S391" s="4"/>
      <c r="T391" s="4"/>
    </row>
    <row r="392" spans="1:20" ht="11.5" x14ac:dyDescent="0.25">
      <c r="A392" s="6"/>
      <c r="B392" s="6"/>
      <c r="C392" s="6"/>
      <c r="D392" s="6"/>
      <c r="E392" s="6"/>
      <c r="F392" s="6"/>
      <c r="G392" s="6"/>
      <c r="H392" s="6"/>
      <c r="I392" s="6"/>
      <c r="J392" s="6"/>
      <c r="K392" s="4"/>
      <c r="L392" s="4"/>
      <c r="M392" s="4"/>
      <c r="N392" s="4"/>
      <c r="O392" s="4"/>
      <c r="P392" s="4"/>
      <c r="Q392" s="4"/>
      <c r="R392" s="4"/>
      <c r="S392" s="4"/>
      <c r="T392" s="4"/>
    </row>
    <row r="393" spans="1:20" ht="11.5" x14ac:dyDescent="0.25">
      <c r="A393" s="6"/>
      <c r="B393" s="6"/>
      <c r="C393" s="6"/>
      <c r="D393" s="6"/>
      <c r="E393" s="6"/>
      <c r="F393" s="6"/>
      <c r="G393" s="6"/>
      <c r="H393" s="6"/>
      <c r="I393" s="6"/>
      <c r="J393" s="6"/>
      <c r="K393" s="4"/>
      <c r="L393" s="4"/>
      <c r="M393" s="4"/>
      <c r="N393" s="4"/>
      <c r="O393" s="4"/>
      <c r="P393" s="4"/>
      <c r="Q393" s="4"/>
      <c r="R393" s="4"/>
      <c r="S393" s="4"/>
      <c r="T393" s="4"/>
    </row>
    <row r="394" spans="1:20" ht="11.5" x14ac:dyDescent="0.25">
      <c r="A394" s="6"/>
      <c r="B394" s="6"/>
      <c r="C394" s="6"/>
      <c r="D394" s="6"/>
      <c r="E394" s="6"/>
      <c r="F394" s="6"/>
      <c r="G394" s="6"/>
      <c r="H394" s="6"/>
      <c r="I394" s="6"/>
      <c r="J394" s="6"/>
      <c r="K394" s="4"/>
      <c r="L394" s="4"/>
      <c r="M394" s="4"/>
      <c r="N394" s="4"/>
      <c r="O394" s="4"/>
      <c r="P394" s="4"/>
      <c r="Q394" s="4"/>
      <c r="R394" s="4"/>
      <c r="S394" s="4"/>
      <c r="T394" s="4"/>
    </row>
    <row r="395" spans="1:20" ht="11.5" x14ac:dyDescent="0.25">
      <c r="A395" s="6"/>
      <c r="B395" s="6"/>
      <c r="C395" s="6"/>
      <c r="D395" s="6"/>
      <c r="E395" s="6"/>
      <c r="F395" s="6"/>
      <c r="G395" s="6"/>
      <c r="H395" s="6"/>
      <c r="I395" s="6"/>
      <c r="J395" s="6"/>
      <c r="K395" s="4"/>
      <c r="L395" s="4"/>
      <c r="M395" s="4"/>
      <c r="N395" s="4"/>
      <c r="O395" s="4"/>
      <c r="P395" s="4"/>
      <c r="Q395" s="4"/>
      <c r="R395" s="4"/>
      <c r="S395" s="4"/>
      <c r="T395" s="4"/>
    </row>
    <row r="396" spans="1:20" ht="11.5" x14ac:dyDescent="0.25">
      <c r="A396" s="6"/>
      <c r="B396" s="6"/>
      <c r="C396" s="6"/>
      <c r="D396" s="6"/>
      <c r="E396" s="6"/>
      <c r="F396" s="6"/>
      <c r="G396" s="6"/>
      <c r="H396" s="6"/>
      <c r="I396" s="6"/>
      <c r="J396" s="6"/>
      <c r="K396" s="4"/>
      <c r="L396" s="4"/>
      <c r="M396" s="4"/>
      <c r="N396" s="4"/>
      <c r="O396" s="4"/>
      <c r="P396" s="4"/>
      <c r="Q396" s="4"/>
      <c r="R396" s="4"/>
      <c r="S396" s="4"/>
      <c r="T396" s="4"/>
    </row>
    <row r="397" spans="1:20" ht="11.5" x14ac:dyDescent="0.25">
      <c r="A397" s="6"/>
      <c r="B397" s="6"/>
      <c r="C397" s="6"/>
      <c r="D397" s="6"/>
      <c r="E397" s="6"/>
      <c r="F397" s="6"/>
      <c r="G397" s="6"/>
      <c r="H397" s="6"/>
      <c r="I397" s="6"/>
      <c r="J397" s="6"/>
      <c r="K397" s="4"/>
      <c r="L397" s="4"/>
      <c r="M397" s="4"/>
      <c r="N397" s="4"/>
      <c r="O397" s="4"/>
      <c r="P397" s="4"/>
      <c r="Q397" s="4"/>
      <c r="R397" s="4"/>
      <c r="S397" s="4"/>
      <c r="T397" s="4"/>
    </row>
    <row r="398" spans="1:20" ht="11.5" x14ac:dyDescent="0.25">
      <c r="A398" s="6"/>
      <c r="B398" s="6"/>
      <c r="C398" s="6"/>
      <c r="D398" s="6"/>
      <c r="E398" s="6"/>
      <c r="F398" s="6"/>
      <c r="G398" s="6"/>
      <c r="H398" s="6"/>
      <c r="I398" s="6"/>
      <c r="J398" s="6"/>
      <c r="K398" s="4"/>
      <c r="L398" s="4"/>
      <c r="M398" s="4"/>
      <c r="N398" s="4"/>
      <c r="O398" s="4"/>
      <c r="P398" s="4"/>
      <c r="Q398" s="4"/>
      <c r="R398" s="4"/>
      <c r="S398" s="4"/>
      <c r="T398" s="4"/>
    </row>
    <row r="399" spans="1:20" ht="11.5" x14ac:dyDescent="0.25">
      <c r="A399" s="6"/>
      <c r="B399" s="6"/>
      <c r="C399" s="6"/>
      <c r="D399" s="6"/>
      <c r="E399" s="6"/>
      <c r="F399" s="6"/>
      <c r="G399" s="6"/>
      <c r="H399" s="6"/>
      <c r="I399" s="6"/>
      <c r="J399" s="6"/>
      <c r="K399" s="4"/>
      <c r="L399" s="4"/>
      <c r="M399" s="4"/>
      <c r="N399" s="4"/>
      <c r="O399" s="4"/>
      <c r="P399" s="4"/>
      <c r="Q399" s="4"/>
      <c r="R399" s="4"/>
      <c r="S399" s="4"/>
      <c r="T399" s="4"/>
    </row>
    <row r="400" spans="1:20" ht="11.5" x14ac:dyDescent="0.25">
      <c r="A400" s="6"/>
      <c r="B400" s="6"/>
      <c r="C400" s="6"/>
      <c r="D400" s="6"/>
      <c r="E400" s="6"/>
      <c r="F400" s="6"/>
      <c r="G400" s="6"/>
      <c r="H400" s="6"/>
      <c r="I400" s="6"/>
      <c r="J400" s="6"/>
      <c r="K400" s="4"/>
      <c r="L400" s="4"/>
      <c r="M400" s="4"/>
      <c r="N400" s="4"/>
      <c r="O400" s="4"/>
      <c r="P400" s="4"/>
      <c r="Q400" s="4"/>
      <c r="R400" s="4"/>
      <c r="S400" s="4"/>
      <c r="T400" s="4"/>
    </row>
    <row r="401" spans="1:20" ht="11.5" x14ac:dyDescent="0.25">
      <c r="A401" s="6"/>
      <c r="B401" s="6"/>
      <c r="C401" s="6"/>
      <c r="D401" s="6"/>
      <c r="E401" s="6"/>
      <c r="F401" s="6"/>
      <c r="G401" s="6"/>
      <c r="H401" s="6"/>
      <c r="I401" s="6"/>
      <c r="J401" s="6"/>
      <c r="K401" s="4"/>
      <c r="L401" s="4"/>
      <c r="M401" s="4"/>
      <c r="N401" s="4"/>
      <c r="O401" s="4"/>
      <c r="P401" s="4"/>
      <c r="Q401" s="4"/>
      <c r="R401" s="4"/>
      <c r="S401" s="4"/>
      <c r="T401" s="4"/>
    </row>
    <row r="402" spans="1:20" ht="11.5" x14ac:dyDescent="0.25">
      <c r="A402" s="6"/>
      <c r="B402" s="6"/>
      <c r="C402" s="6"/>
      <c r="D402" s="6"/>
      <c r="E402" s="6"/>
      <c r="F402" s="6"/>
      <c r="G402" s="6"/>
      <c r="H402" s="6"/>
      <c r="I402" s="6"/>
      <c r="J402" s="6"/>
      <c r="K402" s="4"/>
      <c r="L402" s="4"/>
      <c r="M402" s="4"/>
      <c r="N402" s="4"/>
      <c r="O402" s="4"/>
      <c r="P402" s="4"/>
      <c r="Q402" s="4"/>
      <c r="R402" s="4"/>
      <c r="S402" s="4"/>
      <c r="T402" s="4"/>
    </row>
    <row r="403" spans="1:20" ht="11.5" x14ac:dyDescent="0.25">
      <c r="A403" s="6"/>
      <c r="B403" s="6"/>
      <c r="C403" s="6"/>
      <c r="D403" s="6"/>
      <c r="E403" s="6"/>
      <c r="F403" s="6"/>
      <c r="G403" s="6"/>
      <c r="H403" s="6"/>
      <c r="I403" s="6"/>
      <c r="J403" s="6"/>
      <c r="K403" s="4"/>
      <c r="L403" s="4"/>
      <c r="M403" s="4"/>
      <c r="N403" s="4"/>
      <c r="O403" s="4"/>
      <c r="P403" s="4"/>
      <c r="Q403" s="4"/>
      <c r="R403" s="4"/>
      <c r="S403" s="4"/>
      <c r="T403" s="4"/>
    </row>
    <row r="404" spans="1:20" ht="11.5" x14ac:dyDescent="0.25">
      <c r="A404" s="6"/>
      <c r="B404" s="6"/>
      <c r="C404" s="6"/>
      <c r="D404" s="6"/>
      <c r="E404" s="6"/>
      <c r="F404" s="6"/>
      <c r="G404" s="6"/>
      <c r="H404" s="6"/>
      <c r="I404" s="6"/>
      <c r="J404" s="6"/>
      <c r="K404" s="4"/>
      <c r="L404" s="4"/>
      <c r="M404" s="4"/>
      <c r="N404" s="4"/>
      <c r="O404" s="4"/>
      <c r="P404" s="4"/>
      <c r="Q404" s="4"/>
      <c r="R404" s="4"/>
      <c r="S404" s="4"/>
      <c r="T404" s="4"/>
    </row>
    <row r="405" spans="1:20" ht="11.5" x14ac:dyDescent="0.25">
      <c r="A405" s="6"/>
      <c r="B405" s="6"/>
      <c r="C405" s="6"/>
      <c r="D405" s="6"/>
      <c r="E405" s="6"/>
      <c r="F405" s="6"/>
      <c r="G405" s="6"/>
      <c r="H405" s="6"/>
      <c r="I405" s="6"/>
      <c r="J405" s="6"/>
      <c r="K405" s="4"/>
      <c r="L405" s="4"/>
      <c r="M405" s="4"/>
      <c r="N405" s="4"/>
      <c r="O405" s="4"/>
      <c r="P405" s="4"/>
      <c r="Q405" s="4"/>
      <c r="R405" s="4"/>
      <c r="S405" s="4"/>
      <c r="T405" s="4"/>
    </row>
    <row r="406" spans="1:20" ht="11.5" x14ac:dyDescent="0.25">
      <c r="A406" s="6"/>
      <c r="B406" s="6"/>
      <c r="C406" s="6"/>
      <c r="D406" s="6"/>
      <c r="E406" s="6"/>
      <c r="F406" s="6"/>
      <c r="G406" s="6"/>
      <c r="H406" s="6"/>
      <c r="I406" s="6"/>
      <c r="J406" s="6"/>
      <c r="K406" s="4"/>
      <c r="L406" s="4"/>
      <c r="M406" s="4"/>
      <c r="N406" s="4"/>
      <c r="O406" s="4"/>
      <c r="P406" s="4"/>
      <c r="Q406" s="4"/>
      <c r="R406" s="4"/>
      <c r="S406" s="4"/>
      <c r="T406" s="4"/>
    </row>
    <row r="407" spans="1:20" ht="11.5" x14ac:dyDescent="0.25">
      <c r="A407" s="6"/>
      <c r="B407" s="6"/>
      <c r="C407" s="6"/>
      <c r="D407" s="6"/>
      <c r="E407" s="6"/>
      <c r="F407" s="6"/>
      <c r="G407" s="6"/>
      <c r="H407" s="6"/>
      <c r="I407" s="6"/>
      <c r="J407" s="6"/>
      <c r="K407" s="4"/>
      <c r="L407" s="4"/>
      <c r="M407" s="4"/>
      <c r="N407" s="4"/>
      <c r="O407" s="4"/>
      <c r="P407" s="4"/>
      <c r="Q407" s="4"/>
      <c r="R407" s="4"/>
      <c r="S407" s="4"/>
      <c r="T407" s="4"/>
    </row>
    <row r="408" spans="1:20" ht="11.5" x14ac:dyDescent="0.25">
      <c r="A408" s="6"/>
      <c r="B408" s="6"/>
      <c r="C408" s="6"/>
      <c r="D408" s="6"/>
      <c r="E408" s="6"/>
      <c r="F408" s="6"/>
      <c r="G408" s="6"/>
      <c r="H408" s="6"/>
      <c r="I408" s="6"/>
      <c r="J408" s="6"/>
      <c r="K408" s="4"/>
      <c r="L408" s="4"/>
      <c r="M408" s="4"/>
      <c r="N408" s="4"/>
      <c r="O408" s="4"/>
      <c r="P408" s="4"/>
      <c r="Q408" s="4"/>
      <c r="R408" s="4"/>
      <c r="S408" s="4"/>
      <c r="T408" s="4"/>
    </row>
    <row r="409" spans="1:20" ht="11.5" x14ac:dyDescent="0.25">
      <c r="A409" s="6"/>
      <c r="B409" s="6"/>
      <c r="C409" s="6"/>
      <c r="D409" s="6"/>
      <c r="E409" s="6"/>
      <c r="F409" s="6"/>
      <c r="G409" s="6"/>
      <c r="H409" s="6"/>
      <c r="I409" s="6"/>
      <c r="J409" s="6"/>
      <c r="K409" s="4"/>
      <c r="L409" s="4"/>
      <c r="M409" s="4"/>
      <c r="N409" s="4"/>
      <c r="O409" s="4"/>
      <c r="P409" s="4"/>
      <c r="Q409" s="4"/>
      <c r="R409" s="4"/>
      <c r="S409" s="4"/>
      <c r="T409" s="4"/>
    </row>
    <row r="410" spans="1:20" ht="11.5" x14ac:dyDescent="0.25">
      <c r="A410" s="6"/>
      <c r="B410" s="6"/>
      <c r="C410" s="6"/>
      <c r="D410" s="6"/>
      <c r="E410" s="6"/>
      <c r="F410" s="6"/>
      <c r="G410" s="6"/>
      <c r="H410" s="6"/>
      <c r="I410" s="6"/>
      <c r="J410" s="6"/>
      <c r="K410" s="4"/>
      <c r="L410" s="4"/>
      <c r="M410" s="4"/>
      <c r="N410" s="4"/>
      <c r="O410" s="4"/>
      <c r="P410" s="4"/>
      <c r="Q410" s="4"/>
      <c r="R410" s="4"/>
      <c r="S410" s="4"/>
      <c r="T410" s="4"/>
    </row>
    <row r="411" spans="1:20" ht="11.5" x14ac:dyDescent="0.25">
      <c r="A411" s="6"/>
      <c r="B411" s="6"/>
      <c r="C411" s="6"/>
      <c r="D411" s="6"/>
      <c r="E411" s="6"/>
      <c r="F411" s="6"/>
      <c r="G411" s="6"/>
      <c r="H411" s="6"/>
      <c r="I411" s="6"/>
      <c r="J411" s="6"/>
      <c r="K411" s="4"/>
      <c r="L411" s="4"/>
      <c r="M411" s="4"/>
      <c r="N411" s="4"/>
      <c r="O411" s="4"/>
      <c r="P411" s="4"/>
      <c r="Q411" s="4"/>
      <c r="R411" s="4"/>
      <c r="S411" s="4"/>
      <c r="T411" s="4"/>
    </row>
    <row r="412" spans="1:20" ht="11.5" x14ac:dyDescent="0.25">
      <c r="A412" s="6"/>
      <c r="B412" s="6"/>
      <c r="C412" s="6"/>
      <c r="D412" s="6"/>
      <c r="E412" s="6"/>
      <c r="F412" s="6"/>
      <c r="G412" s="6"/>
      <c r="H412" s="6"/>
      <c r="I412" s="6"/>
      <c r="J412" s="6"/>
      <c r="K412" s="4"/>
      <c r="L412" s="4"/>
      <c r="M412" s="4"/>
      <c r="N412" s="4"/>
      <c r="O412" s="4"/>
      <c r="P412" s="4"/>
      <c r="Q412" s="4"/>
      <c r="R412" s="4"/>
      <c r="S412" s="4"/>
      <c r="T412" s="4"/>
    </row>
    <row r="413" spans="1:20" ht="11.5" x14ac:dyDescent="0.25">
      <c r="A413" s="6"/>
      <c r="B413" s="6"/>
      <c r="C413" s="6"/>
      <c r="D413" s="6"/>
      <c r="E413" s="6"/>
      <c r="F413" s="6"/>
      <c r="G413" s="6"/>
      <c r="H413" s="6"/>
      <c r="I413" s="6"/>
      <c r="J413" s="6"/>
      <c r="K413" s="4"/>
      <c r="L413" s="4"/>
      <c r="M413" s="4"/>
      <c r="N413" s="4"/>
      <c r="O413" s="4"/>
      <c r="P413" s="4"/>
      <c r="Q413" s="4"/>
      <c r="R413" s="4"/>
      <c r="S413" s="4"/>
      <c r="T413" s="4"/>
    </row>
    <row r="414" spans="1:20" ht="11.5" x14ac:dyDescent="0.25">
      <c r="A414" s="6"/>
      <c r="B414" s="6"/>
      <c r="C414" s="6"/>
      <c r="D414" s="6"/>
      <c r="E414" s="6"/>
      <c r="F414" s="6"/>
      <c r="G414" s="6"/>
      <c r="H414" s="6"/>
      <c r="I414" s="6"/>
      <c r="J414" s="6"/>
      <c r="K414" s="4"/>
      <c r="L414" s="4"/>
      <c r="M414" s="4"/>
      <c r="N414" s="4"/>
      <c r="O414" s="4"/>
      <c r="P414" s="4"/>
      <c r="Q414" s="4"/>
      <c r="R414" s="4"/>
      <c r="S414" s="4"/>
      <c r="T414" s="4"/>
    </row>
    <row r="415" spans="1:20" ht="11.5" x14ac:dyDescent="0.25">
      <c r="A415" s="6"/>
      <c r="B415" s="6"/>
      <c r="C415" s="6"/>
      <c r="D415" s="6"/>
      <c r="E415" s="6"/>
      <c r="F415" s="6"/>
      <c r="G415" s="6"/>
      <c r="H415" s="6"/>
      <c r="I415" s="6"/>
      <c r="J415" s="6"/>
      <c r="K415" s="4"/>
      <c r="L415" s="4"/>
      <c r="M415" s="4"/>
      <c r="N415" s="4"/>
      <c r="O415" s="4"/>
      <c r="P415" s="4"/>
      <c r="Q415" s="4"/>
      <c r="R415" s="4"/>
      <c r="S415" s="4"/>
      <c r="T415" s="4"/>
    </row>
    <row r="416" spans="1:20" ht="11.5" x14ac:dyDescent="0.25">
      <c r="A416" s="6"/>
      <c r="B416" s="6"/>
      <c r="C416" s="6"/>
      <c r="D416" s="6"/>
      <c r="E416" s="6"/>
      <c r="F416" s="6"/>
      <c r="G416" s="6"/>
      <c r="H416" s="6"/>
      <c r="I416" s="6"/>
      <c r="J416" s="6"/>
      <c r="K416" s="4"/>
      <c r="L416" s="4"/>
      <c r="M416" s="4"/>
      <c r="N416" s="4"/>
      <c r="O416" s="4"/>
      <c r="P416" s="4"/>
      <c r="Q416" s="4"/>
      <c r="R416" s="4"/>
      <c r="S416" s="4"/>
      <c r="T416" s="4"/>
    </row>
    <row r="417" spans="1:20" ht="11.5" x14ac:dyDescent="0.25">
      <c r="A417" s="6"/>
      <c r="B417" s="6"/>
      <c r="C417" s="6"/>
      <c r="D417" s="6"/>
      <c r="E417" s="6"/>
      <c r="F417" s="6"/>
      <c r="G417" s="6"/>
      <c r="H417" s="6"/>
      <c r="I417" s="6"/>
      <c r="J417" s="6"/>
      <c r="K417" s="4"/>
      <c r="L417" s="4"/>
      <c r="M417" s="4"/>
      <c r="N417" s="4"/>
      <c r="O417" s="4"/>
      <c r="P417" s="4"/>
      <c r="Q417" s="4"/>
      <c r="R417" s="4"/>
      <c r="S417" s="4"/>
      <c r="T417" s="4"/>
    </row>
    <row r="418" spans="1:20" ht="11.5" x14ac:dyDescent="0.25">
      <c r="A418" s="6"/>
      <c r="B418" s="6"/>
      <c r="C418" s="6"/>
      <c r="D418" s="6"/>
      <c r="E418" s="6"/>
      <c r="F418" s="6"/>
      <c r="G418" s="6"/>
      <c r="H418" s="6"/>
      <c r="I418" s="6"/>
      <c r="J418" s="6"/>
      <c r="K418" s="4"/>
      <c r="L418" s="4"/>
      <c r="M418" s="4"/>
      <c r="N418" s="4"/>
      <c r="O418" s="4"/>
      <c r="P418" s="4"/>
      <c r="Q418" s="4"/>
      <c r="R418" s="4"/>
      <c r="S418" s="4"/>
      <c r="T418" s="4"/>
    </row>
    <row r="419" spans="1:20" ht="11.5" x14ac:dyDescent="0.25">
      <c r="A419" s="6"/>
      <c r="B419" s="6"/>
      <c r="C419" s="6"/>
      <c r="D419" s="6"/>
      <c r="E419" s="6"/>
      <c r="F419" s="6"/>
      <c r="G419" s="6"/>
      <c r="H419" s="6"/>
      <c r="I419" s="6"/>
      <c r="J419" s="6"/>
      <c r="K419" s="4"/>
      <c r="L419" s="4"/>
      <c r="M419" s="4"/>
      <c r="N419" s="4"/>
      <c r="O419" s="4"/>
      <c r="P419" s="4"/>
      <c r="Q419" s="4"/>
      <c r="R419" s="4"/>
      <c r="S419" s="4"/>
      <c r="T419" s="4"/>
    </row>
    <row r="420" spans="1:20" ht="11.5" x14ac:dyDescent="0.25">
      <c r="A420" s="6"/>
      <c r="B420" s="6"/>
      <c r="C420" s="6"/>
      <c r="D420" s="6"/>
      <c r="E420" s="6"/>
      <c r="F420" s="6"/>
      <c r="G420" s="6"/>
      <c r="H420" s="6"/>
      <c r="I420" s="6"/>
      <c r="J420" s="6"/>
      <c r="K420" s="4"/>
      <c r="L420" s="4"/>
      <c r="M420" s="4"/>
      <c r="N420" s="4"/>
      <c r="O420" s="4"/>
      <c r="P420" s="4"/>
      <c r="Q420" s="4"/>
      <c r="R420" s="4"/>
      <c r="S420" s="4"/>
      <c r="T420" s="4"/>
    </row>
    <row r="421" spans="1:20" ht="11.5" x14ac:dyDescent="0.25">
      <c r="A421" s="6"/>
      <c r="B421" s="6"/>
      <c r="C421" s="6"/>
      <c r="D421" s="6"/>
      <c r="E421" s="6"/>
      <c r="F421" s="6"/>
      <c r="G421" s="6"/>
      <c r="H421" s="6"/>
      <c r="I421" s="6"/>
      <c r="J421" s="6"/>
      <c r="K421" s="4"/>
      <c r="L421" s="4"/>
      <c r="M421" s="4"/>
      <c r="N421" s="4"/>
      <c r="O421" s="4"/>
      <c r="P421" s="4"/>
      <c r="Q421" s="4"/>
      <c r="R421" s="4"/>
      <c r="S421" s="4"/>
      <c r="T421" s="4"/>
    </row>
    <row r="422" spans="1:20" ht="11.5" x14ac:dyDescent="0.25">
      <c r="A422" s="6"/>
      <c r="B422" s="6"/>
      <c r="C422" s="6"/>
      <c r="D422" s="6"/>
      <c r="E422" s="6"/>
      <c r="F422" s="6"/>
      <c r="G422" s="6"/>
      <c r="H422" s="6"/>
      <c r="I422" s="6"/>
      <c r="J422" s="6"/>
      <c r="K422" s="4"/>
      <c r="L422" s="4"/>
      <c r="M422" s="4"/>
      <c r="N422" s="4"/>
      <c r="O422" s="4"/>
      <c r="P422" s="4"/>
      <c r="Q422" s="4"/>
      <c r="R422" s="4"/>
      <c r="S422" s="4"/>
      <c r="T422" s="4"/>
    </row>
    <row r="423" spans="1:20" ht="11.5" x14ac:dyDescent="0.25">
      <c r="A423" s="6"/>
      <c r="B423" s="6"/>
      <c r="C423" s="6"/>
      <c r="D423" s="6"/>
      <c r="E423" s="6"/>
      <c r="F423" s="6"/>
      <c r="G423" s="6"/>
      <c r="H423" s="6"/>
      <c r="I423" s="6"/>
      <c r="J423" s="6"/>
      <c r="K423" s="4"/>
      <c r="L423" s="4"/>
      <c r="M423" s="4"/>
      <c r="N423" s="4"/>
      <c r="O423" s="4"/>
      <c r="P423" s="4"/>
      <c r="Q423" s="4"/>
      <c r="R423" s="4"/>
      <c r="S423" s="4"/>
      <c r="T423" s="4"/>
    </row>
    <row r="424" spans="1:20" ht="11.5" x14ac:dyDescent="0.25">
      <c r="A424" s="6"/>
      <c r="B424" s="6"/>
      <c r="C424" s="6"/>
      <c r="D424" s="6"/>
      <c r="E424" s="6"/>
      <c r="F424" s="6"/>
      <c r="G424" s="6"/>
      <c r="H424" s="6"/>
      <c r="I424" s="6"/>
      <c r="J424" s="6"/>
      <c r="K424" s="4"/>
      <c r="L424" s="4"/>
      <c r="M424" s="4"/>
      <c r="N424" s="4"/>
      <c r="O424" s="4"/>
      <c r="P424" s="4"/>
      <c r="Q424" s="4"/>
      <c r="R424" s="4"/>
      <c r="S424" s="4"/>
      <c r="T424" s="4"/>
    </row>
    <row r="425" spans="1:20" ht="11.5" x14ac:dyDescent="0.25">
      <c r="A425" s="6"/>
      <c r="B425" s="6"/>
      <c r="C425" s="6"/>
      <c r="D425" s="6"/>
      <c r="E425" s="6"/>
      <c r="F425" s="6"/>
      <c r="G425" s="6"/>
      <c r="H425" s="6"/>
      <c r="I425" s="6"/>
      <c r="J425" s="6"/>
      <c r="K425" s="4"/>
      <c r="L425" s="4"/>
      <c r="M425" s="4"/>
      <c r="N425" s="4"/>
      <c r="O425" s="4"/>
      <c r="P425" s="4"/>
      <c r="Q425" s="4"/>
      <c r="R425" s="4"/>
      <c r="S425" s="4"/>
      <c r="T425" s="4"/>
    </row>
    <row r="426" spans="1:20" ht="11.5" x14ac:dyDescent="0.25">
      <c r="A426" s="6"/>
      <c r="B426" s="6"/>
      <c r="C426" s="6"/>
      <c r="D426" s="6"/>
      <c r="E426" s="6"/>
      <c r="F426" s="6"/>
      <c r="G426" s="6"/>
      <c r="H426" s="6"/>
      <c r="I426" s="6"/>
      <c r="J426" s="6"/>
      <c r="K426" s="4"/>
      <c r="L426" s="4"/>
      <c r="M426" s="4"/>
      <c r="N426" s="4"/>
      <c r="O426" s="4"/>
      <c r="P426" s="4"/>
      <c r="Q426" s="4"/>
      <c r="R426" s="4"/>
      <c r="S426" s="4"/>
      <c r="T426" s="4"/>
    </row>
    <row r="427" spans="1:20" ht="11.5" x14ac:dyDescent="0.25">
      <c r="A427" s="6"/>
      <c r="B427" s="6"/>
      <c r="C427" s="6"/>
      <c r="D427" s="6"/>
      <c r="E427" s="6"/>
      <c r="F427" s="6"/>
      <c r="G427" s="6"/>
      <c r="H427" s="6"/>
      <c r="I427" s="6"/>
      <c r="J427" s="6"/>
      <c r="K427" s="4"/>
      <c r="L427" s="4"/>
      <c r="M427" s="4"/>
      <c r="N427" s="4"/>
      <c r="O427" s="4"/>
      <c r="P427" s="4"/>
      <c r="Q427" s="4"/>
      <c r="R427" s="4"/>
      <c r="S427" s="4"/>
      <c r="T427" s="4"/>
    </row>
    <row r="428" spans="1:20" ht="11.5" x14ac:dyDescent="0.25">
      <c r="A428" s="6"/>
      <c r="B428" s="6"/>
      <c r="C428" s="6"/>
      <c r="D428" s="6"/>
      <c r="E428" s="6"/>
      <c r="F428" s="6"/>
      <c r="G428" s="6"/>
      <c r="H428" s="6"/>
      <c r="I428" s="6"/>
      <c r="J428" s="6"/>
      <c r="K428" s="4"/>
      <c r="L428" s="4"/>
      <c r="M428" s="4"/>
      <c r="N428" s="4"/>
      <c r="O428" s="4"/>
      <c r="P428" s="4"/>
      <c r="Q428" s="4"/>
      <c r="R428" s="4"/>
      <c r="S428" s="4"/>
      <c r="T428" s="4"/>
    </row>
    <row r="429" spans="1:20" ht="11.5" x14ac:dyDescent="0.25">
      <c r="A429" s="6"/>
      <c r="B429" s="6"/>
      <c r="C429" s="6"/>
      <c r="D429" s="6"/>
      <c r="E429" s="6"/>
      <c r="F429" s="6"/>
      <c r="G429" s="6"/>
      <c r="H429" s="6"/>
      <c r="I429" s="6"/>
      <c r="J429" s="6"/>
      <c r="K429" s="4"/>
      <c r="L429" s="4"/>
      <c r="M429" s="4"/>
      <c r="N429" s="4"/>
      <c r="O429" s="4"/>
      <c r="P429" s="4"/>
      <c r="Q429" s="4"/>
      <c r="R429" s="4"/>
      <c r="S429" s="4"/>
      <c r="T429" s="4"/>
    </row>
    <row r="430" spans="1:20" ht="11.5" x14ac:dyDescent="0.25">
      <c r="A430" s="6"/>
      <c r="B430" s="6"/>
      <c r="C430" s="6"/>
      <c r="D430" s="6"/>
      <c r="E430" s="6"/>
      <c r="F430" s="6"/>
      <c r="G430" s="6"/>
      <c r="H430" s="6"/>
      <c r="I430" s="6"/>
      <c r="J430" s="6"/>
      <c r="K430" s="4"/>
      <c r="L430" s="4"/>
      <c r="M430" s="4"/>
      <c r="N430" s="4"/>
      <c r="O430" s="4"/>
      <c r="P430" s="4"/>
      <c r="Q430" s="4"/>
      <c r="R430" s="4"/>
      <c r="S430" s="4"/>
      <c r="T430" s="4"/>
    </row>
    <row r="431" spans="1:20" ht="11.5" x14ac:dyDescent="0.25">
      <c r="A431" s="6"/>
      <c r="B431" s="6"/>
      <c r="C431" s="6"/>
      <c r="D431" s="6"/>
      <c r="E431" s="6"/>
      <c r="F431" s="6"/>
      <c r="G431" s="6"/>
      <c r="H431" s="6"/>
      <c r="I431" s="6"/>
      <c r="J431" s="6"/>
      <c r="K431" s="4"/>
      <c r="L431" s="4"/>
      <c r="M431" s="4"/>
      <c r="N431" s="4"/>
      <c r="O431" s="4"/>
      <c r="P431" s="4"/>
      <c r="Q431" s="4"/>
      <c r="R431" s="4"/>
      <c r="S431" s="4"/>
      <c r="T431" s="4"/>
    </row>
    <row r="432" spans="1:20" ht="11.5" x14ac:dyDescent="0.25">
      <c r="A432" s="6"/>
      <c r="B432" s="6"/>
      <c r="C432" s="6"/>
      <c r="D432" s="6"/>
      <c r="E432" s="6"/>
      <c r="F432" s="6"/>
      <c r="G432" s="6"/>
      <c r="H432" s="6"/>
      <c r="I432" s="6"/>
      <c r="J432" s="6"/>
      <c r="K432" s="4"/>
      <c r="L432" s="4"/>
      <c r="M432" s="4"/>
      <c r="N432" s="4"/>
      <c r="O432" s="4"/>
      <c r="P432" s="4"/>
      <c r="Q432" s="4"/>
      <c r="R432" s="4"/>
      <c r="S432" s="4"/>
      <c r="T432" s="4"/>
    </row>
    <row r="433" spans="1:20" ht="11.5" x14ac:dyDescent="0.25">
      <c r="A433" s="6"/>
      <c r="B433" s="6"/>
      <c r="C433" s="6"/>
      <c r="D433" s="6"/>
      <c r="E433" s="6"/>
      <c r="F433" s="6"/>
      <c r="G433" s="6"/>
      <c r="H433" s="6"/>
      <c r="I433" s="6"/>
      <c r="J433" s="6"/>
      <c r="K433" s="4"/>
      <c r="L433" s="4"/>
      <c r="M433" s="4"/>
      <c r="N433" s="4"/>
      <c r="O433" s="4"/>
      <c r="P433" s="4"/>
      <c r="Q433" s="4"/>
      <c r="R433" s="4"/>
      <c r="S433" s="4"/>
      <c r="T433" s="4"/>
    </row>
    <row r="434" spans="1:20" ht="11.5" x14ac:dyDescent="0.25">
      <c r="A434" s="6"/>
      <c r="B434" s="6"/>
      <c r="C434" s="6"/>
      <c r="D434" s="6"/>
      <c r="E434" s="6"/>
      <c r="F434" s="6"/>
      <c r="G434" s="6"/>
      <c r="H434" s="6"/>
      <c r="I434" s="6"/>
      <c r="J434" s="6"/>
      <c r="K434" s="4"/>
      <c r="L434" s="4"/>
      <c r="M434" s="4"/>
      <c r="N434" s="4"/>
      <c r="O434" s="4"/>
      <c r="P434" s="4"/>
      <c r="Q434" s="4"/>
      <c r="R434" s="4"/>
      <c r="S434" s="4"/>
      <c r="T434" s="4"/>
    </row>
    <row r="435" spans="1:20" ht="11.5" x14ac:dyDescent="0.25">
      <c r="A435" s="6"/>
      <c r="B435" s="6"/>
      <c r="C435" s="6"/>
      <c r="D435" s="6"/>
      <c r="E435" s="6"/>
      <c r="F435" s="6"/>
      <c r="G435" s="6"/>
      <c r="H435" s="6"/>
      <c r="I435" s="6"/>
      <c r="J435" s="6"/>
      <c r="K435" s="4"/>
      <c r="L435" s="4"/>
      <c r="M435" s="4"/>
      <c r="N435" s="4"/>
      <c r="O435" s="4"/>
      <c r="P435" s="4"/>
      <c r="Q435" s="4"/>
      <c r="R435" s="4"/>
      <c r="S435" s="4"/>
      <c r="T435" s="4"/>
    </row>
    <row r="436" spans="1:20" ht="11.5" x14ac:dyDescent="0.25">
      <c r="A436" s="6"/>
      <c r="B436" s="6"/>
      <c r="C436" s="6"/>
      <c r="D436" s="6"/>
      <c r="E436" s="6"/>
      <c r="F436" s="6"/>
      <c r="G436" s="6"/>
      <c r="H436" s="6"/>
      <c r="I436" s="6"/>
      <c r="J436" s="6"/>
      <c r="K436" s="4"/>
      <c r="L436" s="4"/>
      <c r="M436" s="4"/>
      <c r="N436" s="4"/>
      <c r="O436" s="4"/>
      <c r="P436" s="4"/>
      <c r="Q436" s="4"/>
      <c r="R436" s="4"/>
      <c r="S436" s="4"/>
      <c r="T436" s="4"/>
    </row>
    <row r="437" spans="1:20" ht="11.5" x14ac:dyDescent="0.25">
      <c r="A437" s="6"/>
      <c r="B437" s="6"/>
      <c r="C437" s="6"/>
      <c r="D437" s="6"/>
      <c r="E437" s="6"/>
      <c r="F437" s="6"/>
      <c r="G437" s="6"/>
      <c r="H437" s="6"/>
      <c r="I437" s="6"/>
      <c r="J437" s="6"/>
      <c r="K437" s="4"/>
      <c r="L437" s="4"/>
      <c r="M437" s="4"/>
      <c r="N437" s="4"/>
      <c r="O437" s="4"/>
      <c r="P437" s="4"/>
      <c r="Q437" s="4"/>
      <c r="R437" s="4"/>
      <c r="S437" s="4"/>
      <c r="T437" s="4"/>
    </row>
    <row r="438" spans="1:20" ht="11.5" x14ac:dyDescent="0.25">
      <c r="A438" s="6"/>
      <c r="B438" s="6"/>
      <c r="C438" s="6"/>
      <c r="D438" s="6"/>
      <c r="E438" s="6"/>
      <c r="F438" s="6"/>
      <c r="G438" s="6"/>
      <c r="H438" s="6"/>
      <c r="I438" s="6"/>
      <c r="J438" s="6"/>
      <c r="K438" s="4"/>
      <c r="L438" s="4"/>
      <c r="M438" s="4"/>
      <c r="N438" s="4"/>
      <c r="O438" s="4"/>
      <c r="P438" s="4"/>
      <c r="Q438" s="4"/>
      <c r="R438" s="4"/>
      <c r="S438" s="4"/>
      <c r="T438" s="4"/>
    </row>
    <row r="439" spans="1:20" ht="11.5" x14ac:dyDescent="0.25">
      <c r="A439" s="6"/>
      <c r="B439" s="6"/>
      <c r="C439" s="6"/>
      <c r="D439" s="6"/>
      <c r="E439" s="6"/>
      <c r="F439" s="6"/>
      <c r="G439" s="6"/>
      <c r="H439" s="6"/>
      <c r="I439" s="6"/>
      <c r="J439" s="6"/>
      <c r="K439" s="4"/>
      <c r="L439" s="4"/>
      <c r="M439" s="4"/>
      <c r="N439" s="4"/>
      <c r="O439" s="4"/>
      <c r="P439" s="4"/>
      <c r="Q439" s="4"/>
      <c r="R439" s="4"/>
      <c r="S439" s="4"/>
      <c r="T439" s="4"/>
    </row>
    <row r="440" spans="1:20" ht="11.5" x14ac:dyDescent="0.25">
      <c r="A440" s="6"/>
      <c r="B440" s="6"/>
      <c r="C440" s="6"/>
      <c r="D440" s="6"/>
      <c r="E440" s="6"/>
      <c r="F440" s="6"/>
      <c r="G440" s="6"/>
      <c r="H440" s="6"/>
      <c r="I440" s="6"/>
      <c r="J440" s="6"/>
      <c r="K440" s="4"/>
      <c r="L440" s="4"/>
      <c r="M440" s="4"/>
      <c r="N440" s="4"/>
      <c r="O440" s="4"/>
      <c r="P440" s="4"/>
      <c r="Q440" s="4"/>
      <c r="R440" s="4"/>
      <c r="S440" s="4"/>
      <c r="T440" s="4"/>
    </row>
    <row r="441" spans="1:20" ht="11.5" x14ac:dyDescent="0.25">
      <c r="A441" s="6"/>
      <c r="B441" s="6"/>
      <c r="C441" s="6"/>
      <c r="D441" s="6"/>
      <c r="E441" s="6"/>
      <c r="F441" s="6"/>
      <c r="G441" s="6"/>
      <c r="H441" s="6"/>
      <c r="I441" s="6"/>
      <c r="J441" s="6"/>
      <c r="K441" s="4"/>
      <c r="L441" s="4"/>
      <c r="M441" s="4"/>
      <c r="N441" s="4"/>
      <c r="O441" s="4"/>
      <c r="P441" s="4"/>
      <c r="Q441" s="4"/>
      <c r="R441" s="4"/>
      <c r="S441" s="4"/>
      <c r="T441" s="4"/>
    </row>
    <row r="442" spans="1:20" ht="11.5" x14ac:dyDescent="0.25">
      <c r="A442" s="6"/>
      <c r="B442" s="6"/>
      <c r="C442" s="6"/>
      <c r="D442" s="6"/>
      <c r="E442" s="6"/>
      <c r="F442" s="6"/>
      <c r="G442" s="6"/>
      <c r="H442" s="6"/>
      <c r="I442" s="6"/>
      <c r="J442" s="6"/>
      <c r="K442" s="4"/>
      <c r="L442" s="4"/>
      <c r="M442" s="4"/>
      <c r="N442" s="4"/>
      <c r="O442" s="4"/>
      <c r="P442" s="4"/>
      <c r="Q442" s="4"/>
      <c r="R442" s="4"/>
      <c r="S442" s="4"/>
      <c r="T442" s="4"/>
    </row>
    <row r="443" spans="1:20" ht="11.5" x14ac:dyDescent="0.25">
      <c r="A443" s="6"/>
      <c r="B443" s="6"/>
      <c r="C443" s="6"/>
      <c r="D443" s="6"/>
      <c r="E443" s="6"/>
      <c r="F443" s="6"/>
      <c r="G443" s="6"/>
      <c r="H443" s="6"/>
      <c r="I443" s="6"/>
      <c r="J443" s="6"/>
      <c r="K443" s="4"/>
      <c r="L443" s="4"/>
      <c r="M443" s="4"/>
      <c r="N443" s="4"/>
      <c r="O443" s="4"/>
      <c r="P443" s="4"/>
      <c r="Q443" s="4"/>
      <c r="R443" s="4"/>
      <c r="S443" s="4"/>
      <c r="T443" s="4"/>
    </row>
    <row r="444" spans="1:20" ht="11.5" x14ac:dyDescent="0.25">
      <c r="A444" s="6"/>
      <c r="B444" s="6"/>
      <c r="C444" s="6"/>
      <c r="D444" s="6"/>
      <c r="E444" s="6"/>
      <c r="F444" s="6"/>
      <c r="G444" s="6"/>
      <c r="H444" s="6"/>
      <c r="I444" s="6"/>
      <c r="J444" s="6"/>
      <c r="K444" s="4"/>
      <c r="L444" s="4"/>
      <c r="M444" s="4"/>
      <c r="N444" s="4"/>
      <c r="O444" s="4"/>
      <c r="P444" s="4"/>
      <c r="Q444" s="4"/>
      <c r="R444" s="4"/>
      <c r="S444" s="4"/>
      <c r="T444" s="4"/>
    </row>
    <row r="445" spans="1:20" ht="11.5" x14ac:dyDescent="0.25">
      <c r="A445" s="6"/>
      <c r="B445" s="6"/>
      <c r="C445" s="6"/>
      <c r="D445" s="6"/>
      <c r="E445" s="6"/>
      <c r="F445" s="6"/>
      <c r="G445" s="6"/>
      <c r="H445" s="6"/>
      <c r="I445" s="6"/>
      <c r="J445" s="6"/>
      <c r="K445" s="4"/>
      <c r="L445" s="4"/>
      <c r="M445" s="4"/>
      <c r="N445" s="4"/>
      <c r="O445" s="4"/>
      <c r="P445" s="4"/>
      <c r="Q445" s="4"/>
      <c r="R445" s="4"/>
      <c r="S445" s="4"/>
      <c r="T445" s="4"/>
    </row>
    <row r="446" spans="1:20" ht="11.5" x14ac:dyDescent="0.25">
      <c r="A446" s="6"/>
      <c r="B446" s="6"/>
      <c r="C446" s="6"/>
      <c r="D446" s="6"/>
      <c r="E446" s="6"/>
      <c r="F446" s="6"/>
      <c r="G446" s="6"/>
      <c r="H446" s="6"/>
      <c r="I446" s="6"/>
      <c r="J446" s="6"/>
      <c r="K446" s="4"/>
      <c r="L446" s="4"/>
      <c r="M446" s="4"/>
      <c r="N446" s="4"/>
      <c r="O446" s="4"/>
      <c r="P446" s="4"/>
      <c r="Q446" s="4"/>
      <c r="R446" s="4"/>
      <c r="S446" s="4"/>
      <c r="T446" s="4"/>
    </row>
    <row r="447" spans="1:20" ht="11.5" x14ac:dyDescent="0.25">
      <c r="A447" s="6"/>
      <c r="B447" s="6"/>
      <c r="C447" s="6"/>
      <c r="D447" s="6"/>
      <c r="E447" s="6"/>
      <c r="F447" s="6"/>
      <c r="G447" s="6"/>
      <c r="H447" s="6"/>
      <c r="I447" s="6"/>
      <c r="J447" s="6"/>
      <c r="K447" s="4"/>
      <c r="L447" s="4"/>
      <c r="M447" s="4"/>
      <c r="N447" s="4"/>
      <c r="O447" s="4"/>
      <c r="P447" s="4"/>
      <c r="Q447" s="4"/>
      <c r="R447" s="4"/>
      <c r="S447" s="4"/>
      <c r="T447" s="4"/>
    </row>
    <row r="448" spans="1:20" ht="11.5" x14ac:dyDescent="0.25">
      <c r="A448" s="6"/>
      <c r="B448" s="6"/>
      <c r="C448" s="6"/>
      <c r="D448" s="6"/>
      <c r="E448" s="6"/>
      <c r="F448" s="6"/>
      <c r="G448" s="6"/>
      <c r="H448" s="6"/>
      <c r="I448" s="6"/>
      <c r="J448" s="6"/>
      <c r="K448" s="4"/>
      <c r="L448" s="4"/>
      <c r="M448" s="4"/>
      <c r="N448" s="4"/>
      <c r="O448" s="4"/>
      <c r="P448" s="4"/>
      <c r="Q448" s="4"/>
      <c r="R448" s="4"/>
      <c r="S448" s="4"/>
      <c r="T448" s="4"/>
    </row>
    <row r="449" spans="1:20" ht="11.5" x14ac:dyDescent="0.25">
      <c r="A449" s="6"/>
      <c r="B449" s="6"/>
      <c r="C449" s="6"/>
      <c r="D449" s="6"/>
      <c r="E449" s="6"/>
      <c r="F449" s="6"/>
      <c r="G449" s="6"/>
      <c r="H449" s="6"/>
      <c r="I449" s="6"/>
      <c r="J449" s="6"/>
      <c r="K449" s="4"/>
      <c r="L449" s="4"/>
      <c r="M449" s="4"/>
      <c r="N449" s="4"/>
      <c r="O449" s="4"/>
      <c r="P449" s="4"/>
      <c r="Q449" s="4"/>
      <c r="R449" s="4"/>
      <c r="S449" s="4"/>
      <c r="T449" s="4"/>
    </row>
    <row r="450" spans="1:20" ht="11.5" x14ac:dyDescent="0.25">
      <c r="A450" s="6"/>
      <c r="B450" s="6"/>
      <c r="C450" s="6"/>
      <c r="D450" s="6"/>
      <c r="E450" s="6"/>
      <c r="F450" s="6"/>
      <c r="G450" s="6"/>
      <c r="H450" s="6"/>
      <c r="I450" s="6"/>
      <c r="J450" s="6"/>
      <c r="K450" s="4"/>
      <c r="L450" s="4"/>
      <c r="M450" s="4"/>
      <c r="N450" s="4"/>
      <c r="O450" s="4"/>
      <c r="P450" s="4"/>
      <c r="Q450" s="4"/>
      <c r="R450" s="4"/>
      <c r="S450" s="4"/>
      <c r="T450" s="4"/>
    </row>
    <row r="451" spans="1:20" ht="11.5" x14ac:dyDescent="0.25">
      <c r="A451" s="6"/>
      <c r="B451" s="6"/>
      <c r="C451" s="6"/>
      <c r="D451" s="6"/>
      <c r="E451" s="6"/>
      <c r="F451" s="6"/>
      <c r="G451" s="6"/>
      <c r="H451" s="6"/>
      <c r="I451" s="6"/>
      <c r="J451" s="6"/>
      <c r="K451" s="4"/>
      <c r="L451" s="4"/>
      <c r="M451" s="4"/>
      <c r="N451" s="4"/>
      <c r="O451" s="4"/>
      <c r="P451" s="4"/>
      <c r="Q451" s="4"/>
      <c r="R451" s="4"/>
      <c r="S451" s="4"/>
      <c r="T451" s="4"/>
    </row>
    <row r="452" spans="1:20" ht="11.5" x14ac:dyDescent="0.25">
      <c r="A452" s="6"/>
      <c r="B452" s="6"/>
      <c r="C452" s="6"/>
      <c r="D452" s="6"/>
      <c r="E452" s="6"/>
      <c r="F452" s="6"/>
      <c r="G452" s="6"/>
      <c r="H452" s="6"/>
      <c r="I452" s="6"/>
      <c r="J452" s="6"/>
      <c r="K452" s="4"/>
      <c r="L452" s="4"/>
      <c r="M452" s="4"/>
      <c r="N452" s="4"/>
      <c r="O452" s="4"/>
      <c r="P452" s="4"/>
      <c r="Q452" s="4"/>
      <c r="R452" s="4"/>
      <c r="S452" s="4"/>
      <c r="T452" s="4"/>
    </row>
    <row r="453" spans="1:20" ht="11.5" x14ac:dyDescent="0.25">
      <c r="A453" s="6"/>
      <c r="B453" s="6"/>
      <c r="C453" s="6"/>
      <c r="D453" s="6"/>
      <c r="E453" s="6"/>
      <c r="F453" s="6"/>
      <c r="G453" s="6"/>
      <c r="H453" s="6"/>
      <c r="I453" s="6"/>
      <c r="J453" s="6"/>
      <c r="K453" s="4"/>
      <c r="L453" s="4"/>
      <c r="M453" s="4"/>
      <c r="N453" s="4"/>
      <c r="O453" s="4"/>
      <c r="P453" s="4"/>
      <c r="Q453" s="4"/>
      <c r="R453" s="4"/>
      <c r="S453" s="4"/>
      <c r="T453" s="4"/>
    </row>
    <row r="454" spans="1:20" ht="11.5" x14ac:dyDescent="0.25">
      <c r="A454" s="6"/>
      <c r="B454" s="6"/>
      <c r="C454" s="6"/>
      <c r="D454" s="6"/>
      <c r="E454" s="6"/>
      <c r="F454" s="6"/>
      <c r="G454" s="6"/>
      <c r="H454" s="6"/>
      <c r="I454" s="6"/>
      <c r="J454" s="6"/>
      <c r="K454" s="4"/>
      <c r="L454" s="4"/>
      <c r="M454" s="4"/>
      <c r="N454" s="4"/>
      <c r="O454" s="4"/>
      <c r="P454" s="4"/>
      <c r="Q454" s="4"/>
      <c r="R454" s="4"/>
      <c r="S454" s="4"/>
      <c r="T454" s="4"/>
    </row>
    <row r="455" spans="1:20" ht="11.5" x14ac:dyDescent="0.25">
      <c r="A455" s="6"/>
      <c r="B455" s="6"/>
      <c r="C455" s="6"/>
      <c r="D455" s="6"/>
      <c r="E455" s="6"/>
      <c r="F455" s="6"/>
      <c r="G455" s="6"/>
      <c r="H455" s="6"/>
      <c r="I455" s="6"/>
      <c r="J455" s="6"/>
      <c r="K455" s="4"/>
      <c r="L455" s="4"/>
      <c r="M455" s="4"/>
      <c r="N455" s="4"/>
      <c r="O455" s="4"/>
      <c r="P455" s="4"/>
      <c r="Q455" s="4"/>
      <c r="R455" s="4"/>
      <c r="S455" s="4"/>
      <c r="T455" s="4"/>
    </row>
    <row r="456" spans="1:20" ht="11.5" x14ac:dyDescent="0.25">
      <c r="A456" s="6"/>
      <c r="B456" s="6"/>
      <c r="C456" s="6"/>
      <c r="D456" s="6"/>
      <c r="E456" s="6"/>
      <c r="F456" s="6"/>
      <c r="G456" s="6"/>
      <c r="H456" s="6"/>
      <c r="I456" s="6"/>
      <c r="J456" s="6"/>
      <c r="K456" s="4"/>
      <c r="L456" s="4"/>
      <c r="M456" s="4"/>
      <c r="N456" s="4"/>
      <c r="O456" s="4"/>
      <c r="P456" s="4"/>
      <c r="Q456" s="4"/>
      <c r="R456" s="4"/>
      <c r="S456" s="4"/>
      <c r="T456" s="4"/>
    </row>
    <row r="457" spans="1:20" ht="11.5" x14ac:dyDescent="0.25">
      <c r="A457" s="6"/>
      <c r="B457" s="6"/>
      <c r="C457" s="6"/>
      <c r="D457" s="6"/>
      <c r="E457" s="6"/>
      <c r="F457" s="6"/>
      <c r="G457" s="6"/>
      <c r="H457" s="6"/>
      <c r="I457" s="6"/>
      <c r="J457" s="6"/>
      <c r="K457" s="4"/>
      <c r="L457" s="4"/>
      <c r="M457" s="4"/>
      <c r="N457" s="4"/>
      <c r="O457" s="4"/>
      <c r="P457" s="4"/>
      <c r="Q457" s="4"/>
      <c r="R457" s="4"/>
      <c r="S457" s="4"/>
      <c r="T457" s="4"/>
    </row>
    <row r="458" spans="1:20" ht="11.5" x14ac:dyDescent="0.25">
      <c r="A458" s="6"/>
      <c r="B458" s="6"/>
      <c r="C458" s="6"/>
      <c r="D458" s="6"/>
      <c r="E458" s="6"/>
      <c r="F458" s="6"/>
      <c r="G458" s="6"/>
      <c r="H458" s="6"/>
      <c r="I458" s="6"/>
      <c r="J458" s="6"/>
      <c r="K458" s="4"/>
      <c r="L458" s="4"/>
      <c r="M458" s="4"/>
      <c r="N458" s="4"/>
      <c r="O458" s="4"/>
      <c r="P458" s="4"/>
      <c r="Q458" s="4"/>
      <c r="R458" s="4"/>
      <c r="S458" s="4"/>
      <c r="T458" s="4"/>
    </row>
    <row r="459" spans="1:20" ht="11.5" x14ac:dyDescent="0.25">
      <c r="A459" s="6"/>
      <c r="B459" s="6"/>
      <c r="C459" s="6"/>
      <c r="D459" s="6"/>
      <c r="E459" s="6"/>
      <c r="F459" s="6"/>
      <c r="G459" s="6"/>
      <c r="H459" s="6"/>
      <c r="I459" s="6"/>
      <c r="J459" s="6"/>
      <c r="K459" s="4"/>
      <c r="L459" s="4"/>
      <c r="M459" s="4"/>
      <c r="N459" s="4"/>
      <c r="O459" s="4"/>
      <c r="P459" s="4"/>
      <c r="Q459" s="4"/>
      <c r="R459" s="4"/>
      <c r="S459" s="4"/>
      <c r="T459" s="4"/>
    </row>
    <row r="460" spans="1:20" ht="11.5" x14ac:dyDescent="0.25">
      <c r="A460" s="6"/>
      <c r="B460" s="6"/>
      <c r="C460" s="6"/>
      <c r="D460" s="6"/>
      <c r="E460" s="6"/>
      <c r="F460" s="6"/>
      <c r="G460" s="6"/>
      <c r="H460" s="6"/>
      <c r="I460" s="6"/>
      <c r="J460" s="6"/>
      <c r="K460" s="4"/>
      <c r="L460" s="4"/>
      <c r="M460" s="4"/>
      <c r="N460" s="4"/>
      <c r="O460" s="4"/>
      <c r="P460" s="4"/>
      <c r="Q460" s="4"/>
      <c r="R460" s="4"/>
      <c r="S460" s="4"/>
      <c r="T460" s="4"/>
    </row>
    <row r="461" spans="1:20" ht="11.5" x14ac:dyDescent="0.25">
      <c r="A461" s="6"/>
      <c r="B461" s="6"/>
      <c r="C461" s="6"/>
      <c r="D461" s="6"/>
      <c r="E461" s="6"/>
      <c r="F461" s="6"/>
      <c r="G461" s="6"/>
      <c r="H461" s="6"/>
      <c r="I461" s="6"/>
      <c r="J461" s="6"/>
      <c r="K461" s="4"/>
      <c r="L461" s="4"/>
      <c r="M461" s="4"/>
      <c r="N461" s="4"/>
      <c r="O461" s="4"/>
      <c r="P461" s="4"/>
      <c r="Q461" s="4"/>
      <c r="R461" s="4"/>
      <c r="S461" s="4"/>
      <c r="T461" s="4"/>
    </row>
    <row r="462" spans="1:20" ht="11.5" x14ac:dyDescent="0.25">
      <c r="A462" s="6"/>
      <c r="B462" s="6"/>
      <c r="C462" s="6"/>
      <c r="D462" s="6"/>
      <c r="E462" s="6"/>
      <c r="F462" s="6"/>
      <c r="G462" s="6"/>
      <c r="H462" s="6"/>
      <c r="I462" s="6"/>
      <c r="J462" s="6"/>
      <c r="K462" s="4"/>
      <c r="L462" s="4"/>
      <c r="M462" s="4"/>
      <c r="N462" s="4"/>
      <c r="O462" s="4"/>
      <c r="P462" s="4"/>
      <c r="Q462" s="4"/>
      <c r="R462" s="4"/>
      <c r="S462" s="4"/>
      <c r="T462" s="4"/>
    </row>
    <row r="463" spans="1:20" ht="11.5" x14ac:dyDescent="0.25">
      <c r="A463" s="6"/>
      <c r="B463" s="6"/>
      <c r="C463" s="6"/>
      <c r="D463" s="6"/>
      <c r="E463" s="6"/>
      <c r="F463" s="6"/>
      <c r="G463" s="6"/>
      <c r="H463" s="6"/>
      <c r="I463" s="6"/>
      <c r="J463" s="6"/>
      <c r="K463" s="4"/>
      <c r="L463" s="4"/>
      <c r="M463" s="4"/>
      <c r="N463" s="4"/>
      <c r="O463" s="4"/>
      <c r="P463" s="4"/>
      <c r="Q463" s="4"/>
      <c r="R463" s="4"/>
      <c r="S463" s="4"/>
      <c r="T463" s="4"/>
    </row>
    <row r="464" spans="1:20" ht="11.5" x14ac:dyDescent="0.25">
      <c r="A464" s="6"/>
      <c r="B464" s="6"/>
      <c r="C464" s="6"/>
      <c r="D464" s="6"/>
      <c r="E464" s="6"/>
      <c r="F464" s="6"/>
      <c r="G464" s="6"/>
      <c r="H464" s="6"/>
      <c r="I464" s="6"/>
      <c r="J464" s="6"/>
      <c r="K464" s="4"/>
      <c r="L464" s="4"/>
      <c r="M464" s="4"/>
      <c r="N464" s="4"/>
      <c r="O464" s="4"/>
      <c r="P464" s="4"/>
      <c r="Q464" s="4"/>
      <c r="R464" s="4"/>
      <c r="S464" s="4"/>
      <c r="T464" s="4"/>
    </row>
    <row r="465" spans="1:20" ht="11.5" x14ac:dyDescent="0.25">
      <c r="A465" s="6"/>
      <c r="B465" s="6"/>
      <c r="C465" s="6"/>
      <c r="D465" s="6"/>
      <c r="E465" s="6"/>
      <c r="F465" s="6"/>
      <c r="G465" s="6"/>
      <c r="H465" s="6"/>
      <c r="I465" s="6"/>
      <c r="J465" s="6"/>
      <c r="K465" s="4"/>
      <c r="L465" s="4"/>
      <c r="M465" s="4"/>
      <c r="N465" s="4"/>
      <c r="O465" s="4"/>
      <c r="P465" s="4"/>
      <c r="Q465" s="4"/>
      <c r="R465" s="4"/>
      <c r="S465" s="4"/>
      <c r="T465" s="4"/>
    </row>
    <row r="466" spans="1:20" ht="11.5" x14ac:dyDescent="0.25">
      <c r="A466" s="6"/>
      <c r="B466" s="6"/>
      <c r="C466" s="6"/>
      <c r="D466" s="6"/>
      <c r="E466" s="6"/>
      <c r="F466" s="6"/>
      <c r="G466" s="6"/>
      <c r="H466" s="6"/>
      <c r="I466" s="6"/>
      <c r="J466" s="6"/>
      <c r="K466" s="4"/>
      <c r="L466" s="4"/>
      <c r="M466" s="4"/>
      <c r="N466" s="4"/>
      <c r="O466" s="4"/>
      <c r="P466" s="4"/>
      <c r="Q466" s="4"/>
      <c r="R466" s="4"/>
      <c r="S466" s="4"/>
      <c r="T466" s="4"/>
    </row>
    <row r="467" spans="1:20" ht="11.5" x14ac:dyDescent="0.25">
      <c r="A467" s="6"/>
      <c r="B467" s="6"/>
      <c r="C467" s="6"/>
      <c r="D467" s="6"/>
      <c r="E467" s="6"/>
      <c r="F467" s="6"/>
      <c r="G467" s="6"/>
      <c r="H467" s="6"/>
      <c r="I467" s="6"/>
      <c r="J467" s="6"/>
      <c r="K467" s="4"/>
      <c r="L467" s="4"/>
      <c r="M467" s="4"/>
      <c r="N467" s="4"/>
      <c r="O467" s="4"/>
      <c r="P467" s="4"/>
      <c r="Q467" s="4"/>
      <c r="R467" s="4"/>
      <c r="S467" s="4"/>
      <c r="T467" s="4"/>
    </row>
    <row r="468" spans="1:20" ht="11.5" x14ac:dyDescent="0.25">
      <c r="A468" s="6"/>
      <c r="B468" s="6"/>
      <c r="C468" s="6"/>
      <c r="D468" s="6"/>
      <c r="E468" s="6"/>
      <c r="F468" s="6"/>
      <c r="G468" s="6"/>
      <c r="H468" s="6"/>
      <c r="I468" s="6"/>
      <c r="J468" s="6"/>
      <c r="K468" s="4"/>
      <c r="L468" s="4"/>
      <c r="M468" s="4"/>
      <c r="N468" s="4"/>
      <c r="O468" s="4"/>
      <c r="P468" s="4"/>
      <c r="Q468" s="4"/>
      <c r="R468" s="4"/>
      <c r="S468" s="4"/>
      <c r="T468" s="4"/>
    </row>
    <row r="469" spans="1:20" ht="11.5" x14ac:dyDescent="0.25">
      <c r="A469" s="6"/>
      <c r="B469" s="6"/>
      <c r="C469" s="6"/>
      <c r="D469" s="6"/>
      <c r="E469" s="6"/>
      <c r="F469" s="6"/>
      <c r="G469" s="6"/>
      <c r="H469" s="6"/>
      <c r="I469" s="6"/>
      <c r="J469" s="6"/>
      <c r="K469" s="4"/>
      <c r="L469" s="4"/>
      <c r="M469" s="4"/>
      <c r="N469" s="4"/>
      <c r="O469" s="4"/>
      <c r="P469" s="4"/>
      <c r="Q469" s="4"/>
      <c r="R469" s="4"/>
      <c r="S469" s="4"/>
      <c r="T469" s="4"/>
    </row>
    <row r="470" spans="1:20" ht="11.5" x14ac:dyDescent="0.25">
      <c r="A470" s="6"/>
      <c r="B470" s="6"/>
      <c r="C470" s="6"/>
      <c r="D470" s="6"/>
      <c r="E470" s="6"/>
      <c r="F470" s="6"/>
      <c r="G470" s="6"/>
      <c r="H470" s="6"/>
      <c r="I470" s="6"/>
      <c r="J470" s="6"/>
      <c r="K470" s="4"/>
      <c r="L470" s="4"/>
      <c r="M470" s="4"/>
      <c r="N470" s="4"/>
      <c r="O470" s="4"/>
      <c r="P470" s="4"/>
      <c r="Q470" s="4"/>
      <c r="R470" s="4"/>
      <c r="S470" s="4"/>
      <c r="T470" s="4"/>
    </row>
    <row r="471" spans="1:20" ht="11.5" x14ac:dyDescent="0.25">
      <c r="A471" s="6"/>
      <c r="B471" s="6"/>
      <c r="C471" s="6"/>
      <c r="D471" s="6"/>
      <c r="E471" s="6"/>
      <c r="F471" s="6"/>
      <c r="G471" s="6"/>
      <c r="H471" s="6"/>
      <c r="I471" s="6"/>
      <c r="J471" s="6"/>
      <c r="K471" s="4"/>
      <c r="L471" s="4"/>
      <c r="M471" s="4"/>
      <c r="N471" s="4"/>
      <c r="O471" s="4"/>
      <c r="P471" s="4"/>
      <c r="Q471" s="4"/>
      <c r="R471" s="4"/>
      <c r="S471" s="4"/>
      <c r="T471" s="4"/>
    </row>
    <row r="472" spans="1:20" ht="11.5" x14ac:dyDescent="0.25">
      <c r="A472" s="6"/>
      <c r="B472" s="6"/>
      <c r="C472" s="6"/>
      <c r="D472" s="6"/>
      <c r="E472" s="6"/>
      <c r="F472" s="6"/>
      <c r="G472" s="6"/>
      <c r="H472" s="6"/>
      <c r="I472" s="6"/>
      <c r="J472" s="6"/>
      <c r="K472" s="4"/>
      <c r="L472" s="4"/>
      <c r="M472" s="4"/>
      <c r="N472" s="4"/>
      <c r="O472" s="4"/>
      <c r="P472" s="4"/>
      <c r="Q472" s="4"/>
      <c r="R472" s="4"/>
      <c r="S472" s="4"/>
      <c r="T472" s="4"/>
    </row>
    <row r="473" spans="1:20" ht="11.5" x14ac:dyDescent="0.25">
      <c r="A473" s="6"/>
      <c r="B473" s="6"/>
      <c r="C473" s="6"/>
      <c r="D473" s="6"/>
      <c r="E473" s="6"/>
      <c r="F473" s="6"/>
      <c r="G473" s="6"/>
      <c r="H473" s="6"/>
      <c r="I473" s="6"/>
      <c r="J473" s="6"/>
      <c r="K473" s="4"/>
      <c r="L473" s="4"/>
      <c r="M473" s="4"/>
      <c r="N473" s="4"/>
      <c r="O473" s="4"/>
      <c r="P473" s="4"/>
      <c r="Q473" s="4"/>
      <c r="R473" s="4"/>
      <c r="S473" s="4"/>
      <c r="T473" s="4"/>
    </row>
    <row r="474" spans="1:20" ht="11.5" x14ac:dyDescent="0.25">
      <c r="A474" s="6"/>
      <c r="B474" s="6"/>
      <c r="C474" s="6"/>
      <c r="D474" s="6"/>
      <c r="E474" s="6"/>
      <c r="F474" s="6"/>
      <c r="G474" s="6"/>
      <c r="H474" s="6"/>
      <c r="I474" s="6"/>
      <c r="J474" s="6"/>
      <c r="K474" s="4"/>
      <c r="L474" s="4"/>
      <c r="M474" s="4"/>
      <c r="N474" s="4"/>
      <c r="O474" s="4"/>
      <c r="P474" s="4"/>
      <c r="Q474" s="4"/>
      <c r="R474" s="4"/>
      <c r="S474" s="4"/>
      <c r="T474" s="4"/>
    </row>
    <row r="475" spans="1:20" ht="11.5" x14ac:dyDescent="0.25">
      <c r="A475" s="6"/>
      <c r="B475" s="6"/>
      <c r="C475" s="6"/>
      <c r="D475" s="6"/>
      <c r="E475" s="6"/>
      <c r="F475" s="6"/>
      <c r="G475" s="6"/>
      <c r="H475" s="6"/>
      <c r="I475" s="6"/>
      <c r="J475" s="6"/>
      <c r="K475" s="4"/>
      <c r="L475" s="4"/>
      <c r="M475" s="4"/>
      <c r="N475" s="4"/>
      <c r="O475" s="4"/>
      <c r="P475" s="4"/>
      <c r="Q475" s="4"/>
      <c r="R475" s="4"/>
      <c r="S475" s="4"/>
      <c r="T475" s="4"/>
    </row>
    <row r="476" spans="1:20" ht="11.5" x14ac:dyDescent="0.25">
      <c r="A476" s="6"/>
      <c r="B476" s="6"/>
      <c r="C476" s="6"/>
      <c r="D476" s="6"/>
      <c r="E476" s="6"/>
      <c r="F476" s="6"/>
      <c r="G476" s="6"/>
      <c r="H476" s="6"/>
      <c r="I476" s="6"/>
      <c r="J476" s="6"/>
      <c r="K476" s="4"/>
      <c r="L476" s="4"/>
      <c r="M476" s="4"/>
      <c r="N476" s="4"/>
      <c r="O476" s="4"/>
      <c r="P476" s="4"/>
      <c r="Q476" s="4"/>
      <c r="R476" s="4"/>
      <c r="S476" s="4"/>
      <c r="T476" s="4"/>
    </row>
    <row r="477" spans="1:20" ht="11.5" x14ac:dyDescent="0.25">
      <c r="A477" s="6"/>
      <c r="B477" s="6"/>
      <c r="C477" s="6"/>
      <c r="D477" s="6"/>
      <c r="E477" s="6"/>
      <c r="F477" s="6"/>
      <c r="G477" s="6"/>
      <c r="H477" s="6"/>
      <c r="I477" s="6"/>
      <c r="J477" s="6"/>
      <c r="K477" s="4"/>
      <c r="L477" s="4"/>
      <c r="M477" s="4"/>
      <c r="N477" s="4"/>
      <c r="O477" s="4"/>
      <c r="P477" s="4"/>
      <c r="Q477" s="4"/>
      <c r="R477" s="4"/>
      <c r="S477" s="4"/>
      <c r="T477" s="4"/>
    </row>
    <row r="478" spans="1:20" ht="11.5" x14ac:dyDescent="0.25">
      <c r="A478" s="6"/>
      <c r="B478" s="6"/>
      <c r="C478" s="6"/>
      <c r="D478" s="6"/>
      <c r="E478" s="6"/>
      <c r="F478" s="6"/>
      <c r="G478" s="6"/>
      <c r="H478" s="6"/>
      <c r="I478" s="6"/>
      <c r="J478" s="6"/>
      <c r="K478" s="4"/>
      <c r="L478" s="4"/>
      <c r="M478" s="4"/>
      <c r="N478" s="4"/>
      <c r="O478" s="4"/>
      <c r="P478" s="4"/>
      <c r="Q478" s="4"/>
      <c r="R478" s="4"/>
      <c r="S478" s="4"/>
      <c r="T478" s="4"/>
    </row>
    <row r="479" spans="1:20" ht="11.5" x14ac:dyDescent="0.25">
      <c r="A479" s="6"/>
      <c r="B479" s="6"/>
      <c r="C479" s="6"/>
      <c r="D479" s="6"/>
      <c r="E479" s="6"/>
      <c r="F479" s="6"/>
      <c r="G479" s="6"/>
      <c r="H479" s="6"/>
      <c r="I479" s="6"/>
      <c r="J479" s="6"/>
      <c r="K479" s="4"/>
      <c r="L479" s="4"/>
      <c r="M479" s="4"/>
      <c r="N479" s="4"/>
      <c r="O479" s="4"/>
      <c r="P479" s="4"/>
      <c r="Q479" s="4"/>
      <c r="R479" s="4"/>
      <c r="S479" s="4"/>
      <c r="T479" s="4"/>
    </row>
    <row r="480" spans="1:20" ht="11.5" x14ac:dyDescent="0.25">
      <c r="A480" s="6"/>
      <c r="B480" s="6"/>
      <c r="C480" s="6"/>
      <c r="D480" s="6"/>
      <c r="E480" s="6"/>
      <c r="F480" s="6"/>
      <c r="G480" s="6"/>
      <c r="H480" s="6"/>
      <c r="I480" s="6"/>
      <c r="J480" s="6"/>
      <c r="K480" s="4"/>
      <c r="L480" s="4"/>
      <c r="M480" s="4"/>
      <c r="N480" s="4"/>
      <c r="O480" s="4"/>
      <c r="P480" s="4"/>
      <c r="Q480" s="4"/>
      <c r="R480" s="4"/>
      <c r="S480" s="4"/>
      <c r="T480" s="4"/>
    </row>
    <row r="481" spans="1:20" ht="11.5" x14ac:dyDescent="0.25">
      <c r="A481" s="6"/>
      <c r="B481" s="6"/>
      <c r="C481" s="6"/>
      <c r="D481" s="6"/>
      <c r="E481" s="6"/>
      <c r="F481" s="6"/>
      <c r="G481" s="6"/>
      <c r="H481" s="6"/>
      <c r="I481" s="6"/>
      <c r="J481" s="6"/>
      <c r="K481" s="4"/>
      <c r="L481" s="4"/>
      <c r="M481" s="4"/>
      <c r="N481" s="4"/>
      <c r="O481" s="4"/>
      <c r="P481" s="4"/>
      <c r="Q481" s="4"/>
      <c r="R481" s="4"/>
      <c r="S481" s="4"/>
      <c r="T481" s="4"/>
    </row>
    <row r="482" spans="1:20" ht="11.5" x14ac:dyDescent="0.25">
      <c r="A482" s="6"/>
      <c r="B482" s="6"/>
      <c r="C482" s="6"/>
      <c r="D482" s="6"/>
      <c r="E482" s="6"/>
      <c r="F482" s="6"/>
      <c r="G482" s="6"/>
      <c r="H482" s="6"/>
      <c r="I482" s="6"/>
      <c r="J482" s="6"/>
      <c r="K482" s="4"/>
      <c r="L482" s="4"/>
      <c r="M482" s="4"/>
      <c r="N482" s="4"/>
      <c r="O482" s="4"/>
      <c r="P482" s="4"/>
      <c r="Q482" s="4"/>
      <c r="R482" s="4"/>
      <c r="S482" s="4"/>
      <c r="T482" s="4"/>
    </row>
    <row r="483" spans="1:20" ht="11.5" x14ac:dyDescent="0.25">
      <c r="A483" s="6"/>
      <c r="B483" s="6"/>
      <c r="C483" s="6"/>
      <c r="D483" s="6"/>
      <c r="E483" s="6"/>
      <c r="F483" s="6"/>
      <c r="G483" s="6"/>
      <c r="H483" s="6"/>
      <c r="I483" s="6"/>
      <c r="J483" s="6"/>
      <c r="K483" s="4"/>
      <c r="L483" s="4"/>
      <c r="M483" s="4"/>
      <c r="N483" s="4"/>
      <c r="O483" s="4"/>
      <c r="P483" s="4"/>
      <c r="Q483" s="4"/>
      <c r="R483" s="4"/>
      <c r="S483" s="4"/>
      <c r="T483" s="4"/>
    </row>
    <row r="484" spans="1:20" ht="11.5" x14ac:dyDescent="0.25">
      <c r="A484" s="6"/>
      <c r="B484" s="6"/>
      <c r="C484" s="6"/>
      <c r="D484" s="6"/>
      <c r="E484" s="6"/>
      <c r="F484" s="6"/>
      <c r="G484" s="6"/>
      <c r="H484" s="6"/>
      <c r="I484" s="6"/>
      <c r="J484" s="6"/>
      <c r="K484" s="4"/>
      <c r="L484" s="4"/>
      <c r="M484" s="4"/>
      <c r="N484" s="4"/>
      <c r="O484" s="4"/>
      <c r="P484" s="4"/>
      <c r="Q484" s="4"/>
      <c r="R484" s="4"/>
      <c r="S484" s="4"/>
      <c r="T484" s="4"/>
    </row>
    <row r="485" spans="1:20" ht="11.5" x14ac:dyDescent="0.25">
      <c r="A485" s="6"/>
      <c r="B485" s="6"/>
      <c r="C485" s="6"/>
      <c r="D485" s="6"/>
      <c r="E485" s="6"/>
      <c r="F485" s="6"/>
      <c r="G485" s="6"/>
      <c r="H485" s="6"/>
      <c r="I485" s="6"/>
      <c r="J485" s="6"/>
      <c r="K485" s="4"/>
      <c r="L485" s="4"/>
      <c r="M485" s="4"/>
      <c r="N485" s="4"/>
      <c r="O485" s="4"/>
      <c r="P485" s="4"/>
      <c r="Q485" s="4"/>
      <c r="R485" s="4"/>
      <c r="S485" s="4"/>
      <c r="T485" s="4"/>
    </row>
    <row r="486" spans="1:20" ht="11.5" x14ac:dyDescent="0.25">
      <c r="A486" s="6"/>
      <c r="B486" s="6"/>
      <c r="C486" s="6"/>
      <c r="D486" s="6"/>
      <c r="E486" s="6"/>
      <c r="F486" s="6"/>
      <c r="G486" s="6"/>
      <c r="H486" s="6"/>
      <c r="I486" s="6"/>
      <c r="J486" s="6"/>
      <c r="K486" s="4"/>
      <c r="L486" s="4"/>
      <c r="M486" s="4"/>
      <c r="N486" s="4"/>
      <c r="O486" s="4"/>
      <c r="P486" s="4"/>
      <c r="Q486" s="4"/>
      <c r="R486" s="4"/>
      <c r="S486" s="4"/>
      <c r="T486" s="4"/>
    </row>
    <row r="487" spans="1:20" ht="11.5" x14ac:dyDescent="0.25">
      <c r="A487" s="6"/>
      <c r="B487" s="6"/>
      <c r="C487" s="6"/>
      <c r="D487" s="6"/>
      <c r="E487" s="6"/>
      <c r="F487" s="6"/>
      <c r="G487" s="6"/>
      <c r="H487" s="6"/>
      <c r="I487" s="6"/>
      <c r="J487" s="6"/>
      <c r="K487" s="4"/>
      <c r="L487" s="4"/>
      <c r="M487" s="4"/>
      <c r="N487" s="4"/>
      <c r="O487" s="4"/>
      <c r="P487" s="4"/>
      <c r="Q487" s="4"/>
      <c r="R487" s="4"/>
      <c r="S487" s="4"/>
      <c r="T487" s="4"/>
    </row>
    <row r="488" spans="1:20" ht="11.5" x14ac:dyDescent="0.25">
      <c r="A488" s="6"/>
      <c r="B488" s="6"/>
      <c r="C488" s="6"/>
      <c r="D488" s="6"/>
      <c r="E488" s="6"/>
      <c r="F488" s="6"/>
      <c r="G488" s="6"/>
      <c r="H488" s="6"/>
      <c r="I488" s="6"/>
      <c r="J488" s="6"/>
      <c r="K488" s="4"/>
      <c r="L488" s="4"/>
      <c r="M488" s="4"/>
      <c r="N488" s="4"/>
      <c r="O488" s="4"/>
      <c r="P488" s="4"/>
      <c r="Q488" s="4"/>
      <c r="R488" s="4"/>
      <c r="S488" s="4"/>
      <c r="T488" s="4"/>
    </row>
    <row r="489" spans="1:20" ht="11.5" x14ac:dyDescent="0.25">
      <c r="A489" s="6"/>
      <c r="B489" s="6"/>
      <c r="C489" s="6"/>
      <c r="D489" s="6"/>
      <c r="E489" s="6"/>
      <c r="F489" s="6"/>
      <c r="G489" s="6"/>
      <c r="H489" s="6"/>
      <c r="I489" s="6"/>
      <c r="J489" s="6"/>
      <c r="K489" s="4"/>
      <c r="L489" s="4"/>
      <c r="M489" s="4"/>
      <c r="N489" s="4"/>
      <c r="O489" s="4"/>
      <c r="P489" s="4"/>
      <c r="Q489" s="4"/>
      <c r="R489" s="4"/>
      <c r="S489" s="4"/>
      <c r="T489" s="4"/>
    </row>
    <row r="490" spans="1:20" ht="11.5" x14ac:dyDescent="0.25">
      <c r="A490" s="6"/>
      <c r="B490" s="6"/>
      <c r="C490" s="6"/>
      <c r="D490" s="6"/>
      <c r="E490" s="6"/>
      <c r="F490" s="6"/>
      <c r="G490" s="6"/>
      <c r="H490" s="6"/>
      <c r="I490" s="6"/>
      <c r="J490" s="6"/>
      <c r="K490" s="4"/>
      <c r="L490" s="4"/>
      <c r="M490" s="4"/>
      <c r="N490" s="4"/>
      <c r="O490" s="4"/>
      <c r="P490" s="4"/>
      <c r="Q490" s="4"/>
      <c r="R490" s="4"/>
      <c r="S490" s="4"/>
      <c r="T490" s="4"/>
    </row>
    <row r="491" spans="1:20" ht="11.5" x14ac:dyDescent="0.25">
      <c r="A491" s="6"/>
      <c r="B491" s="6"/>
      <c r="C491" s="6"/>
      <c r="D491" s="6"/>
      <c r="E491" s="6"/>
      <c r="F491" s="6"/>
      <c r="G491" s="6"/>
      <c r="H491" s="6"/>
      <c r="I491" s="6"/>
      <c r="J491" s="6"/>
      <c r="K491" s="4"/>
      <c r="L491" s="4"/>
      <c r="M491" s="4"/>
      <c r="N491" s="4"/>
      <c r="O491" s="4"/>
      <c r="P491" s="4"/>
      <c r="Q491" s="4"/>
      <c r="R491" s="4"/>
      <c r="S491" s="4"/>
      <c r="T491" s="4"/>
    </row>
    <row r="492" spans="1:20" ht="11.5" x14ac:dyDescent="0.25">
      <c r="A492" s="6"/>
      <c r="B492" s="6"/>
      <c r="C492" s="6"/>
      <c r="D492" s="6"/>
      <c r="E492" s="6"/>
      <c r="F492" s="6"/>
      <c r="G492" s="6"/>
      <c r="H492" s="6"/>
      <c r="I492" s="6"/>
      <c r="J492" s="6"/>
      <c r="K492" s="4"/>
      <c r="L492" s="4"/>
      <c r="M492" s="4"/>
      <c r="N492" s="4"/>
      <c r="O492" s="4"/>
      <c r="P492" s="4"/>
      <c r="Q492" s="4"/>
      <c r="R492" s="4"/>
      <c r="S492" s="4"/>
      <c r="T492" s="4"/>
    </row>
    <row r="493" spans="1:20" ht="11.5" x14ac:dyDescent="0.25">
      <c r="A493" s="6"/>
      <c r="B493" s="6"/>
      <c r="C493" s="6"/>
      <c r="D493" s="6"/>
      <c r="E493" s="6"/>
      <c r="F493" s="6"/>
      <c r="G493" s="6"/>
      <c r="H493" s="6"/>
      <c r="I493" s="6"/>
      <c r="J493" s="6"/>
      <c r="K493" s="4"/>
      <c r="L493" s="4"/>
      <c r="M493" s="4"/>
      <c r="N493" s="4"/>
      <c r="O493" s="4"/>
      <c r="P493" s="4"/>
      <c r="Q493" s="4"/>
      <c r="R493" s="4"/>
      <c r="S493" s="4"/>
      <c r="T493" s="4"/>
    </row>
    <row r="494" spans="1:20" ht="11.5" x14ac:dyDescent="0.25">
      <c r="A494" s="6"/>
      <c r="B494" s="6"/>
      <c r="C494" s="6"/>
      <c r="D494" s="6"/>
      <c r="E494" s="6"/>
      <c r="F494" s="6"/>
      <c r="G494" s="6"/>
      <c r="H494" s="6"/>
      <c r="I494" s="6"/>
      <c r="J494" s="6"/>
      <c r="K494" s="4"/>
      <c r="L494" s="4"/>
      <c r="M494" s="4"/>
      <c r="N494" s="4"/>
      <c r="O494" s="4"/>
      <c r="P494" s="4"/>
      <c r="Q494" s="4"/>
      <c r="R494" s="4"/>
      <c r="S494" s="4"/>
      <c r="T494" s="4"/>
    </row>
    <row r="495" spans="1:20" ht="11.5" x14ac:dyDescent="0.25">
      <c r="A495" s="6"/>
      <c r="B495" s="6"/>
      <c r="C495" s="6"/>
      <c r="D495" s="6"/>
      <c r="E495" s="6"/>
      <c r="F495" s="6"/>
      <c r="G495" s="6"/>
      <c r="H495" s="6"/>
      <c r="I495" s="6"/>
      <c r="J495" s="6"/>
      <c r="K495" s="4"/>
      <c r="L495" s="4"/>
      <c r="M495" s="4"/>
      <c r="N495" s="4"/>
      <c r="O495" s="4"/>
      <c r="P495" s="4"/>
      <c r="Q495" s="4"/>
      <c r="R495" s="4"/>
      <c r="S495" s="4"/>
      <c r="T495" s="4"/>
    </row>
    <row r="496" spans="1:20" ht="11.5" x14ac:dyDescent="0.25">
      <c r="A496" s="6"/>
      <c r="B496" s="6"/>
      <c r="C496" s="6"/>
      <c r="D496" s="6"/>
      <c r="E496" s="6"/>
      <c r="F496" s="6"/>
      <c r="G496" s="6"/>
      <c r="H496" s="6"/>
      <c r="I496" s="6"/>
      <c r="J496" s="6"/>
      <c r="K496" s="4"/>
      <c r="L496" s="4"/>
      <c r="M496" s="4"/>
      <c r="N496" s="4"/>
      <c r="O496" s="4"/>
      <c r="P496" s="4"/>
      <c r="Q496" s="4"/>
      <c r="R496" s="4"/>
      <c r="S496" s="4"/>
      <c r="T496" s="4"/>
    </row>
    <row r="497" spans="1:20" ht="11.5" x14ac:dyDescent="0.25">
      <c r="A497" s="6"/>
      <c r="B497" s="6"/>
      <c r="C497" s="6"/>
      <c r="D497" s="6"/>
      <c r="E497" s="6"/>
      <c r="F497" s="6"/>
      <c r="G497" s="6"/>
      <c r="H497" s="6"/>
      <c r="I497" s="6"/>
      <c r="J497" s="6"/>
      <c r="K497" s="4"/>
      <c r="L497" s="4"/>
      <c r="M497" s="4"/>
      <c r="N497" s="4"/>
      <c r="O497" s="4"/>
      <c r="P497" s="4"/>
      <c r="Q497" s="4"/>
      <c r="R497" s="4"/>
      <c r="S497" s="4"/>
      <c r="T497" s="4"/>
    </row>
    <row r="498" spans="1:20" ht="11.5" x14ac:dyDescent="0.25">
      <c r="A498" s="6"/>
      <c r="B498" s="6"/>
      <c r="C498" s="6"/>
      <c r="D498" s="6"/>
      <c r="E498" s="6"/>
      <c r="F498" s="6"/>
      <c r="G498" s="6"/>
      <c r="H498" s="6"/>
      <c r="I498" s="6"/>
      <c r="J498" s="6"/>
      <c r="K498" s="4"/>
      <c r="L498" s="4"/>
      <c r="M498" s="4"/>
      <c r="N498" s="4"/>
      <c r="O498" s="4"/>
      <c r="P498" s="4"/>
      <c r="Q498" s="4"/>
      <c r="R498" s="4"/>
      <c r="S498" s="4"/>
      <c r="T498" s="4"/>
    </row>
    <row r="499" spans="1:20" ht="11.5" x14ac:dyDescent="0.25">
      <c r="A499" s="6"/>
      <c r="B499" s="6"/>
      <c r="C499" s="6"/>
      <c r="D499" s="6"/>
      <c r="E499" s="6"/>
      <c r="F499" s="6"/>
      <c r="G499" s="6"/>
      <c r="H499" s="6"/>
      <c r="I499" s="6"/>
      <c r="J499" s="6"/>
      <c r="K499" s="4"/>
      <c r="L499" s="4"/>
      <c r="M499" s="4"/>
      <c r="N499" s="4"/>
      <c r="O499" s="4"/>
      <c r="P499" s="4"/>
      <c r="Q499" s="4"/>
      <c r="R499" s="4"/>
      <c r="S499" s="4"/>
      <c r="T499" s="4"/>
    </row>
    <row r="500" spans="1:20" ht="11.5" x14ac:dyDescent="0.25">
      <c r="A500" s="6"/>
      <c r="B500" s="6"/>
      <c r="C500" s="6"/>
      <c r="D500" s="6"/>
      <c r="E500" s="6"/>
      <c r="F500" s="6"/>
      <c r="G500" s="6"/>
      <c r="H500" s="6"/>
      <c r="I500" s="6"/>
      <c r="J500" s="6"/>
      <c r="K500" s="4"/>
      <c r="L500" s="4"/>
      <c r="M500" s="4"/>
      <c r="N500" s="4"/>
      <c r="O500" s="4"/>
      <c r="P500" s="4"/>
      <c r="Q500" s="4"/>
      <c r="R500" s="4"/>
      <c r="S500" s="4"/>
      <c r="T500" s="4"/>
    </row>
    <row r="501" spans="1:20" ht="11.5" x14ac:dyDescent="0.25">
      <c r="A501" s="6"/>
      <c r="B501" s="6"/>
      <c r="C501" s="6"/>
      <c r="D501" s="6"/>
      <c r="E501" s="6"/>
      <c r="F501" s="6"/>
      <c r="G501" s="6"/>
      <c r="H501" s="6"/>
      <c r="I501" s="6"/>
      <c r="J501" s="6"/>
      <c r="K501" s="4"/>
      <c r="L501" s="4"/>
      <c r="M501" s="4"/>
      <c r="N501" s="4"/>
      <c r="O501" s="4"/>
      <c r="P501" s="4"/>
      <c r="Q501" s="4"/>
      <c r="R501" s="4"/>
      <c r="S501" s="4"/>
      <c r="T501" s="4"/>
    </row>
    <row r="502" spans="1:20" ht="11.5" x14ac:dyDescent="0.25">
      <c r="A502" s="6"/>
      <c r="B502" s="6"/>
      <c r="C502" s="6"/>
      <c r="D502" s="6"/>
      <c r="E502" s="6"/>
      <c r="F502" s="6"/>
      <c r="G502" s="6"/>
      <c r="H502" s="6"/>
      <c r="I502" s="6"/>
      <c r="J502" s="6"/>
      <c r="K502" s="4"/>
      <c r="L502" s="4"/>
      <c r="M502" s="4"/>
      <c r="N502" s="4"/>
      <c r="O502" s="4"/>
      <c r="P502" s="4"/>
      <c r="Q502" s="4"/>
      <c r="R502" s="4"/>
      <c r="S502" s="4"/>
      <c r="T502" s="4"/>
    </row>
    <row r="503" spans="1:20" ht="11.5" x14ac:dyDescent="0.25">
      <c r="A503" s="6"/>
      <c r="B503" s="6"/>
      <c r="C503" s="6"/>
      <c r="D503" s="6"/>
      <c r="E503" s="6"/>
      <c r="F503" s="6"/>
      <c r="G503" s="6"/>
      <c r="H503" s="6"/>
      <c r="I503" s="6"/>
      <c r="J503" s="6"/>
      <c r="K503" s="4"/>
      <c r="L503" s="4"/>
      <c r="M503" s="4"/>
      <c r="N503" s="4"/>
      <c r="O503" s="4"/>
      <c r="P503" s="4"/>
      <c r="Q503" s="4"/>
      <c r="R503" s="4"/>
      <c r="S503" s="4"/>
      <c r="T503" s="4"/>
    </row>
    <row r="504" spans="1:20" ht="11.5" x14ac:dyDescent="0.25">
      <c r="A504" s="6"/>
      <c r="B504" s="6"/>
      <c r="C504" s="6"/>
      <c r="D504" s="6"/>
      <c r="E504" s="6"/>
      <c r="F504" s="6"/>
      <c r="G504" s="6"/>
      <c r="H504" s="6"/>
      <c r="I504" s="6"/>
      <c r="J504" s="6"/>
      <c r="K504" s="4"/>
      <c r="L504" s="4"/>
      <c r="M504" s="4"/>
      <c r="N504" s="4"/>
      <c r="O504" s="4"/>
      <c r="P504" s="4"/>
      <c r="Q504" s="4"/>
      <c r="R504" s="4"/>
      <c r="S504" s="4"/>
      <c r="T504" s="4"/>
    </row>
    <row r="505" spans="1:20" ht="11.5" x14ac:dyDescent="0.25">
      <c r="A505" s="6"/>
      <c r="B505" s="6"/>
      <c r="C505" s="6"/>
      <c r="D505" s="6"/>
      <c r="E505" s="6"/>
      <c r="F505" s="6"/>
      <c r="G505" s="6"/>
      <c r="H505" s="6"/>
      <c r="I505" s="6"/>
      <c r="J505" s="6"/>
      <c r="K505" s="4"/>
      <c r="L505" s="4"/>
      <c r="M505" s="4"/>
      <c r="N505" s="4"/>
      <c r="O505" s="4"/>
      <c r="P505" s="4"/>
      <c r="Q505" s="4"/>
      <c r="R505" s="4"/>
      <c r="S505" s="4"/>
      <c r="T505" s="4"/>
    </row>
    <row r="506" spans="1:20" ht="11.5" x14ac:dyDescent="0.25">
      <c r="A506" s="6"/>
      <c r="B506" s="6"/>
      <c r="C506" s="6"/>
      <c r="D506" s="6"/>
      <c r="E506" s="6"/>
      <c r="F506" s="6"/>
      <c r="G506" s="6"/>
      <c r="H506" s="6"/>
      <c r="I506" s="6"/>
      <c r="J506" s="6"/>
      <c r="K506" s="4"/>
      <c r="L506" s="4"/>
      <c r="M506" s="4"/>
      <c r="N506" s="4"/>
      <c r="O506" s="4"/>
      <c r="P506" s="4"/>
      <c r="Q506" s="4"/>
      <c r="R506" s="4"/>
      <c r="S506" s="4"/>
      <c r="T506" s="4"/>
    </row>
    <row r="507" spans="1:20" ht="11.5" x14ac:dyDescent="0.25">
      <c r="A507" s="6"/>
      <c r="B507" s="6"/>
      <c r="C507" s="6"/>
      <c r="D507" s="6"/>
      <c r="E507" s="6"/>
      <c r="F507" s="6"/>
      <c r="G507" s="6"/>
      <c r="H507" s="6"/>
      <c r="I507" s="6"/>
      <c r="J507" s="6"/>
      <c r="K507" s="4"/>
      <c r="L507" s="4"/>
      <c r="M507" s="4"/>
      <c r="N507" s="4"/>
      <c r="O507" s="4"/>
      <c r="P507" s="4"/>
      <c r="Q507" s="4"/>
      <c r="R507" s="4"/>
      <c r="S507" s="4"/>
      <c r="T507" s="4"/>
    </row>
    <row r="508" spans="1:20" ht="11.5" x14ac:dyDescent="0.25">
      <c r="A508" s="6"/>
      <c r="B508" s="6"/>
      <c r="C508" s="6"/>
      <c r="D508" s="6"/>
      <c r="E508" s="6"/>
      <c r="F508" s="6"/>
      <c r="G508" s="6"/>
      <c r="H508" s="6"/>
      <c r="I508" s="6"/>
      <c r="J508" s="6"/>
      <c r="K508" s="4"/>
      <c r="L508" s="4"/>
      <c r="M508" s="4"/>
      <c r="N508" s="4"/>
      <c r="O508" s="4"/>
      <c r="P508" s="4"/>
      <c r="Q508" s="4"/>
      <c r="R508" s="4"/>
      <c r="S508" s="4"/>
      <c r="T508" s="4"/>
    </row>
    <row r="509" spans="1:20" ht="11.5" x14ac:dyDescent="0.25">
      <c r="A509" s="6"/>
      <c r="B509" s="6"/>
      <c r="C509" s="6"/>
      <c r="D509" s="6"/>
      <c r="E509" s="6"/>
      <c r="F509" s="6"/>
      <c r="G509" s="6"/>
      <c r="H509" s="6"/>
      <c r="I509" s="6"/>
      <c r="J509" s="6"/>
      <c r="K509" s="4"/>
      <c r="L509" s="4"/>
      <c r="M509" s="4"/>
      <c r="N509" s="4"/>
      <c r="O509" s="4"/>
      <c r="P509" s="4"/>
      <c r="Q509" s="4"/>
      <c r="R509" s="4"/>
      <c r="S509" s="4"/>
      <c r="T509" s="4"/>
    </row>
    <row r="510" spans="1:20" ht="11.5" x14ac:dyDescent="0.25">
      <c r="A510" s="6"/>
      <c r="B510" s="6"/>
      <c r="C510" s="6"/>
      <c r="D510" s="6"/>
      <c r="E510" s="6"/>
      <c r="F510" s="6"/>
      <c r="G510" s="6"/>
      <c r="H510" s="6"/>
      <c r="I510" s="6"/>
      <c r="J510" s="6"/>
      <c r="K510" s="4"/>
      <c r="L510" s="4"/>
      <c r="M510" s="4"/>
      <c r="N510" s="4"/>
      <c r="O510" s="4"/>
      <c r="P510" s="4"/>
      <c r="Q510" s="4"/>
      <c r="R510" s="4"/>
      <c r="S510" s="4"/>
      <c r="T510" s="4"/>
    </row>
    <row r="511" spans="1:20" ht="11.5" x14ac:dyDescent="0.25">
      <c r="A511" s="6"/>
      <c r="B511" s="6"/>
      <c r="C511" s="6"/>
      <c r="D511" s="6"/>
      <c r="E511" s="6"/>
      <c r="F511" s="6"/>
      <c r="G511" s="6"/>
      <c r="H511" s="6"/>
      <c r="I511" s="6"/>
      <c r="J511" s="6"/>
      <c r="K511" s="4"/>
      <c r="L511" s="4"/>
      <c r="M511" s="4"/>
      <c r="N511" s="4"/>
      <c r="O511" s="4"/>
      <c r="P511" s="4"/>
      <c r="Q511" s="4"/>
      <c r="R511" s="4"/>
      <c r="S511" s="4"/>
      <c r="T511" s="4"/>
    </row>
    <row r="512" spans="1:20" ht="11.5" x14ac:dyDescent="0.25">
      <c r="A512" s="6"/>
      <c r="B512" s="6"/>
      <c r="C512" s="6"/>
      <c r="D512" s="6"/>
      <c r="E512" s="6"/>
      <c r="F512" s="6"/>
      <c r="G512" s="6"/>
      <c r="H512" s="6"/>
      <c r="I512" s="6"/>
      <c r="J512" s="6"/>
      <c r="K512" s="4"/>
      <c r="L512" s="4"/>
      <c r="M512" s="4"/>
      <c r="N512" s="4"/>
      <c r="O512" s="4"/>
      <c r="P512" s="4"/>
      <c r="Q512" s="4"/>
      <c r="R512" s="4"/>
      <c r="S512" s="4"/>
      <c r="T512" s="4"/>
    </row>
    <row r="513" spans="1:20" ht="11.5" x14ac:dyDescent="0.25">
      <c r="A513" s="6"/>
      <c r="B513" s="6"/>
      <c r="C513" s="6"/>
      <c r="D513" s="6"/>
      <c r="E513" s="6"/>
      <c r="F513" s="6"/>
      <c r="G513" s="6"/>
      <c r="H513" s="6"/>
      <c r="I513" s="6"/>
      <c r="J513" s="6"/>
      <c r="K513" s="4"/>
      <c r="L513" s="4"/>
      <c r="M513" s="4"/>
      <c r="N513" s="4"/>
      <c r="O513" s="4"/>
      <c r="P513" s="4"/>
      <c r="Q513" s="4"/>
      <c r="R513" s="4"/>
      <c r="S513" s="4"/>
      <c r="T513" s="4"/>
    </row>
    <row r="514" spans="1:20" ht="11.5" x14ac:dyDescent="0.25">
      <c r="A514" s="6"/>
      <c r="B514" s="6"/>
      <c r="C514" s="6"/>
      <c r="D514" s="6"/>
      <c r="E514" s="6"/>
      <c r="F514" s="6"/>
      <c r="G514" s="6"/>
      <c r="H514" s="6"/>
      <c r="I514" s="6"/>
      <c r="J514" s="6"/>
      <c r="K514" s="4"/>
      <c r="L514" s="4"/>
      <c r="M514" s="4"/>
      <c r="N514" s="4"/>
      <c r="O514" s="4"/>
      <c r="P514" s="4"/>
      <c r="Q514" s="4"/>
      <c r="R514" s="4"/>
      <c r="S514" s="4"/>
      <c r="T514" s="4"/>
    </row>
    <row r="515" spans="1:20" ht="11.5" x14ac:dyDescent="0.25">
      <c r="A515" s="6"/>
      <c r="B515" s="6"/>
      <c r="C515" s="6"/>
      <c r="D515" s="6"/>
      <c r="E515" s="6"/>
      <c r="F515" s="6"/>
      <c r="G515" s="6"/>
      <c r="H515" s="6"/>
      <c r="I515" s="6"/>
      <c r="J515" s="6"/>
      <c r="K515" s="4"/>
      <c r="L515" s="4"/>
      <c r="M515" s="4"/>
      <c r="N515" s="4"/>
      <c r="O515" s="4"/>
      <c r="P515" s="4"/>
      <c r="Q515" s="4"/>
      <c r="R515" s="4"/>
      <c r="S515" s="4"/>
      <c r="T515" s="4"/>
    </row>
    <row r="516" spans="1:20" ht="11.5" x14ac:dyDescent="0.25">
      <c r="A516" s="6"/>
      <c r="B516" s="6"/>
      <c r="C516" s="6"/>
      <c r="D516" s="6"/>
      <c r="E516" s="6"/>
      <c r="F516" s="6"/>
      <c r="G516" s="6"/>
      <c r="H516" s="6"/>
      <c r="I516" s="6"/>
      <c r="J516" s="6"/>
      <c r="K516" s="4"/>
      <c r="L516" s="4"/>
      <c r="M516" s="4"/>
      <c r="N516" s="4"/>
      <c r="O516" s="4"/>
      <c r="P516" s="4"/>
      <c r="Q516" s="4"/>
      <c r="R516" s="4"/>
      <c r="S516" s="4"/>
      <c r="T516" s="4"/>
    </row>
    <row r="517" spans="1:20" ht="11.5" x14ac:dyDescent="0.25">
      <c r="A517" s="6"/>
      <c r="B517" s="6"/>
      <c r="C517" s="6"/>
      <c r="D517" s="6"/>
      <c r="E517" s="6"/>
      <c r="F517" s="6"/>
      <c r="G517" s="6"/>
      <c r="H517" s="6"/>
      <c r="I517" s="6"/>
      <c r="J517" s="6"/>
      <c r="K517" s="4"/>
      <c r="L517" s="4"/>
      <c r="M517" s="4"/>
      <c r="N517" s="4"/>
      <c r="O517" s="4"/>
      <c r="P517" s="4"/>
      <c r="Q517" s="4"/>
      <c r="R517" s="4"/>
      <c r="S517" s="4"/>
      <c r="T517" s="4"/>
    </row>
    <row r="518" spans="1:20" ht="11.5" x14ac:dyDescent="0.25">
      <c r="A518" s="6"/>
      <c r="B518" s="6"/>
      <c r="C518" s="6"/>
      <c r="D518" s="6"/>
      <c r="E518" s="6"/>
      <c r="F518" s="6"/>
      <c r="G518" s="6"/>
      <c r="H518" s="6"/>
      <c r="I518" s="6"/>
      <c r="J518" s="6"/>
      <c r="K518" s="4"/>
      <c r="L518" s="4"/>
      <c r="M518" s="4"/>
      <c r="N518" s="4"/>
      <c r="O518" s="4"/>
      <c r="P518" s="4"/>
      <c r="Q518" s="4"/>
      <c r="R518" s="4"/>
      <c r="S518" s="4"/>
      <c r="T518" s="4"/>
    </row>
    <row r="519" spans="1:20" ht="11.5" x14ac:dyDescent="0.25">
      <c r="A519" s="6"/>
      <c r="B519" s="6"/>
      <c r="C519" s="6"/>
      <c r="D519" s="6"/>
      <c r="E519" s="6"/>
      <c r="F519" s="6"/>
      <c r="G519" s="6"/>
      <c r="H519" s="6"/>
      <c r="I519" s="6"/>
      <c r="J519" s="6"/>
      <c r="K519" s="4"/>
      <c r="L519" s="4"/>
      <c r="M519" s="4"/>
      <c r="N519" s="4"/>
      <c r="O519" s="4"/>
      <c r="P519" s="4"/>
      <c r="Q519" s="4"/>
      <c r="R519" s="4"/>
      <c r="S519" s="4"/>
      <c r="T519" s="4"/>
    </row>
    <row r="520" spans="1:20" ht="11.5" x14ac:dyDescent="0.25">
      <c r="A520" s="6"/>
      <c r="B520" s="6"/>
      <c r="C520" s="6"/>
      <c r="D520" s="6"/>
      <c r="E520" s="6"/>
      <c r="F520" s="6"/>
      <c r="G520" s="6"/>
      <c r="H520" s="6"/>
      <c r="I520" s="6"/>
      <c r="J520" s="6"/>
      <c r="K520" s="4"/>
      <c r="L520" s="4"/>
      <c r="M520" s="4"/>
      <c r="N520" s="4"/>
      <c r="O520" s="4"/>
      <c r="P520" s="4"/>
      <c r="Q520" s="4"/>
      <c r="R520" s="4"/>
      <c r="S520" s="4"/>
      <c r="T520" s="4"/>
    </row>
    <row r="521" spans="1:20" ht="11.5" x14ac:dyDescent="0.25">
      <c r="A521" s="6"/>
      <c r="B521" s="6"/>
      <c r="C521" s="6"/>
      <c r="D521" s="6"/>
      <c r="E521" s="6"/>
      <c r="F521" s="6"/>
      <c r="G521" s="6"/>
      <c r="H521" s="6"/>
      <c r="I521" s="6"/>
      <c r="J521" s="6"/>
      <c r="K521" s="4"/>
      <c r="L521" s="4"/>
      <c r="M521" s="4"/>
      <c r="N521" s="4"/>
      <c r="O521" s="4"/>
      <c r="P521" s="4"/>
      <c r="Q521" s="4"/>
      <c r="R521" s="4"/>
      <c r="S521" s="4"/>
      <c r="T521" s="4"/>
    </row>
    <row r="522" spans="1:20" ht="11.5" x14ac:dyDescent="0.25">
      <c r="A522" s="6"/>
      <c r="B522" s="6"/>
      <c r="C522" s="6"/>
      <c r="D522" s="6"/>
      <c r="E522" s="6"/>
      <c r="F522" s="6"/>
      <c r="G522" s="6"/>
      <c r="H522" s="6"/>
      <c r="I522" s="6"/>
      <c r="J522" s="6"/>
      <c r="K522" s="4"/>
      <c r="L522" s="4"/>
      <c r="M522" s="4"/>
      <c r="N522" s="4"/>
      <c r="O522" s="4"/>
      <c r="P522" s="4"/>
      <c r="Q522" s="4"/>
      <c r="R522" s="4"/>
      <c r="S522" s="4"/>
      <c r="T522" s="4"/>
    </row>
    <row r="523" spans="1:20" ht="11.5" x14ac:dyDescent="0.25">
      <c r="A523" s="6"/>
      <c r="B523" s="6"/>
      <c r="C523" s="6"/>
      <c r="D523" s="6"/>
      <c r="E523" s="6"/>
      <c r="F523" s="6"/>
      <c r="G523" s="6"/>
      <c r="H523" s="6"/>
      <c r="I523" s="6"/>
      <c r="J523" s="6"/>
      <c r="K523" s="4"/>
      <c r="L523" s="4"/>
      <c r="M523" s="4"/>
      <c r="N523" s="4"/>
      <c r="O523" s="4"/>
      <c r="P523" s="4"/>
      <c r="Q523" s="4"/>
      <c r="R523" s="4"/>
      <c r="S523" s="4"/>
      <c r="T523" s="4"/>
    </row>
    <row r="524" spans="1:20" ht="11.5" x14ac:dyDescent="0.25">
      <c r="A524" s="6"/>
      <c r="B524" s="6"/>
      <c r="C524" s="6"/>
      <c r="D524" s="6"/>
      <c r="E524" s="6"/>
      <c r="F524" s="6"/>
      <c r="G524" s="6"/>
      <c r="H524" s="6"/>
      <c r="I524" s="6"/>
      <c r="J524" s="6"/>
      <c r="K524" s="4"/>
      <c r="L524" s="4"/>
      <c r="M524" s="4"/>
      <c r="N524" s="4"/>
      <c r="O524" s="4"/>
      <c r="P524" s="4"/>
      <c r="Q524" s="4"/>
      <c r="R524" s="4"/>
      <c r="S524" s="4"/>
      <c r="T524" s="4"/>
    </row>
    <row r="525" spans="1:20" ht="11.5" x14ac:dyDescent="0.25">
      <c r="A525" s="6"/>
      <c r="B525" s="6"/>
      <c r="C525" s="6"/>
      <c r="D525" s="6"/>
      <c r="E525" s="6"/>
      <c r="F525" s="6"/>
      <c r="G525" s="6"/>
      <c r="H525" s="6"/>
      <c r="I525" s="6"/>
      <c r="J525" s="6"/>
      <c r="K525" s="4"/>
      <c r="L525" s="4"/>
      <c r="M525" s="4"/>
      <c r="N525" s="4"/>
      <c r="O525" s="4"/>
      <c r="P525" s="4"/>
      <c r="Q525" s="4"/>
      <c r="R525" s="4"/>
      <c r="S525" s="4"/>
      <c r="T525" s="4"/>
    </row>
    <row r="526" spans="1:20" ht="11.5" x14ac:dyDescent="0.25">
      <c r="A526" s="6"/>
      <c r="B526" s="6"/>
      <c r="C526" s="6"/>
      <c r="D526" s="6"/>
      <c r="E526" s="6"/>
      <c r="F526" s="6"/>
      <c r="G526" s="6"/>
      <c r="H526" s="6"/>
      <c r="I526" s="6"/>
      <c r="J526" s="6"/>
      <c r="K526" s="4"/>
      <c r="L526" s="4"/>
      <c r="M526" s="4"/>
      <c r="N526" s="4"/>
      <c r="O526" s="4"/>
      <c r="P526" s="4"/>
      <c r="Q526" s="4"/>
      <c r="R526" s="4"/>
      <c r="S526" s="4"/>
      <c r="T526" s="4"/>
    </row>
    <row r="527" spans="1:20" ht="11.5" x14ac:dyDescent="0.25">
      <c r="A527" s="6"/>
      <c r="B527" s="6"/>
      <c r="C527" s="6"/>
      <c r="D527" s="6"/>
      <c r="E527" s="6"/>
      <c r="F527" s="6"/>
      <c r="G527" s="6"/>
      <c r="H527" s="6"/>
      <c r="I527" s="6"/>
      <c r="J527" s="6"/>
      <c r="K527" s="4"/>
      <c r="L527" s="4"/>
      <c r="M527" s="4"/>
      <c r="N527" s="4"/>
      <c r="O527" s="4"/>
      <c r="P527" s="4"/>
      <c r="Q527" s="4"/>
      <c r="R527" s="4"/>
      <c r="S527" s="4"/>
      <c r="T527" s="4"/>
    </row>
    <row r="528" spans="1:20" ht="11.5" x14ac:dyDescent="0.25">
      <c r="A528" s="6"/>
      <c r="B528" s="6"/>
      <c r="C528" s="6"/>
      <c r="D528" s="6"/>
      <c r="E528" s="6"/>
      <c r="F528" s="6"/>
      <c r="G528" s="6"/>
      <c r="H528" s="6"/>
      <c r="I528" s="6"/>
      <c r="J528" s="6"/>
      <c r="K528" s="4"/>
      <c r="L528" s="4"/>
      <c r="M528" s="4"/>
      <c r="N528" s="4"/>
      <c r="O528" s="4"/>
      <c r="P528" s="4"/>
      <c r="Q528" s="4"/>
      <c r="R528" s="4"/>
      <c r="S528" s="4"/>
      <c r="T528" s="4"/>
    </row>
    <row r="529" spans="1:20" ht="11.5" x14ac:dyDescent="0.25">
      <c r="A529" s="6"/>
      <c r="B529" s="6"/>
      <c r="C529" s="6"/>
      <c r="D529" s="6"/>
      <c r="E529" s="6"/>
      <c r="F529" s="6"/>
      <c r="G529" s="6"/>
      <c r="H529" s="6"/>
      <c r="I529" s="6"/>
      <c r="J529" s="6"/>
      <c r="K529" s="4"/>
      <c r="L529" s="4"/>
      <c r="M529" s="4"/>
      <c r="N529" s="4"/>
      <c r="O529" s="4"/>
      <c r="P529" s="4"/>
      <c r="Q529" s="4"/>
      <c r="R529" s="4"/>
      <c r="S529" s="4"/>
      <c r="T529" s="4"/>
    </row>
    <row r="530" spans="1:20" ht="11.5" x14ac:dyDescent="0.25">
      <c r="A530" s="6"/>
      <c r="B530" s="6"/>
      <c r="C530" s="6"/>
      <c r="D530" s="6"/>
      <c r="E530" s="6"/>
      <c r="F530" s="6"/>
      <c r="G530" s="6"/>
      <c r="H530" s="6"/>
      <c r="I530" s="6"/>
      <c r="J530" s="6"/>
      <c r="K530" s="4"/>
      <c r="L530" s="4"/>
      <c r="M530" s="4"/>
      <c r="N530" s="4"/>
      <c r="O530" s="4"/>
      <c r="P530" s="4"/>
      <c r="Q530" s="4"/>
      <c r="R530" s="4"/>
      <c r="S530" s="4"/>
      <c r="T530" s="4"/>
    </row>
    <row r="531" spans="1:20" ht="11.5" x14ac:dyDescent="0.25">
      <c r="A531" s="6"/>
      <c r="B531" s="6"/>
      <c r="C531" s="6"/>
      <c r="D531" s="6"/>
      <c r="E531" s="6"/>
      <c r="F531" s="6"/>
      <c r="G531" s="6"/>
      <c r="H531" s="6"/>
      <c r="I531" s="6"/>
      <c r="J531" s="6"/>
      <c r="K531" s="4"/>
      <c r="L531" s="4"/>
      <c r="M531" s="4"/>
      <c r="N531" s="4"/>
      <c r="O531" s="4"/>
      <c r="P531" s="4"/>
      <c r="Q531" s="4"/>
      <c r="R531" s="4"/>
      <c r="S531" s="4"/>
      <c r="T531" s="4"/>
    </row>
    <row r="532" spans="1:20" ht="11.5" x14ac:dyDescent="0.25">
      <c r="A532" s="6"/>
      <c r="B532" s="6"/>
      <c r="C532" s="6"/>
      <c r="D532" s="6"/>
      <c r="E532" s="6"/>
      <c r="F532" s="6"/>
      <c r="G532" s="6"/>
      <c r="H532" s="6"/>
      <c r="I532" s="6"/>
      <c r="J532" s="6"/>
      <c r="K532" s="4"/>
      <c r="L532" s="4"/>
      <c r="M532" s="4"/>
      <c r="N532" s="4"/>
      <c r="O532" s="4"/>
      <c r="P532" s="4"/>
      <c r="Q532" s="4"/>
      <c r="R532" s="4"/>
      <c r="S532" s="4"/>
      <c r="T532" s="4"/>
    </row>
    <row r="533" spans="1:20" ht="11.5" x14ac:dyDescent="0.25">
      <c r="A533" s="6"/>
      <c r="B533" s="6"/>
      <c r="C533" s="6"/>
      <c r="D533" s="6"/>
      <c r="E533" s="6"/>
      <c r="F533" s="6"/>
      <c r="G533" s="6"/>
      <c r="H533" s="6"/>
      <c r="I533" s="6"/>
      <c r="J533" s="6"/>
      <c r="K533" s="4"/>
      <c r="L533" s="4"/>
      <c r="M533" s="4"/>
      <c r="N533" s="4"/>
      <c r="O533" s="4"/>
      <c r="P533" s="4"/>
      <c r="Q533" s="4"/>
      <c r="R533" s="4"/>
      <c r="S533" s="4"/>
      <c r="T533" s="4"/>
    </row>
    <row r="534" spans="1:20" ht="11.5" x14ac:dyDescent="0.25">
      <c r="A534" s="6"/>
      <c r="B534" s="6"/>
      <c r="C534" s="6"/>
      <c r="D534" s="6"/>
      <c r="E534" s="6"/>
      <c r="F534" s="6"/>
      <c r="G534" s="6"/>
      <c r="H534" s="6"/>
      <c r="I534" s="6"/>
      <c r="J534" s="6"/>
      <c r="K534" s="4"/>
      <c r="L534" s="4"/>
      <c r="M534" s="4"/>
      <c r="N534" s="4"/>
      <c r="O534" s="4"/>
      <c r="P534" s="4"/>
      <c r="Q534" s="4"/>
      <c r="R534" s="4"/>
      <c r="S534" s="4"/>
      <c r="T534" s="4"/>
    </row>
    <row r="535" spans="1:20" ht="11.5" x14ac:dyDescent="0.25">
      <c r="A535" s="6"/>
      <c r="B535" s="6"/>
      <c r="C535" s="6"/>
      <c r="D535" s="6"/>
      <c r="E535" s="6"/>
      <c r="F535" s="6"/>
      <c r="G535" s="6"/>
      <c r="H535" s="6"/>
      <c r="I535" s="6"/>
      <c r="J535" s="6"/>
      <c r="K535" s="4"/>
      <c r="L535" s="4"/>
      <c r="M535" s="4"/>
      <c r="N535" s="4"/>
      <c r="O535" s="4"/>
      <c r="P535" s="4"/>
      <c r="Q535" s="4"/>
      <c r="R535" s="4"/>
      <c r="S535" s="4"/>
      <c r="T535" s="4"/>
    </row>
    <row r="536" spans="1:20" ht="11.5" x14ac:dyDescent="0.25">
      <c r="A536" s="6"/>
      <c r="B536" s="6"/>
      <c r="C536" s="6"/>
      <c r="D536" s="6"/>
      <c r="E536" s="6"/>
      <c r="F536" s="6"/>
      <c r="G536" s="6"/>
      <c r="H536" s="6"/>
      <c r="I536" s="6"/>
      <c r="J536" s="6"/>
      <c r="K536" s="4"/>
      <c r="L536" s="4"/>
      <c r="M536" s="4"/>
      <c r="N536" s="4"/>
      <c r="O536" s="4"/>
      <c r="P536" s="4"/>
      <c r="Q536" s="4"/>
      <c r="R536" s="4"/>
      <c r="S536" s="4"/>
      <c r="T536" s="4"/>
    </row>
    <row r="537" spans="1:20" ht="11.5" x14ac:dyDescent="0.25">
      <c r="A537" s="6"/>
      <c r="B537" s="6"/>
      <c r="C537" s="6"/>
      <c r="D537" s="6"/>
      <c r="E537" s="6"/>
      <c r="F537" s="6"/>
      <c r="G537" s="6"/>
      <c r="H537" s="6"/>
      <c r="I537" s="6"/>
      <c r="J537" s="6"/>
      <c r="K537" s="4"/>
      <c r="L537" s="4"/>
      <c r="M537" s="4"/>
      <c r="N537" s="4"/>
      <c r="O537" s="4"/>
      <c r="P537" s="4"/>
      <c r="Q537" s="4"/>
      <c r="R537" s="4"/>
      <c r="S537" s="4"/>
      <c r="T537" s="4"/>
    </row>
    <row r="538" spans="1:20" ht="11.5" x14ac:dyDescent="0.25">
      <c r="A538" s="6"/>
      <c r="B538" s="6"/>
      <c r="C538" s="6"/>
      <c r="D538" s="6"/>
      <c r="E538" s="6"/>
      <c r="F538" s="6"/>
      <c r="G538" s="6"/>
      <c r="H538" s="6"/>
      <c r="I538" s="6"/>
      <c r="J538" s="6"/>
      <c r="K538" s="4"/>
      <c r="L538" s="4"/>
      <c r="M538" s="4"/>
      <c r="N538" s="4"/>
      <c r="O538" s="4"/>
      <c r="P538" s="4"/>
      <c r="Q538" s="4"/>
      <c r="R538" s="4"/>
      <c r="S538" s="4"/>
      <c r="T538" s="4"/>
    </row>
    <row r="539" spans="1:20" ht="11.5" x14ac:dyDescent="0.25">
      <c r="A539" s="6"/>
      <c r="B539" s="6"/>
      <c r="C539" s="6"/>
      <c r="D539" s="6"/>
      <c r="E539" s="6"/>
      <c r="F539" s="6"/>
      <c r="G539" s="6"/>
      <c r="H539" s="6"/>
      <c r="I539" s="6"/>
      <c r="J539" s="6"/>
      <c r="K539" s="4"/>
      <c r="L539" s="4"/>
      <c r="M539" s="4"/>
      <c r="N539" s="4"/>
      <c r="O539" s="4"/>
      <c r="P539" s="4"/>
      <c r="Q539" s="4"/>
      <c r="R539" s="4"/>
      <c r="S539" s="4"/>
      <c r="T539" s="4"/>
    </row>
    <row r="540" spans="1:20" ht="11.5" x14ac:dyDescent="0.25">
      <c r="A540" s="6"/>
      <c r="B540" s="6"/>
      <c r="C540" s="6"/>
      <c r="D540" s="6"/>
      <c r="E540" s="6"/>
      <c r="F540" s="6"/>
      <c r="G540" s="6"/>
      <c r="H540" s="6"/>
      <c r="I540" s="6"/>
      <c r="J540" s="6"/>
      <c r="K540" s="4"/>
      <c r="L540" s="4"/>
      <c r="M540" s="4"/>
      <c r="N540" s="4"/>
      <c r="O540" s="4"/>
      <c r="P540" s="4"/>
      <c r="Q540" s="4"/>
      <c r="R540" s="4"/>
      <c r="S540" s="4"/>
      <c r="T540" s="4"/>
    </row>
    <row r="541" spans="1:20" ht="11.5" x14ac:dyDescent="0.25">
      <c r="A541" s="6"/>
      <c r="B541" s="6"/>
      <c r="C541" s="6"/>
      <c r="D541" s="6"/>
      <c r="E541" s="6"/>
      <c r="F541" s="6"/>
      <c r="G541" s="6"/>
      <c r="H541" s="6"/>
      <c r="I541" s="6"/>
      <c r="J541" s="6"/>
      <c r="K541" s="4"/>
      <c r="L541" s="4"/>
      <c r="M541" s="4"/>
      <c r="N541" s="4"/>
      <c r="O541" s="4"/>
      <c r="P541" s="4"/>
      <c r="Q541" s="4"/>
      <c r="R541" s="4"/>
      <c r="S541" s="4"/>
      <c r="T541" s="4"/>
    </row>
    <row r="542" spans="1:20" ht="11.5" x14ac:dyDescent="0.25">
      <c r="A542" s="6"/>
      <c r="B542" s="6"/>
      <c r="C542" s="6"/>
      <c r="D542" s="6"/>
      <c r="E542" s="6"/>
      <c r="F542" s="6"/>
      <c r="G542" s="6"/>
      <c r="H542" s="6"/>
      <c r="I542" s="6"/>
      <c r="J542" s="6"/>
      <c r="K542" s="4"/>
      <c r="L542" s="4"/>
      <c r="M542" s="4"/>
      <c r="N542" s="4"/>
      <c r="O542" s="4"/>
      <c r="P542" s="4"/>
      <c r="Q542" s="4"/>
      <c r="R542" s="4"/>
      <c r="S542" s="4"/>
      <c r="T542" s="4"/>
    </row>
    <row r="543" spans="1:20" ht="11.5" x14ac:dyDescent="0.25">
      <c r="A543" s="6"/>
      <c r="B543" s="6"/>
      <c r="C543" s="6"/>
      <c r="D543" s="6"/>
      <c r="E543" s="6"/>
      <c r="F543" s="6"/>
      <c r="G543" s="6"/>
      <c r="H543" s="6"/>
      <c r="I543" s="6"/>
      <c r="J543" s="6"/>
      <c r="K543" s="4"/>
      <c r="L543" s="4"/>
      <c r="M543" s="4"/>
      <c r="N543" s="4"/>
      <c r="O543" s="4"/>
      <c r="P543" s="4"/>
      <c r="Q543" s="4"/>
      <c r="R543" s="4"/>
      <c r="S543" s="4"/>
      <c r="T543" s="4"/>
    </row>
    <row r="544" spans="1:20" ht="11.5" x14ac:dyDescent="0.25">
      <c r="A544" s="6"/>
      <c r="B544" s="6"/>
      <c r="C544" s="6"/>
      <c r="D544" s="6"/>
      <c r="E544" s="6"/>
      <c r="F544" s="6"/>
      <c r="G544" s="6"/>
      <c r="H544" s="6"/>
      <c r="I544" s="6"/>
      <c r="J544" s="6"/>
      <c r="K544" s="4"/>
      <c r="L544" s="4"/>
      <c r="M544" s="4"/>
      <c r="N544" s="4"/>
      <c r="O544" s="4"/>
      <c r="P544" s="4"/>
      <c r="Q544" s="4"/>
      <c r="R544" s="4"/>
      <c r="S544" s="4"/>
      <c r="T544" s="4"/>
    </row>
    <row r="545" spans="1:20" ht="11.5" x14ac:dyDescent="0.25">
      <c r="A545" s="6"/>
      <c r="B545" s="6"/>
      <c r="C545" s="6"/>
      <c r="D545" s="6"/>
      <c r="E545" s="6"/>
      <c r="F545" s="6"/>
      <c r="G545" s="6"/>
      <c r="H545" s="6"/>
      <c r="I545" s="6"/>
      <c r="J545" s="6"/>
      <c r="K545" s="4"/>
      <c r="L545" s="4"/>
      <c r="M545" s="4"/>
      <c r="N545" s="4"/>
      <c r="O545" s="4"/>
      <c r="P545" s="4"/>
      <c r="Q545" s="4"/>
      <c r="R545" s="4"/>
      <c r="S545" s="4"/>
      <c r="T545" s="4"/>
    </row>
    <row r="546" spans="1:20" ht="11.5" x14ac:dyDescent="0.25">
      <c r="A546" s="6"/>
      <c r="B546" s="6"/>
      <c r="C546" s="6"/>
      <c r="D546" s="6"/>
      <c r="E546" s="6"/>
      <c r="F546" s="6"/>
      <c r="G546" s="6"/>
      <c r="H546" s="6"/>
      <c r="I546" s="6"/>
      <c r="J546" s="6"/>
      <c r="K546" s="4"/>
      <c r="L546" s="4"/>
      <c r="M546" s="4"/>
      <c r="N546" s="4"/>
      <c r="O546" s="4"/>
      <c r="P546" s="4"/>
      <c r="Q546" s="4"/>
      <c r="R546" s="4"/>
      <c r="S546" s="4"/>
      <c r="T546" s="4"/>
    </row>
    <row r="547" spans="1:20" ht="11.5" x14ac:dyDescent="0.25">
      <c r="A547" s="6"/>
      <c r="B547" s="6"/>
      <c r="C547" s="6"/>
      <c r="D547" s="6"/>
      <c r="E547" s="6"/>
      <c r="F547" s="6"/>
      <c r="G547" s="6"/>
      <c r="H547" s="6"/>
      <c r="I547" s="6"/>
      <c r="J547" s="6"/>
      <c r="K547" s="4"/>
      <c r="L547" s="4"/>
      <c r="M547" s="4"/>
      <c r="N547" s="4"/>
      <c r="O547" s="4"/>
      <c r="P547" s="4"/>
      <c r="Q547" s="4"/>
      <c r="R547" s="4"/>
      <c r="S547" s="4"/>
      <c r="T547" s="4"/>
    </row>
    <row r="548" spans="1:20" ht="11.5" x14ac:dyDescent="0.25">
      <c r="A548" s="6"/>
      <c r="B548" s="6"/>
      <c r="C548" s="6"/>
      <c r="D548" s="6"/>
      <c r="E548" s="6"/>
      <c r="F548" s="6"/>
      <c r="G548" s="6"/>
      <c r="H548" s="6"/>
      <c r="I548" s="6"/>
      <c r="J548" s="6"/>
      <c r="K548" s="4"/>
      <c r="L548" s="4"/>
      <c r="M548" s="4"/>
      <c r="N548" s="4"/>
      <c r="O548" s="4"/>
      <c r="P548" s="4"/>
      <c r="Q548" s="4"/>
      <c r="R548" s="4"/>
      <c r="S548" s="4"/>
      <c r="T548" s="4"/>
    </row>
    <row r="549" spans="1:20" ht="11.5" x14ac:dyDescent="0.25">
      <c r="A549" s="6"/>
      <c r="B549" s="6"/>
      <c r="C549" s="6"/>
      <c r="D549" s="6"/>
      <c r="E549" s="6"/>
      <c r="F549" s="6"/>
      <c r="G549" s="6"/>
      <c r="H549" s="6"/>
      <c r="I549" s="6"/>
      <c r="J549" s="6"/>
      <c r="K549" s="4"/>
      <c r="L549" s="4"/>
      <c r="M549" s="4"/>
      <c r="N549" s="4"/>
      <c r="O549" s="4"/>
      <c r="P549" s="4"/>
      <c r="Q549" s="4"/>
      <c r="R549" s="4"/>
      <c r="S549" s="4"/>
      <c r="T549" s="4"/>
    </row>
    <row r="550" spans="1:20" ht="11.5" x14ac:dyDescent="0.25">
      <c r="A550" s="6"/>
      <c r="B550" s="6"/>
      <c r="C550" s="6"/>
      <c r="D550" s="6"/>
      <c r="E550" s="6"/>
      <c r="F550" s="6"/>
      <c r="G550" s="6"/>
      <c r="H550" s="6"/>
      <c r="I550" s="6"/>
      <c r="J550" s="6"/>
      <c r="K550" s="4"/>
      <c r="L550" s="4"/>
      <c r="M550" s="4"/>
      <c r="N550" s="4"/>
      <c r="O550" s="4"/>
      <c r="P550" s="4"/>
      <c r="Q550" s="4"/>
      <c r="R550" s="4"/>
      <c r="S550" s="4"/>
      <c r="T550" s="4"/>
    </row>
    <row r="551" spans="1:20" ht="11.5" x14ac:dyDescent="0.25">
      <c r="A551" s="6"/>
      <c r="B551" s="6"/>
      <c r="C551" s="6"/>
      <c r="D551" s="6"/>
      <c r="E551" s="6"/>
      <c r="F551" s="6"/>
      <c r="G551" s="6"/>
      <c r="H551" s="6"/>
      <c r="I551" s="6"/>
      <c r="J551" s="6"/>
      <c r="K551" s="4"/>
      <c r="L551" s="4"/>
      <c r="M551" s="4"/>
      <c r="N551" s="4"/>
      <c r="O551" s="4"/>
      <c r="P551" s="4"/>
      <c r="Q551" s="4"/>
      <c r="R551" s="4"/>
      <c r="S551" s="4"/>
      <c r="T551" s="4"/>
    </row>
    <row r="552" spans="1:20" ht="11.5" x14ac:dyDescent="0.25">
      <c r="A552" s="6"/>
      <c r="B552" s="6"/>
      <c r="C552" s="6"/>
      <c r="D552" s="6"/>
      <c r="E552" s="6"/>
      <c r="F552" s="6"/>
      <c r="G552" s="6"/>
      <c r="H552" s="6"/>
      <c r="I552" s="6"/>
      <c r="J552" s="6"/>
      <c r="K552" s="4"/>
      <c r="L552" s="4"/>
      <c r="M552" s="4"/>
      <c r="N552" s="4"/>
      <c r="O552" s="4"/>
      <c r="P552" s="4"/>
      <c r="Q552" s="4"/>
      <c r="R552" s="4"/>
      <c r="S552" s="4"/>
      <c r="T552" s="4"/>
    </row>
    <row r="553" spans="1:20" ht="11.5" x14ac:dyDescent="0.25">
      <c r="A553" s="6"/>
      <c r="B553" s="6"/>
      <c r="C553" s="6"/>
      <c r="D553" s="6"/>
      <c r="E553" s="6"/>
      <c r="F553" s="6"/>
      <c r="G553" s="6"/>
      <c r="H553" s="6"/>
      <c r="I553" s="6"/>
      <c r="J553" s="6"/>
      <c r="K553" s="4"/>
      <c r="L553" s="4"/>
      <c r="M553" s="4"/>
      <c r="N553" s="4"/>
      <c r="O553" s="4"/>
      <c r="P553" s="4"/>
      <c r="Q553" s="4"/>
      <c r="R553" s="4"/>
      <c r="S553" s="4"/>
      <c r="T553" s="4"/>
    </row>
    <row r="554" spans="1:20" ht="11.5" x14ac:dyDescent="0.25">
      <c r="A554" s="2"/>
      <c r="B554" s="2"/>
      <c r="C554" s="2"/>
      <c r="D554" s="2"/>
      <c r="E554" s="2"/>
      <c r="F554" s="2"/>
      <c r="G554" s="2"/>
      <c r="H554" s="2"/>
      <c r="I554" s="2"/>
      <c r="J554" s="2"/>
    </row>
    <row r="555" spans="1:20" ht="11.5" x14ac:dyDescent="0.25">
      <c r="A555" s="2"/>
      <c r="B555" s="2"/>
      <c r="C555" s="2"/>
      <c r="D555" s="2"/>
      <c r="E555" s="2"/>
      <c r="F555" s="2"/>
      <c r="G555" s="2"/>
      <c r="H555" s="2"/>
      <c r="I555" s="2"/>
      <c r="J555" s="2"/>
    </row>
    <row r="556" spans="1:20" ht="11.5" x14ac:dyDescent="0.25">
      <c r="A556" s="2"/>
      <c r="B556" s="2"/>
      <c r="C556" s="2"/>
      <c r="D556" s="2"/>
      <c r="E556" s="2"/>
      <c r="F556" s="2"/>
      <c r="G556" s="2"/>
      <c r="H556" s="2"/>
      <c r="I556" s="2"/>
      <c r="J556" s="2"/>
    </row>
    <row r="557" spans="1:20" ht="11.5" x14ac:dyDescent="0.25">
      <c r="A557" s="2"/>
      <c r="B557" s="2"/>
      <c r="C557" s="2"/>
      <c r="D557" s="2"/>
      <c r="E557" s="2"/>
      <c r="F557" s="2"/>
      <c r="G557" s="2"/>
      <c r="H557" s="2"/>
      <c r="I557" s="2"/>
      <c r="J557" s="2"/>
    </row>
    <row r="558" spans="1:20" ht="11.5" x14ac:dyDescent="0.25">
      <c r="A558" s="2"/>
      <c r="B558" s="2"/>
      <c r="C558" s="2"/>
      <c r="D558" s="2"/>
      <c r="E558" s="2"/>
      <c r="F558" s="2"/>
      <c r="G558" s="2"/>
      <c r="H558" s="2"/>
      <c r="I558" s="2"/>
      <c r="J558" s="2"/>
    </row>
    <row r="559" spans="1:20" ht="11.5" x14ac:dyDescent="0.25">
      <c r="A559" s="2"/>
      <c r="B559" s="2"/>
      <c r="C559" s="2"/>
      <c r="D559" s="2"/>
      <c r="E559" s="2"/>
      <c r="F559" s="2"/>
      <c r="G559" s="2"/>
      <c r="H559" s="2"/>
      <c r="I559" s="2"/>
      <c r="J559" s="2"/>
    </row>
    <row r="560" spans="1:20" ht="11.5" x14ac:dyDescent="0.25">
      <c r="A560" s="2"/>
      <c r="B560" s="2"/>
      <c r="C560" s="2"/>
      <c r="D560" s="2"/>
      <c r="E560" s="2"/>
      <c r="F560" s="2"/>
      <c r="G560" s="2"/>
      <c r="H560" s="2"/>
      <c r="I560" s="2"/>
      <c r="J560" s="2"/>
    </row>
    <row r="561" spans="1:10" ht="11.5" x14ac:dyDescent="0.25">
      <c r="A561" s="2"/>
      <c r="B561" s="2"/>
      <c r="C561" s="2"/>
      <c r="D561" s="2"/>
      <c r="E561" s="2"/>
      <c r="F561" s="2"/>
      <c r="G561" s="2"/>
      <c r="H561" s="2"/>
      <c r="I561" s="2"/>
      <c r="J561" s="2"/>
    </row>
    <row r="562" spans="1:10" ht="11.5" x14ac:dyDescent="0.25">
      <c r="A562" s="2"/>
      <c r="B562" s="2"/>
      <c r="C562" s="2"/>
      <c r="D562" s="2"/>
      <c r="E562" s="2"/>
      <c r="F562" s="2"/>
      <c r="G562" s="2"/>
      <c r="H562" s="2"/>
      <c r="I562" s="2"/>
      <c r="J562" s="2"/>
    </row>
    <row r="563" spans="1:10" ht="11.5" x14ac:dyDescent="0.25">
      <c r="A563" s="2"/>
      <c r="B563" s="2"/>
      <c r="C563" s="2"/>
      <c r="D563" s="2"/>
      <c r="E563" s="2"/>
      <c r="F563" s="2"/>
      <c r="G563" s="2"/>
      <c r="H563" s="2"/>
      <c r="I563" s="2"/>
      <c r="J563" s="2"/>
    </row>
    <row r="564" spans="1:10" ht="11.5" x14ac:dyDescent="0.25">
      <c r="A564" s="2"/>
      <c r="B564" s="2"/>
      <c r="C564" s="2"/>
      <c r="D564" s="2"/>
      <c r="E564" s="2"/>
      <c r="F564" s="2"/>
      <c r="G564" s="2"/>
      <c r="H564" s="2"/>
      <c r="I564" s="2"/>
      <c r="J564" s="2"/>
    </row>
    <row r="565" spans="1:10" ht="11.5" x14ac:dyDescent="0.25">
      <c r="A565" s="2"/>
      <c r="B565" s="2"/>
      <c r="C565" s="2"/>
      <c r="D565" s="2"/>
      <c r="E565" s="2"/>
      <c r="F565" s="2"/>
      <c r="G565" s="2"/>
      <c r="H565" s="2"/>
      <c r="I565" s="2"/>
      <c r="J565" s="2"/>
    </row>
    <row r="566" spans="1:10" ht="11.5" x14ac:dyDescent="0.25">
      <c r="A566" s="2"/>
      <c r="B566" s="2"/>
      <c r="C566" s="2"/>
      <c r="D566" s="2"/>
      <c r="E566" s="2"/>
      <c r="F566" s="2"/>
      <c r="G566" s="2"/>
      <c r="H566" s="2"/>
      <c r="I566" s="2"/>
      <c r="J566" s="2"/>
    </row>
    <row r="567" spans="1:10" ht="11.5" x14ac:dyDescent="0.25">
      <c r="A567" s="2"/>
      <c r="B567" s="2"/>
      <c r="C567" s="2"/>
      <c r="D567" s="2"/>
      <c r="E567" s="2"/>
      <c r="F567" s="2"/>
      <c r="G567" s="2"/>
      <c r="H567" s="2"/>
      <c r="I567" s="2"/>
      <c r="J567" s="2"/>
    </row>
    <row r="568" spans="1:10" ht="11.5" x14ac:dyDescent="0.25">
      <c r="A568" s="2"/>
      <c r="B568" s="2"/>
      <c r="C568" s="2"/>
      <c r="D568" s="2"/>
      <c r="E568" s="2"/>
      <c r="F568" s="2"/>
      <c r="G568" s="2"/>
      <c r="H568" s="2"/>
      <c r="I568" s="2"/>
      <c r="J568" s="2"/>
    </row>
    <row r="569" spans="1:10" ht="11.5" x14ac:dyDescent="0.25">
      <c r="A569" s="2"/>
      <c r="B569" s="2"/>
      <c r="C569" s="2"/>
      <c r="D569" s="2"/>
      <c r="E569" s="2"/>
      <c r="F569" s="2"/>
      <c r="G569" s="2"/>
      <c r="H569" s="2"/>
      <c r="I569" s="2"/>
      <c r="J569" s="2"/>
    </row>
    <row r="570" spans="1:10" ht="11.5" x14ac:dyDescent="0.25">
      <c r="A570" s="2"/>
      <c r="B570" s="2"/>
      <c r="C570" s="2"/>
      <c r="D570" s="2"/>
      <c r="E570" s="2"/>
      <c r="F570" s="2"/>
      <c r="G570" s="2"/>
      <c r="H570" s="2"/>
      <c r="I570" s="2"/>
      <c r="J570" s="2"/>
    </row>
    <row r="571" spans="1:10" ht="11.5" x14ac:dyDescent="0.25">
      <c r="A571" s="2"/>
      <c r="B571" s="2"/>
      <c r="C571" s="2"/>
      <c r="D571" s="2"/>
      <c r="E571" s="2"/>
      <c r="F571" s="2"/>
      <c r="G571" s="2"/>
      <c r="H571" s="2"/>
      <c r="I571" s="2"/>
      <c r="J571" s="2"/>
    </row>
    <row r="572" spans="1:10" ht="11.5" x14ac:dyDescent="0.25">
      <c r="A572" s="2"/>
      <c r="B572" s="2"/>
      <c r="C572" s="2"/>
      <c r="D572" s="2"/>
      <c r="E572" s="2"/>
      <c r="F572" s="2"/>
      <c r="G572" s="2"/>
      <c r="H572" s="2"/>
      <c r="I572" s="2"/>
      <c r="J572" s="2"/>
    </row>
    <row r="573" spans="1:10" ht="11.5" x14ac:dyDescent="0.25">
      <c r="A573" s="2"/>
      <c r="B573" s="2"/>
      <c r="C573" s="2"/>
      <c r="D573" s="2"/>
      <c r="E573" s="2"/>
      <c r="F573" s="2"/>
      <c r="G573" s="2"/>
      <c r="H573" s="2"/>
      <c r="I573" s="2"/>
      <c r="J573" s="2"/>
    </row>
    <row r="574" spans="1:10" ht="11.5" x14ac:dyDescent="0.25">
      <c r="A574" s="2"/>
      <c r="B574" s="2"/>
      <c r="C574" s="2"/>
      <c r="D574" s="2"/>
      <c r="E574" s="2"/>
      <c r="F574" s="2"/>
      <c r="G574" s="2"/>
      <c r="H574" s="2"/>
      <c r="I574" s="2"/>
      <c r="J574" s="2"/>
    </row>
    <row r="575" spans="1:10" ht="11.5" x14ac:dyDescent="0.25">
      <c r="A575" s="2"/>
      <c r="B575" s="2"/>
      <c r="C575" s="2"/>
      <c r="D575" s="2"/>
      <c r="E575" s="2"/>
      <c r="F575" s="2"/>
      <c r="G575" s="2"/>
      <c r="H575" s="2"/>
      <c r="I575" s="2"/>
      <c r="J575" s="2"/>
    </row>
    <row r="576" spans="1:10" ht="11.5" x14ac:dyDescent="0.25">
      <c r="A576" s="2"/>
      <c r="B576" s="2"/>
      <c r="C576" s="2"/>
      <c r="D576" s="2"/>
      <c r="E576" s="2"/>
      <c r="F576" s="2"/>
      <c r="G576" s="2"/>
      <c r="H576" s="2"/>
      <c r="I576" s="2"/>
      <c r="J576" s="2"/>
    </row>
    <row r="577" spans="1:10" ht="11.5" x14ac:dyDescent="0.25">
      <c r="A577" s="2"/>
      <c r="B577" s="2"/>
      <c r="C577" s="2"/>
      <c r="D577" s="2"/>
      <c r="E577" s="2"/>
      <c r="F577" s="2"/>
      <c r="G577" s="2"/>
      <c r="H577" s="2"/>
      <c r="I577" s="2"/>
      <c r="J577" s="2"/>
    </row>
    <row r="578" spans="1:10" ht="11.5" x14ac:dyDescent="0.25">
      <c r="A578" s="2"/>
      <c r="B578" s="2"/>
      <c r="C578" s="2"/>
      <c r="D578" s="2"/>
      <c r="E578" s="2"/>
      <c r="F578" s="2"/>
      <c r="G578" s="2"/>
      <c r="H578" s="2"/>
      <c r="I578" s="2"/>
      <c r="J578" s="2"/>
    </row>
    <row r="579" spans="1:10" ht="11.5" x14ac:dyDescent="0.25">
      <c r="A579" s="2"/>
      <c r="B579" s="2"/>
      <c r="C579" s="2"/>
      <c r="D579" s="2"/>
      <c r="E579" s="2"/>
      <c r="F579" s="2"/>
      <c r="G579" s="2"/>
      <c r="H579" s="2"/>
      <c r="I579" s="2"/>
      <c r="J579" s="2"/>
    </row>
    <row r="580" spans="1:10" ht="11.5" x14ac:dyDescent="0.25">
      <c r="A580" s="2"/>
      <c r="B580" s="2"/>
      <c r="C580" s="2"/>
      <c r="D580" s="2"/>
      <c r="E580" s="2"/>
      <c r="F580" s="2"/>
      <c r="G580" s="2"/>
      <c r="H580" s="2"/>
      <c r="I580" s="2"/>
      <c r="J580" s="2"/>
    </row>
    <row r="581" spans="1:10" ht="11.5" x14ac:dyDescent="0.25">
      <c r="A581" s="2"/>
      <c r="B581" s="2"/>
      <c r="C581" s="2"/>
      <c r="D581" s="2"/>
      <c r="E581" s="2"/>
      <c r="F581" s="2"/>
      <c r="G581" s="2"/>
      <c r="H581" s="2"/>
      <c r="I581" s="2"/>
      <c r="J581" s="2"/>
    </row>
    <row r="582" spans="1:10" ht="11.5" x14ac:dyDescent="0.25">
      <c r="A582" s="2"/>
      <c r="B582" s="2"/>
      <c r="C582" s="2"/>
      <c r="D582" s="2"/>
      <c r="E582" s="2"/>
      <c r="F582" s="2"/>
      <c r="G582" s="2"/>
      <c r="H582" s="2"/>
      <c r="I582" s="2"/>
      <c r="J582" s="2"/>
    </row>
    <row r="583" spans="1:10" ht="11.5" x14ac:dyDescent="0.25">
      <c r="A583" s="2"/>
      <c r="B583" s="2"/>
      <c r="C583" s="2"/>
      <c r="D583" s="2"/>
      <c r="E583" s="2"/>
      <c r="F583" s="2"/>
      <c r="G583" s="2"/>
      <c r="H583" s="2"/>
      <c r="I583" s="2"/>
      <c r="J583" s="2"/>
    </row>
    <row r="584" spans="1:10" ht="11.5" x14ac:dyDescent="0.25">
      <c r="A584" s="2"/>
      <c r="B584" s="2"/>
      <c r="C584" s="2"/>
      <c r="D584" s="2"/>
      <c r="E584" s="2"/>
      <c r="F584" s="2"/>
      <c r="G584" s="2"/>
      <c r="H584" s="2"/>
      <c r="I584" s="2"/>
      <c r="J584" s="2"/>
    </row>
    <row r="585" spans="1:10" ht="11.5" x14ac:dyDescent="0.25">
      <c r="A585" s="2"/>
      <c r="B585" s="2"/>
      <c r="C585" s="2"/>
      <c r="D585" s="2"/>
      <c r="E585" s="2"/>
      <c r="F585" s="2"/>
      <c r="G585" s="2"/>
      <c r="H585" s="2"/>
      <c r="I585" s="2"/>
      <c r="J585" s="2"/>
    </row>
    <row r="586" spans="1:10" ht="11.5" x14ac:dyDescent="0.25">
      <c r="A586" s="2"/>
      <c r="B586" s="2"/>
      <c r="C586" s="2"/>
      <c r="D586" s="2"/>
      <c r="E586" s="2"/>
      <c r="F586" s="2"/>
      <c r="G586" s="2"/>
      <c r="H586" s="2"/>
      <c r="I586" s="2"/>
      <c r="J586" s="2"/>
    </row>
    <row r="587" spans="1:10" ht="11.5" x14ac:dyDescent="0.25">
      <c r="A587" s="2"/>
      <c r="B587" s="2"/>
      <c r="C587" s="2"/>
      <c r="D587" s="2"/>
      <c r="E587" s="2"/>
      <c r="F587" s="2"/>
      <c r="G587" s="2"/>
      <c r="H587" s="2"/>
      <c r="I587" s="2"/>
      <c r="J587" s="2"/>
    </row>
    <row r="588" spans="1:10" ht="11.5" x14ac:dyDescent="0.25">
      <c r="A588" s="2"/>
      <c r="B588" s="2"/>
      <c r="C588" s="2"/>
      <c r="D588" s="2"/>
      <c r="E588" s="2"/>
      <c r="F588" s="2"/>
      <c r="G588" s="2"/>
      <c r="H588" s="2"/>
      <c r="I588" s="2"/>
      <c r="J588" s="2"/>
    </row>
    <row r="589" spans="1:10" ht="11.5" x14ac:dyDescent="0.25">
      <c r="A589" s="2"/>
      <c r="B589" s="2"/>
      <c r="C589" s="2"/>
      <c r="D589" s="2"/>
      <c r="E589" s="2"/>
      <c r="F589" s="2"/>
      <c r="G589" s="2"/>
      <c r="H589" s="2"/>
      <c r="I589" s="2"/>
      <c r="J589" s="2"/>
    </row>
    <row r="590" spans="1:10" ht="11.5" x14ac:dyDescent="0.25">
      <c r="A590" s="2"/>
      <c r="B590" s="2"/>
      <c r="C590" s="2"/>
      <c r="D590" s="2"/>
      <c r="E590" s="2"/>
      <c r="F590" s="2"/>
      <c r="G590" s="2"/>
      <c r="H590" s="2"/>
      <c r="I590" s="2"/>
      <c r="J590" s="2"/>
    </row>
    <row r="591" spans="1:10" ht="11.5" x14ac:dyDescent="0.25">
      <c r="A591" s="2"/>
      <c r="B591" s="2"/>
      <c r="C591" s="2"/>
      <c r="D591" s="2"/>
      <c r="E591" s="2"/>
      <c r="F591" s="2"/>
      <c r="G591" s="2"/>
      <c r="H591" s="2"/>
      <c r="I591" s="2"/>
      <c r="J591" s="2"/>
    </row>
    <row r="592" spans="1:10" ht="11.5" x14ac:dyDescent="0.25">
      <c r="A592" s="2"/>
      <c r="B592" s="2"/>
      <c r="C592" s="2"/>
      <c r="D592" s="2"/>
      <c r="E592" s="2"/>
      <c r="F592" s="2"/>
      <c r="G592" s="2"/>
      <c r="H592" s="2"/>
      <c r="I592" s="2"/>
      <c r="J592" s="2"/>
    </row>
    <row r="593" spans="1:10" ht="11.5" x14ac:dyDescent="0.25">
      <c r="A593" s="2"/>
      <c r="B593" s="2"/>
      <c r="C593" s="2"/>
      <c r="D593" s="2"/>
      <c r="E593" s="2"/>
      <c r="F593" s="2"/>
      <c r="G593" s="2"/>
      <c r="H593" s="2"/>
      <c r="I593" s="2"/>
      <c r="J593" s="2"/>
    </row>
    <row r="594" spans="1:10" ht="11.5" x14ac:dyDescent="0.25">
      <c r="A594" s="2"/>
      <c r="B594" s="2"/>
      <c r="C594" s="2"/>
      <c r="D594" s="2"/>
      <c r="E594" s="2"/>
      <c r="F594" s="2"/>
      <c r="G594" s="2"/>
      <c r="H594" s="2"/>
      <c r="I594" s="2"/>
      <c r="J594" s="2"/>
    </row>
    <row r="595" spans="1:10" ht="11.5" x14ac:dyDescent="0.25">
      <c r="A595" s="2"/>
      <c r="B595" s="2"/>
      <c r="C595" s="2"/>
      <c r="D595" s="2"/>
      <c r="E595" s="2"/>
      <c r="F595" s="2"/>
      <c r="G595" s="2"/>
      <c r="H595" s="2"/>
      <c r="I595" s="2"/>
      <c r="J595" s="2"/>
    </row>
    <row r="596" spans="1:10" ht="11.5" x14ac:dyDescent="0.25">
      <c r="A596" s="2"/>
      <c r="B596" s="2"/>
      <c r="C596" s="2"/>
      <c r="D596" s="2"/>
      <c r="E596" s="2"/>
      <c r="F596" s="2"/>
      <c r="G596" s="2"/>
      <c r="H596" s="2"/>
      <c r="I596" s="2"/>
      <c r="J596" s="2"/>
    </row>
    <row r="597" spans="1:10" ht="11.5" x14ac:dyDescent="0.25">
      <c r="A597" s="2"/>
      <c r="B597" s="2"/>
      <c r="C597" s="2"/>
      <c r="D597" s="2"/>
      <c r="E597" s="2"/>
      <c r="F597" s="2"/>
      <c r="G597" s="2"/>
      <c r="H597" s="2"/>
      <c r="I597" s="2"/>
      <c r="J597" s="2"/>
    </row>
    <row r="598" spans="1:10" ht="11.5" x14ac:dyDescent="0.25">
      <c r="A598" s="2"/>
      <c r="B598" s="2"/>
      <c r="C598" s="2"/>
      <c r="D598" s="2"/>
      <c r="E598" s="2"/>
      <c r="F598" s="2"/>
      <c r="G598" s="2"/>
      <c r="H598" s="2"/>
      <c r="I598" s="2"/>
      <c r="J598" s="2"/>
    </row>
    <row r="599" spans="1:10" ht="11.5" x14ac:dyDescent="0.25">
      <c r="A599" s="2"/>
      <c r="B599" s="2"/>
      <c r="C599" s="2"/>
      <c r="D599" s="2"/>
      <c r="E599" s="2"/>
      <c r="F599" s="2"/>
      <c r="G599" s="2"/>
      <c r="H599" s="2"/>
      <c r="I599" s="2"/>
      <c r="J599" s="2"/>
    </row>
    <row r="600" spans="1:10" ht="11.5" x14ac:dyDescent="0.25">
      <c r="A600" s="2"/>
      <c r="B600" s="2"/>
      <c r="C600" s="2"/>
      <c r="D600" s="2"/>
      <c r="E600" s="2"/>
      <c r="F600" s="2"/>
      <c r="G600" s="2"/>
      <c r="H600" s="2"/>
      <c r="I600" s="2"/>
      <c r="J600" s="2"/>
    </row>
    <row r="601" spans="1:10" ht="11.5" x14ac:dyDescent="0.25">
      <c r="A601" s="2"/>
      <c r="B601" s="2"/>
      <c r="C601" s="2"/>
      <c r="D601" s="2"/>
      <c r="E601" s="2"/>
      <c r="F601" s="2"/>
      <c r="G601" s="2"/>
      <c r="H601" s="2"/>
      <c r="I601" s="2"/>
      <c r="J601" s="2"/>
    </row>
    <row r="602" spans="1:10" ht="11.5" x14ac:dyDescent="0.25">
      <c r="A602" s="2"/>
      <c r="B602" s="2"/>
      <c r="C602" s="2"/>
      <c r="D602" s="2"/>
      <c r="E602" s="2"/>
      <c r="F602" s="2"/>
      <c r="G602" s="2"/>
      <c r="H602" s="2"/>
      <c r="I602" s="2"/>
      <c r="J602" s="2"/>
    </row>
    <row r="603" spans="1:10" ht="11.5" x14ac:dyDescent="0.25">
      <c r="A603" s="2"/>
      <c r="B603" s="2"/>
      <c r="C603" s="2"/>
      <c r="D603" s="2"/>
      <c r="E603" s="2"/>
      <c r="F603" s="2"/>
      <c r="G603" s="2"/>
      <c r="H603" s="2"/>
      <c r="I603" s="2"/>
      <c r="J603" s="2"/>
    </row>
    <row r="604" spans="1:10" ht="11.5" x14ac:dyDescent="0.25">
      <c r="A604" s="2"/>
      <c r="B604" s="2"/>
      <c r="C604" s="2"/>
      <c r="D604" s="2"/>
      <c r="E604" s="2"/>
      <c r="F604" s="2"/>
      <c r="G604" s="2"/>
      <c r="H604" s="2"/>
      <c r="I604" s="2"/>
      <c r="J604" s="2"/>
    </row>
    <row r="605" spans="1:10" ht="11.5" x14ac:dyDescent="0.25">
      <c r="A605" s="2"/>
      <c r="B605" s="2"/>
      <c r="C605" s="2"/>
      <c r="D605" s="2"/>
      <c r="E605" s="2"/>
      <c r="F605" s="2"/>
      <c r="G605" s="2"/>
      <c r="H605" s="2"/>
      <c r="I605" s="2"/>
      <c r="J605" s="2"/>
    </row>
    <row r="606" spans="1:10" ht="11.5" x14ac:dyDescent="0.25">
      <c r="A606" s="2"/>
      <c r="B606" s="2"/>
      <c r="C606" s="2"/>
      <c r="D606" s="2"/>
      <c r="E606" s="2"/>
      <c r="F606" s="2"/>
      <c r="G606" s="2"/>
      <c r="H606" s="2"/>
      <c r="I606" s="2"/>
      <c r="J606" s="2"/>
    </row>
    <row r="607" spans="1:10" ht="11.5" x14ac:dyDescent="0.25">
      <c r="A607" s="2"/>
      <c r="B607" s="2"/>
      <c r="C607" s="2"/>
      <c r="D607" s="2"/>
      <c r="E607" s="2"/>
      <c r="F607" s="2"/>
      <c r="G607" s="2"/>
      <c r="H607" s="2"/>
      <c r="I607" s="2"/>
      <c r="J607" s="2"/>
    </row>
    <row r="608" spans="1:10" ht="11.5" x14ac:dyDescent="0.25">
      <c r="A608" s="2"/>
      <c r="B608" s="2"/>
      <c r="C608" s="2"/>
      <c r="D608" s="2"/>
      <c r="E608" s="2"/>
      <c r="F608" s="2"/>
      <c r="G608" s="2"/>
      <c r="H608" s="2"/>
      <c r="I608" s="2"/>
      <c r="J608" s="2"/>
    </row>
    <row r="609" spans="1:10" ht="11.5" x14ac:dyDescent="0.25">
      <c r="A609" s="2"/>
      <c r="B609" s="2"/>
      <c r="C609" s="2"/>
      <c r="D609" s="2"/>
      <c r="E609" s="2"/>
      <c r="F609" s="2"/>
      <c r="G609" s="2"/>
      <c r="H609" s="2"/>
      <c r="I609" s="2"/>
      <c r="J609" s="2"/>
    </row>
    <row r="610" spans="1:10" ht="11.5" x14ac:dyDescent="0.25">
      <c r="A610" s="2"/>
      <c r="B610" s="2"/>
      <c r="C610" s="2"/>
      <c r="D610" s="2"/>
      <c r="E610" s="2"/>
      <c r="F610" s="2"/>
      <c r="G610" s="2"/>
      <c r="H610" s="2"/>
      <c r="I610" s="2"/>
      <c r="J610" s="2"/>
    </row>
    <row r="611" spans="1:10" ht="11.5" x14ac:dyDescent="0.25">
      <c r="A611" s="2"/>
      <c r="B611" s="2"/>
      <c r="C611" s="2"/>
      <c r="D611" s="2"/>
      <c r="E611" s="2"/>
      <c r="F611" s="2"/>
      <c r="G611" s="2"/>
      <c r="H611" s="2"/>
      <c r="I611" s="2"/>
      <c r="J611" s="2"/>
    </row>
    <row r="612" spans="1:10" ht="11.5" x14ac:dyDescent="0.25">
      <c r="A612" s="2"/>
      <c r="B612" s="2"/>
      <c r="C612" s="2"/>
      <c r="D612" s="2"/>
      <c r="E612" s="2"/>
      <c r="F612" s="2"/>
      <c r="G612" s="2"/>
      <c r="H612" s="2"/>
      <c r="I612" s="2"/>
      <c r="J612" s="2"/>
    </row>
    <row r="613" spans="1:10" ht="11.5" x14ac:dyDescent="0.25">
      <c r="A613" s="2"/>
      <c r="B613" s="2"/>
      <c r="C613" s="2"/>
      <c r="D613" s="2"/>
      <c r="E613" s="2"/>
      <c r="F613" s="2"/>
      <c r="G613" s="2"/>
      <c r="H613" s="2"/>
      <c r="I613" s="2"/>
      <c r="J613" s="2"/>
    </row>
    <row r="614" spans="1:10" ht="11.5" x14ac:dyDescent="0.25">
      <c r="A614" s="2"/>
      <c r="B614" s="2"/>
      <c r="C614" s="2"/>
      <c r="D614" s="2"/>
      <c r="E614" s="2"/>
      <c r="F614" s="2"/>
      <c r="G614" s="2"/>
      <c r="H614" s="2"/>
      <c r="I614" s="2"/>
      <c r="J614" s="2"/>
    </row>
    <row r="615" spans="1:10" ht="11.5" x14ac:dyDescent="0.25">
      <c r="A615" s="2"/>
      <c r="B615" s="2"/>
      <c r="C615" s="2"/>
      <c r="D615" s="2"/>
      <c r="E615" s="2"/>
      <c r="F615" s="2"/>
      <c r="G615" s="2"/>
      <c r="H615" s="2"/>
      <c r="I615" s="2"/>
      <c r="J615" s="2"/>
    </row>
    <row r="616" spans="1:10" ht="11.5" x14ac:dyDescent="0.25">
      <c r="A616" s="2"/>
      <c r="B616" s="2"/>
      <c r="C616" s="2"/>
      <c r="D616" s="2"/>
      <c r="E616" s="2"/>
      <c r="F616" s="2"/>
      <c r="G616" s="2"/>
      <c r="H616" s="2"/>
      <c r="I616" s="2"/>
      <c r="J616" s="2"/>
    </row>
    <row r="617" spans="1:10" ht="11.5" x14ac:dyDescent="0.25">
      <c r="A617" s="2"/>
      <c r="B617" s="2"/>
      <c r="C617" s="2"/>
      <c r="D617" s="2"/>
      <c r="E617" s="2"/>
      <c r="F617" s="2"/>
      <c r="G617" s="2"/>
      <c r="H617" s="2"/>
      <c r="I617" s="2"/>
      <c r="J617" s="2"/>
    </row>
    <row r="618" spans="1:10" ht="11.5" x14ac:dyDescent="0.25">
      <c r="A618" s="2"/>
      <c r="B618" s="2"/>
      <c r="C618" s="2"/>
      <c r="D618" s="2"/>
      <c r="E618" s="2"/>
      <c r="F618" s="2"/>
      <c r="G618" s="2"/>
      <c r="H618" s="2"/>
      <c r="I618" s="2"/>
      <c r="J618" s="2"/>
    </row>
    <row r="619" spans="1:10" ht="11.5" x14ac:dyDescent="0.25">
      <c r="A619" s="2"/>
      <c r="B619" s="2"/>
      <c r="C619" s="2"/>
      <c r="D619" s="2"/>
      <c r="E619" s="2"/>
      <c r="F619" s="2"/>
      <c r="G619" s="2"/>
      <c r="H619" s="2"/>
      <c r="I619" s="2"/>
      <c r="J619" s="2"/>
    </row>
    <row r="620" spans="1:10" ht="11.5" x14ac:dyDescent="0.25">
      <c r="A620" s="2"/>
      <c r="B620" s="2"/>
      <c r="C620" s="2"/>
      <c r="D620" s="2"/>
      <c r="E620" s="2"/>
      <c r="F620" s="2"/>
      <c r="G620" s="2"/>
      <c r="H620" s="2"/>
      <c r="I620" s="2"/>
      <c r="J620" s="2"/>
    </row>
    <row r="621" spans="1:10" ht="11.5" x14ac:dyDescent="0.25">
      <c r="A621" s="2"/>
      <c r="B621" s="2"/>
      <c r="C621" s="2"/>
      <c r="D621" s="2"/>
      <c r="E621" s="2"/>
      <c r="F621" s="2"/>
      <c r="G621" s="2"/>
      <c r="H621" s="2"/>
      <c r="I621" s="2"/>
      <c r="J621" s="2"/>
    </row>
    <row r="622" spans="1:10" ht="11.5" x14ac:dyDescent="0.25">
      <c r="A622" s="2"/>
      <c r="B622" s="2"/>
      <c r="C622" s="2"/>
      <c r="D622" s="2"/>
      <c r="E622" s="2"/>
      <c r="F622" s="2"/>
      <c r="G622" s="2"/>
      <c r="H622" s="2"/>
      <c r="I622" s="2"/>
      <c r="J622" s="2"/>
    </row>
    <row r="623" spans="1:10" ht="11.5" x14ac:dyDescent="0.25">
      <c r="A623" s="2"/>
      <c r="B623" s="2"/>
      <c r="C623" s="2"/>
      <c r="D623" s="2"/>
      <c r="E623" s="2"/>
      <c r="F623" s="2"/>
      <c r="G623" s="2"/>
      <c r="H623" s="2"/>
      <c r="I623" s="2"/>
      <c r="J623" s="2"/>
    </row>
    <row r="624" spans="1:10" ht="11.5" x14ac:dyDescent="0.25">
      <c r="A624" s="2"/>
      <c r="B624" s="2"/>
      <c r="C624" s="2"/>
      <c r="D624" s="2"/>
      <c r="E624" s="2"/>
      <c r="F624" s="2"/>
      <c r="G624" s="2"/>
      <c r="H624" s="2"/>
      <c r="I624" s="2"/>
      <c r="J624" s="2"/>
    </row>
    <row r="625" spans="1:10" ht="11.5" x14ac:dyDescent="0.25">
      <c r="A625" s="2"/>
      <c r="B625" s="2"/>
      <c r="C625" s="2"/>
      <c r="D625" s="2"/>
      <c r="E625" s="2"/>
      <c r="F625" s="2"/>
      <c r="G625" s="2"/>
      <c r="H625" s="2"/>
      <c r="I625" s="2"/>
      <c r="J625" s="2"/>
    </row>
    <row r="626" spans="1:10" ht="11.5" x14ac:dyDescent="0.25">
      <c r="A626" s="2"/>
      <c r="B626" s="2"/>
      <c r="C626" s="2"/>
      <c r="D626" s="2"/>
      <c r="E626" s="2"/>
      <c r="F626" s="2"/>
      <c r="G626" s="2"/>
      <c r="H626" s="2"/>
      <c r="I626" s="2"/>
      <c r="J626" s="2"/>
    </row>
    <row r="627" spans="1:10" ht="11.5" x14ac:dyDescent="0.25">
      <c r="A627" s="2"/>
      <c r="B627" s="2"/>
      <c r="C627" s="2"/>
      <c r="D627" s="2"/>
      <c r="E627" s="2"/>
      <c r="F627" s="2"/>
      <c r="G627" s="2"/>
      <c r="H627" s="2"/>
      <c r="I627" s="2"/>
      <c r="J627" s="2"/>
    </row>
    <row r="628" spans="1:10" ht="11.5" x14ac:dyDescent="0.25">
      <c r="A628" s="2"/>
      <c r="B628" s="2"/>
      <c r="C628" s="2"/>
      <c r="D628" s="2"/>
      <c r="E628" s="2"/>
      <c r="F628" s="2"/>
      <c r="G628" s="2"/>
      <c r="H628" s="2"/>
      <c r="I628" s="2"/>
      <c r="J628" s="2"/>
    </row>
    <row r="629" spans="1:10" ht="11.5" x14ac:dyDescent="0.25">
      <c r="A629" s="2"/>
      <c r="B629" s="2"/>
      <c r="C629" s="2"/>
      <c r="D629" s="2"/>
      <c r="E629" s="2"/>
      <c r="F629" s="2"/>
      <c r="G629" s="2"/>
      <c r="H629" s="2"/>
      <c r="I629" s="2"/>
      <c r="J629" s="2"/>
    </row>
    <row r="630" spans="1:10" ht="11.5" x14ac:dyDescent="0.25">
      <c r="A630" s="2"/>
      <c r="B630" s="2"/>
      <c r="C630" s="2"/>
      <c r="D630" s="2"/>
      <c r="E630" s="2"/>
      <c r="F630" s="2"/>
      <c r="G630" s="2"/>
      <c r="H630" s="2"/>
      <c r="I630" s="2"/>
      <c r="J630" s="2"/>
    </row>
    <row r="631" spans="1:10" ht="11.5" x14ac:dyDescent="0.25">
      <c r="A631" s="2"/>
      <c r="B631" s="2"/>
      <c r="C631" s="2"/>
      <c r="D631" s="2"/>
      <c r="E631" s="2"/>
      <c r="F631" s="2"/>
      <c r="G631" s="2"/>
      <c r="H631" s="2"/>
      <c r="I631" s="2"/>
      <c r="J631" s="2"/>
    </row>
    <row r="632" spans="1:10" ht="11.5" x14ac:dyDescent="0.25">
      <c r="A632" s="2"/>
      <c r="B632" s="2"/>
      <c r="C632" s="2"/>
      <c r="D632" s="2"/>
      <c r="E632" s="2"/>
      <c r="F632" s="2"/>
      <c r="G632" s="2"/>
      <c r="H632" s="2"/>
      <c r="I632" s="2"/>
      <c r="J632" s="2"/>
    </row>
    <row r="633" spans="1:10" ht="11.5" x14ac:dyDescent="0.25">
      <c r="A633" s="2"/>
      <c r="B633" s="2"/>
      <c r="C633" s="2"/>
      <c r="D633" s="2"/>
      <c r="E633" s="2"/>
      <c r="F633" s="2"/>
      <c r="G633" s="2"/>
      <c r="H633" s="2"/>
      <c r="I633" s="2"/>
      <c r="J633" s="2"/>
    </row>
    <row r="634" spans="1:10" ht="11.5" x14ac:dyDescent="0.25">
      <c r="A634" s="2"/>
      <c r="B634" s="2"/>
      <c r="C634" s="2"/>
      <c r="D634" s="2"/>
      <c r="E634" s="2"/>
      <c r="F634" s="2"/>
      <c r="G634" s="2"/>
      <c r="H634" s="2"/>
      <c r="I634" s="2"/>
      <c r="J634" s="2"/>
    </row>
    <row r="635" spans="1:10" ht="11.5" x14ac:dyDescent="0.25">
      <c r="A635" s="2"/>
      <c r="B635" s="2"/>
      <c r="C635" s="2"/>
      <c r="D635" s="2"/>
      <c r="E635" s="2"/>
      <c r="F635" s="2"/>
      <c r="G635" s="2"/>
      <c r="H635" s="2"/>
      <c r="I635" s="2"/>
      <c r="J635" s="2"/>
    </row>
    <row r="636" spans="1:10" ht="11.5" x14ac:dyDescent="0.25">
      <c r="A636" s="2"/>
      <c r="B636" s="2"/>
      <c r="C636" s="2"/>
      <c r="D636" s="2"/>
      <c r="E636" s="2"/>
      <c r="F636" s="2"/>
      <c r="G636" s="2"/>
      <c r="H636" s="2"/>
      <c r="I636" s="2"/>
      <c r="J636" s="2"/>
    </row>
    <row r="637" spans="1:10" ht="11.5" x14ac:dyDescent="0.25">
      <c r="A637" s="2"/>
      <c r="B637" s="2"/>
      <c r="C637" s="2"/>
      <c r="D637" s="2"/>
      <c r="E637" s="2"/>
      <c r="F637" s="2"/>
      <c r="G637" s="2"/>
      <c r="H637" s="2"/>
      <c r="I637" s="2"/>
      <c r="J637" s="2"/>
    </row>
    <row r="638" spans="1:10" ht="11.5" x14ac:dyDescent="0.25">
      <c r="A638" s="2"/>
      <c r="B638" s="2"/>
      <c r="C638" s="2"/>
      <c r="D638" s="2"/>
      <c r="E638" s="2"/>
      <c r="F638" s="2"/>
      <c r="G638" s="2"/>
      <c r="H638" s="2"/>
      <c r="I638" s="2"/>
      <c r="J638" s="2"/>
    </row>
    <row r="639" spans="1:10" ht="11.5" x14ac:dyDescent="0.25">
      <c r="A639" s="2"/>
      <c r="B639" s="2"/>
      <c r="C639" s="2"/>
      <c r="D639" s="2"/>
      <c r="E639" s="2"/>
      <c r="F639" s="2"/>
      <c r="G639" s="2"/>
      <c r="H639" s="2"/>
      <c r="I639" s="2"/>
      <c r="J639" s="2"/>
    </row>
    <row r="640" spans="1:10" ht="11.5" x14ac:dyDescent="0.25">
      <c r="A640" s="2"/>
      <c r="B640" s="2"/>
      <c r="C640" s="2"/>
      <c r="D640" s="2"/>
      <c r="E640" s="2"/>
      <c r="F640" s="2"/>
      <c r="G640" s="2"/>
      <c r="H640" s="2"/>
      <c r="I640" s="2"/>
      <c r="J640" s="2"/>
    </row>
    <row r="641" spans="1:10" ht="11.5" x14ac:dyDescent="0.25">
      <c r="A641" s="2"/>
      <c r="B641" s="2"/>
      <c r="C641" s="2"/>
      <c r="D641" s="2"/>
      <c r="E641" s="2"/>
      <c r="F641" s="2"/>
      <c r="G641" s="2"/>
      <c r="H641" s="2"/>
      <c r="I641" s="2"/>
      <c r="J641" s="2"/>
    </row>
    <row r="642" spans="1:10" ht="11.5" x14ac:dyDescent="0.25">
      <c r="A642" s="2"/>
      <c r="B642" s="2"/>
      <c r="C642" s="2"/>
      <c r="D642" s="2"/>
      <c r="E642" s="2"/>
      <c r="F642" s="2"/>
      <c r="G642" s="2"/>
      <c r="H642" s="2"/>
      <c r="I642" s="2"/>
      <c r="J642" s="2"/>
    </row>
    <row r="643" spans="1:10" ht="11.5" x14ac:dyDescent="0.25">
      <c r="A643" s="2"/>
      <c r="B643" s="2"/>
      <c r="C643" s="2"/>
      <c r="D643" s="2"/>
      <c r="E643" s="2"/>
      <c r="F643" s="2"/>
      <c r="G643" s="2"/>
      <c r="H643" s="2"/>
      <c r="I643" s="2"/>
      <c r="J643" s="2"/>
    </row>
    <row r="644" spans="1:10" ht="11.5" x14ac:dyDescent="0.25">
      <c r="A644" s="2"/>
      <c r="B644" s="2"/>
      <c r="C644" s="2"/>
      <c r="D644" s="2"/>
      <c r="E644" s="2"/>
      <c r="F644" s="2"/>
      <c r="G644" s="2"/>
      <c r="H644" s="2"/>
      <c r="I644" s="2"/>
      <c r="J644" s="2"/>
    </row>
    <row r="645" spans="1:10" ht="11.5" x14ac:dyDescent="0.25">
      <c r="A645" s="2"/>
      <c r="B645" s="2"/>
      <c r="C645" s="2"/>
      <c r="D645" s="2"/>
      <c r="E645" s="2"/>
      <c r="F645" s="2"/>
      <c r="G645" s="2"/>
      <c r="H645" s="2"/>
      <c r="I645" s="2"/>
      <c r="J645" s="2"/>
    </row>
    <row r="646" spans="1:10" ht="11.5" x14ac:dyDescent="0.25">
      <c r="A646" s="2"/>
      <c r="B646" s="2"/>
      <c r="C646" s="2"/>
      <c r="D646" s="2"/>
      <c r="E646" s="2"/>
      <c r="F646" s="2"/>
      <c r="G646" s="2"/>
      <c r="H646" s="2"/>
      <c r="I646" s="2"/>
      <c r="J646" s="2"/>
    </row>
    <row r="647" spans="1:10" ht="11.5" x14ac:dyDescent="0.25">
      <c r="A647" s="2"/>
      <c r="B647" s="2"/>
      <c r="C647" s="2"/>
      <c r="D647" s="2"/>
      <c r="E647" s="2"/>
      <c r="F647" s="2"/>
      <c r="G647" s="2"/>
      <c r="H647" s="2"/>
      <c r="I647" s="2"/>
      <c r="J647" s="2"/>
    </row>
    <row r="648" spans="1:10" ht="11.5" x14ac:dyDescent="0.25">
      <c r="A648" s="2"/>
      <c r="B648" s="2"/>
      <c r="C648" s="2"/>
      <c r="D648" s="2"/>
      <c r="E648" s="2"/>
      <c r="F648" s="2"/>
      <c r="G648" s="2"/>
      <c r="H648" s="2"/>
      <c r="I648" s="2"/>
      <c r="J648" s="2"/>
    </row>
    <row r="649" spans="1:10" ht="11.5" x14ac:dyDescent="0.25">
      <c r="A649" s="2"/>
      <c r="B649" s="2"/>
      <c r="C649" s="2"/>
      <c r="D649" s="2"/>
      <c r="E649" s="2"/>
      <c r="F649" s="2"/>
      <c r="G649" s="2"/>
      <c r="H649" s="2"/>
      <c r="I649" s="2"/>
      <c r="J649" s="2"/>
    </row>
    <row r="650" spans="1:10" ht="11.5" x14ac:dyDescent="0.25">
      <c r="A650" s="2"/>
      <c r="B650" s="2"/>
      <c r="C650" s="2"/>
      <c r="D650" s="2"/>
      <c r="E650" s="2"/>
      <c r="F650" s="2"/>
      <c r="G650" s="2"/>
      <c r="H650" s="2"/>
      <c r="I650" s="2"/>
      <c r="J650" s="2"/>
    </row>
    <row r="651" spans="1:10" ht="11.5" x14ac:dyDescent="0.25">
      <c r="A651" s="2"/>
      <c r="B651" s="2"/>
      <c r="C651" s="2"/>
      <c r="D651" s="2"/>
      <c r="E651" s="2"/>
      <c r="F651" s="2"/>
      <c r="G651" s="2"/>
      <c r="H651" s="2"/>
      <c r="I651" s="2"/>
      <c r="J651" s="2"/>
    </row>
    <row r="652" spans="1:10" ht="11.5" x14ac:dyDescent="0.25">
      <c r="A652" s="2"/>
      <c r="B652" s="2"/>
      <c r="C652" s="2"/>
      <c r="D652" s="2"/>
      <c r="E652" s="2"/>
      <c r="F652" s="2"/>
      <c r="G652" s="2"/>
      <c r="H652" s="2"/>
      <c r="I652" s="2"/>
      <c r="J652" s="2"/>
    </row>
    <row r="653" spans="1:10" ht="11.5" x14ac:dyDescent="0.25">
      <c r="A653" s="2"/>
      <c r="B653" s="2"/>
      <c r="C653" s="2"/>
      <c r="D653" s="2"/>
      <c r="E653" s="2"/>
      <c r="F653" s="2"/>
      <c r="G653" s="2"/>
      <c r="H653" s="2"/>
      <c r="I653" s="2"/>
      <c r="J653" s="2"/>
    </row>
    <row r="654" spans="1:10" ht="11.5" x14ac:dyDescent="0.25">
      <c r="A654" s="2"/>
      <c r="B654" s="2"/>
      <c r="C654" s="2"/>
      <c r="D654" s="2"/>
      <c r="E654" s="2"/>
      <c r="F654" s="2"/>
      <c r="G654" s="2"/>
      <c r="H654" s="2"/>
      <c r="I654" s="2"/>
      <c r="J654" s="2"/>
    </row>
    <row r="655" spans="1:10" ht="11.5" x14ac:dyDescent="0.25">
      <c r="A655" s="2"/>
      <c r="B655" s="2"/>
      <c r="C655" s="2"/>
      <c r="D655" s="2"/>
      <c r="E655" s="2"/>
      <c r="F655" s="2"/>
      <c r="G655" s="2"/>
      <c r="H655" s="2"/>
      <c r="I655" s="2"/>
      <c r="J655" s="2"/>
    </row>
    <row r="656" spans="1:10" ht="11.5" x14ac:dyDescent="0.25">
      <c r="A656" s="2"/>
      <c r="B656" s="2"/>
      <c r="C656" s="2"/>
      <c r="D656" s="2"/>
      <c r="E656" s="2"/>
      <c r="F656" s="2"/>
      <c r="G656" s="2"/>
      <c r="H656" s="2"/>
      <c r="I656" s="2"/>
      <c r="J656" s="2"/>
    </row>
    <row r="657" spans="1:10" ht="11.5" x14ac:dyDescent="0.25">
      <c r="A657" s="2"/>
      <c r="B657" s="2"/>
      <c r="C657" s="2"/>
      <c r="D657" s="2"/>
      <c r="E657" s="2"/>
      <c r="F657" s="2"/>
      <c r="G657" s="2"/>
      <c r="H657" s="2"/>
      <c r="I657" s="2"/>
      <c r="J657" s="2"/>
    </row>
    <row r="658" spans="1:10" ht="11.5" x14ac:dyDescent="0.25">
      <c r="A658" s="2"/>
      <c r="B658" s="2"/>
      <c r="C658" s="2"/>
      <c r="D658" s="2"/>
      <c r="E658" s="2"/>
      <c r="F658" s="2"/>
      <c r="G658" s="2"/>
      <c r="H658" s="2"/>
      <c r="I658" s="2"/>
      <c r="J658" s="2"/>
    </row>
    <row r="659" spans="1:10" ht="11.5" x14ac:dyDescent="0.25">
      <c r="A659" s="2"/>
      <c r="B659" s="2"/>
      <c r="C659" s="2"/>
      <c r="D659" s="2"/>
      <c r="E659" s="2"/>
      <c r="F659" s="2"/>
      <c r="G659" s="2"/>
      <c r="H659" s="2"/>
      <c r="I659" s="2"/>
      <c r="J659" s="2"/>
    </row>
    <row r="660" spans="1:10" ht="11.5" x14ac:dyDescent="0.25">
      <c r="A660" s="2"/>
      <c r="B660" s="2"/>
      <c r="C660" s="2"/>
      <c r="D660" s="2"/>
      <c r="E660" s="2"/>
      <c r="F660" s="2"/>
      <c r="G660" s="2"/>
      <c r="H660" s="2"/>
      <c r="I660" s="2"/>
      <c r="J660" s="2"/>
    </row>
    <row r="661" spans="1:10" ht="11.5" x14ac:dyDescent="0.25">
      <c r="A661" s="2"/>
      <c r="B661" s="2"/>
      <c r="C661" s="2"/>
      <c r="D661" s="2"/>
      <c r="E661" s="2"/>
      <c r="F661" s="2"/>
      <c r="G661" s="2"/>
      <c r="H661" s="2"/>
      <c r="I661" s="2"/>
      <c r="J661" s="2"/>
    </row>
    <row r="662" spans="1:10" ht="11.5" x14ac:dyDescent="0.25">
      <c r="A662" s="2"/>
      <c r="B662" s="2"/>
      <c r="C662" s="2"/>
      <c r="D662" s="2"/>
      <c r="E662" s="2"/>
      <c r="F662" s="2"/>
      <c r="G662" s="2"/>
      <c r="H662" s="2"/>
      <c r="I662" s="2"/>
      <c r="J662" s="2"/>
    </row>
    <row r="663" spans="1:10" ht="11.5" x14ac:dyDescent="0.25">
      <c r="A663" s="2"/>
      <c r="B663" s="2"/>
      <c r="C663" s="2"/>
      <c r="D663" s="2"/>
      <c r="E663" s="2"/>
      <c r="F663" s="2"/>
      <c r="G663" s="2"/>
      <c r="H663" s="2"/>
      <c r="I663" s="2"/>
      <c r="J663" s="2"/>
    </row>
    <row r="664" spans="1:10" ht="11.5" x14ac:dyDescent="0.25">
      <c r="A664" s="2"/>
      <c r="B664" s="2"/>
      <c r="C664" s="2"/>
      <c r="D664" s="2"/>
      <c r="E664" s="2"/>
      <c r="F664" s="2"/>
      <c r="G664" s="2"/>
      <c r="H664" s="2"/>
      <c r="I664" s="2"/>
      <c r="J664" s="2"/>
    </row>
    <row r="665" spans="1:10" ht="11.5" x14ac:dyDescent="0.25">
      <c r="A665" s="2"/>
      <c r="B665" s="2"/>
      <c r="C665" s="2"/>
      <c r="D665" s="2"/>
      <c r="E665" s="2"/>
      <c r="F665" s="2"/>
      <c r="G665" s="2"/>
      <c r="H665" s="2"/>
      <c r="I665" s="2"/>
      <c r="J665" s="2"/>
    </row>
    <row r="666" spans="1:10" ht="11.5" x14ac:dyDescent="0.25">
      <c r="A666" s="2"/>
      <c r="B666" s="2"/>
      <c r="C666" s="2"/>
      <c r="D666" s="2"/>
      <c r="E666" s="2"/>
      <c r="F666" s="2"/>
      <c r="G666" s="2"/>
      <c r="H666" s="2"/>
      <c r="I666" s="2"/>
      <c r="J666" s="2"/>
    </row>
    <row r="667" spans="1:10" ht="11.5" x14ac:dyDescent="0.25">
      <c r="A667" s="2"/>
      <c r="B667" s="2"/>
      <c r="C667" s="2"/>
      <c r="D667" s="2"/>
      <c r="E667" s="2"/>
      <c r="F667" s="2"/>
      <c r="G667" s="2"/>
      <c r="H667" s="2"/>
      <c r="I667" s="2"/>
      <c r="J667" s="2"/>
    </row>
    <row r="668" spans="1:10" ht="11.5" x14ac:dyDescent="0.25">
      <c r="A668" s="2"/>
      <c r="B668" s="2"/>
      <c r="C668" s="2"/>
      <c r="D668" s="2"/>
      <c r="E668" s="2"/>
      <c r="F668" s="2"/>
      <c r="G668" s="2"/>
      <c r="H668" s="2"/>
      <c r="I668" s="2"/>
      <c r="J668" s="2"/>
    </row>
    <row r="669" spans="1:10" ht="11.5" x14ac:dyDescent="0.25">
      <c r="A669" s="2"/>
      <c r="B669" s="2"/>
      <c r="C669" s="2"/>
      <c r="D669" s="2"/>
      <c r="E669" s="2"/>
      <c r="F669" s="2"/>
      <c r="G669" s="2"/>
      <c r="H669" s="2"/>
      <c r="I669" s="2"/>
      <c r="J669" s="2"/>
    </row>
    <row r="670" spans="1:10" ht="11.5" x14ac:dyDescent="0.25">
      <c r="A670" s="2"/>
      <c r="B670" s="2"/>
      <c r="C670" s="2"/>
      <c r="D670" s="2"/>
      <c r="E670" s="2"/>
      <c r="F670" s="2"/>
      <c r="G670" s="2"/>
      <c r="H670" s="2"/>
      <c r="I670" s="2"/>
      <c r="J670" s="2"/>
    </row>
    <row r="671" spans="1:10" ht="11.5" x14ac:dyDescent="0.25">
      <c r="A671" s="2"/>
      <c r="B671" s="2"/>
      <c r="C671" s="2"/>
      <c r="D671" s="2"/>
      <c r="E671" s="2"/>
      <c r="F671" s="2"/>
      <c r="G671" s="2"/>
      <c r="H671" s="2"/>
      <c r="I671" s="2"/>
      <c r="J671" s="2"/>
    </row>
    <row r="672" spans="1:10" ht="11.5" x14ac:dyDescent="0.25">
      <c r="A672" s="2"/>
      <c r="B672" s="2"/>
      <c r="C672" s="2"/>
      <c r="D672" s="2"/>
      <c r="E672" s="2"/>
      <c r="F672" s="2"/>
      <c r="G672" s="2"/>
      <c r="H672" s="2"/>
      <c r="I672" s="2"/>
      <c r="J672" s="2"/>
    </row>
    <row r="673" spans="1:10" ht="11.5" x14ac:dyDescent="0.25">
      <c r="A673" s="2"/>
      <c r="B673" s="2"/>
      <c r="C673" s="2"/>
      <c r="D673" s="2"/>
      <c r="E673" s="2"/>
      <c r="F673" s="2"/>
      <c r="G673" s="2"/>
      <c r="H673" s="2"/>
      <c r="I673" s="2"/>
      <c r="J673" s="2"/>
    </row>
    <row r="674" spans="1:10" ht="11.5" x14ac:dyDescent="0.25">
      <c r="A674" s="2"/>
      <c r="B674" s="2"/>
      <c r="C674" s="2"/>
      <c r="D674" s="2"/>
      <c r="E674" s="2"/>
      <c r="F674" s="2"/>
      <c r="G674" s="2"/>
      <c r="H674" s="2"/>
      <c r="I674" s="2"/>
      <c r="J674" s="2"/>
    </row>
    <row r="675" spans="1:10" ht="11.5" x14ac:dyDescent="0.25">
      <c r="A675" s="2"/>
      <c r="B675" s="2"/>
      <c r="C675" s="2"/>
      <c r="D675" s="2"/>
      <c r="E675" s="2"/>
      <c r="F675" s="2"/>
      <c r="G675" s="2"/>
      <c r="H675" s="2"/>
      <c r="I675" s="2"/>
      <c r="J675" s="2"/>
    </row>
    <row r="676" spans="1:10" ht="11.5" x14ac:dyDescent="0.25">
      <c r="A676" s="2"/>
      <c r="B676" s="2"/>
      <c r="C676" s="2"/>
      <c r="D676" s="2"/>
      <c r="E676" s="2"/>
      <c r="F676" s="2"/>
      <c r="G676" s="2"/>
      <c r="H676" s="2"/>
      <c r="I676" s="2"/>
      <c r="J676" s="2"/>
    </row>
    <row r="677" spans="1:10" ht="11.5" x14ac:dyDescent="0.25">
      <c r="A677" s="2"/>
      <c r="B677" s="2"/>
      <c r="C677" s="2"/>
      <c r="D677" s="2"/>
      <c r="E677" s="2"/>
      <c r="F677" s="2"/>
      <c r="G677" s="2"/>
      <c r="H677" s="2"/>
      <c r="I677" s="2"/>
      <c r="J677" s="2"/>
    </row>
    <row r="678" spans="1:10" ht="11.5" x14ac:dyDescent="0.25">
      <c r="A678" s="2"/>
      <c r="B678" s="2"/>
      <c r="C678" s="2"/>
      <c r="D678" s="2"/>
      <c r="E678" s="2"/>
      <c r="F678" s="2"/>
      <c r="G678" s="2"/>
      <c r="H678" s="2"/>
      <c r="I678" s="2"/>
      <c r="J678" s="2"/>
    </row>
    <row r="679" spans="1:10" ht="11.5" x14ac:dyDescent="0.25">
      <c r="A679" s="2"/>
      <c r="B679" s="2"/>
      <c r="C679" s="2"/>
      <c r="D679" s="2"/>
      <c r="E679" s="2"/>
      <c r="F679" s="2"/>
      <c r="G679" s="2"/>
      <c r="H679" s="2"/>
      <c r="I679" s="2"/>
      <c r="J679" s="2"/>
    </row>
    <row r="680" spans="1:10" ht="11.5" x14ac:dyDescent="0.25">
      <c r="A680" s="2"/>
      <c r="B680" s="2"/>
      <c r="C680" s="2"/>
      <c r="D680" s="2"/>
      <c r="E680" s="2"/>
      <c r="F680" s="2"/>
      <c r="G680" s="2"/>
      <c r="H680" s="2"/>
      <c r="I680" s="2"/>
      <c r="J680" s="2"/>
    </row>
    <row r="681" spans="1:10" ht="11.5" x14ac:dyDescent="0.25">
      <c r="A681" s="2"/>
      <c r="B681" s="2"/>
      <c r="C681" s="2"/>
      <c r="D681" s="2"/>
      <c r="E681" s="2"/>
      <c r="F681" s="2"/>
      <c r="G681" s="2"/>
      <c r="H681" s="2"/>
      <c r="I681" s="2"/>
      <c r="J681" s="2"/>
    </row>
    <row r="682" spans="1:10" ht="11.5" x14ac:dyDescent="0.25">
      <c r="A682" s="2"/>
      <c r="B682" s="2"/>
      <c r="C682" s="2"/>
      <c r="D682" s="2"/>
      <c r="E682" s="2"/>
      <c r="F682" s="2"/>
      <c r="G682" s="2"/>
      <c r="H682" s="2"/>
      <c r="I682" s="2"/>
      <c r="J682" s="2"/>
    </row>
    <row r="683" spans="1:10" ht="11.5" x14ac:dyDescent="0.25">
      <c r="A683" s="2"/>
      <c r="B683" s="2"/>
      <c r="C683" s="2"/>
      <c r="D683" s="2"/>
      <c r="E683" s="2"/>
      <c r="F683" s="2"/>
      <c r="G683" s="2"/>
      <c r="H683" s="2"/>
      <c r="I683" s="2"/>
      <c r="J683" s="2"/>
    </row>
    <row r="684" spans="1:10" ht="11.5" x14ac:dyDescent="0.25">
      <c r="A684" s="2"/>
      <c r="B684" s="2"/>
      <c r="C684" s="2"/>
      <c r="D684" s="2"/>
      <c r="E684" s="2"/>
      <c r="F684" s="2"/>
      <c r="G684" s="2"/>
      <c r="H684" s="2"/>
      <c r="I684" s="2"/>
      <c r="J684" s="2"/>
    </row>
    <row r="685" spans="1:10" ht="11.5" x14ac:dyDescent="0.25">
      <c r="A685" s="2"/>
      <c r="B685" s="2"/>
      <c r="C685" s="2"/>
      <c r="D685" s="2"/>
      <c r="E685" s="2"/>
      <c r="F685" s="2"/>
      <c r="G685" s="2"/>
      <c r="H685" s="2"/>
      <c r="I685" s="2"/>
      <c r="J685" s="2"/>
    </row>
    <row r="686" spans="1:10" ht="11.5" x14ac:dyDescent="0.25">
      <c r="A686" s="2"/>
      <c r="B686" s="2"/>
      <c r="C686" s="2"/>
      <c r="D686" s="2"/>
      <c r="E686" s="2"/>
      <c r="F686" s="2"/>
      <c r="G686" s="2"/>
      <c r="H686" s="2"/>
      <c r="I686" s="2"/>
      <c r="J686" s="2"/>
    </row>
    <row r="687" spans="1:10" ht="11.5" x14ac:dyDescent="0.25">
      <c r="A687" s="2"/>
      <c r="B687" s="2"/>
      <c r="C687" s="2"/>
      <c r="D687" s="2"/>
      <c r="E687" s="2"/>
      <c r="F687" s="2"/>
      <c r="G687" s="2"/>
      <c r="H687" s="2"/>
      <c r="I687" s="2"/>
      <c r="J687" s="2"/>
    </row>
    <row r="688" spans="1:10" ht="11.5" x14ac:dyDescent="0.25">
      <c r="A688" s="2"/>
      <c r="B688" s="2"/>
      <c r="C688" s="2"/>
      <c r="D688" s="2"/>
      <c r="E688" s="2"/>
      <c r="F688" s="2"/>
      <c r="G688" s="2"/>
      <c r="H688" s="2"/>
      <c r="I688" s="2"/>
      <c r="J688" s="2"/>
    </row>
    <row r="689" spans="1:10" ht="11.5" x14ac:dyDescent="0.25">
      <c r="A689" s="2"/>
      <c r="B689" s="2"/>
      <c r="C689" s="2"/>
      <c r="D689" s="2"/>
      <c r="E689" s="2"/>
      <c r="F689" s="2"/>
      <c r="G689" s="2"/>
      <c r="H689" s="2"/>
      <c r="I689" s="2"/>
      <c r="J689" s="2"/>
    </row>
    <row r="690" spans="1:10" ht="11.5" x14ac:dyDescent="0.25">
      <c r="A690" s="2"/>
      <c r="B690" s="2"/>
      <c r="C690" s="2"/>
      <c r="D690" s="2"/>
      <c r="E690" s="2"/>
      <c r="F690" s="2"/>
      <c r="G690" s="2"/>
      <c r="H690" s="2"/>
      <c r="I690" s="2"/>
      <c r="J690" s="2"/>
    </row>
    <row r="691" spans="1:10" ht="11.5" x14ac:dyDescent="0.25">
      <c r="A691" s="2"/>
      <c r="B691" s="2"/>
      <c r="C691" s="2"/>
      <c r="D691" s="2"/>
      <c r="E691" s="2"/>
      <c r="F691" s="2"/>
      <c r="G691" s="2"/>
      <c r="H691" s="2"/>
      <c r="I691" s="2"/>
      <c r="J691" s="2"/>
    </row>
    <row r="692" spans="1:10" ht="11.5" x14ac:dyDescent="0.25">
      <c r="A692" s="2"/>
      <c r="B692" s="2"/>
      <c r="C692" s="2"/>
      <c r="D692" s="2"/>
      <c r="E692" s="2"/>
      <c r="F692" s="2"/>
      <c r="G692" s="2"/>
      <c r="H692" s="2"/>
      <c r="I692" s="2"/>
      <c r="J692" s="2"/>
    </row>
    <row r="693" spans="1:10" ht="11.5" x14ac:dyDescent="0.25">
      <c r="A693" s="2"/>
      <c r="B693" s="2"/>
      <c r="C693" s="2"/>
      <c r="D693" s="2"/>
      <c r="E693" s="2"/>
      <c r="F693" s="2"/>
      <c r="G693" s="2"/>
      <c r="H693" s="2"/>
      <c r="I693" s="2"/>
      <c r="J693" s="2"/>
    </row>
    <row r="694" spans="1:10" ht="11.5" x14ac:dyDescent="0.25">
      <c r="A694" s="2"/>
      <c r="B694" s="2"/>
      <c r="C694" s="2"/>
      <c r="D694" s="2"/>
      <c r="E694" s="2"/>
      <c r="F694" s="2"/>
      <c r="G694" s="2"/>
      <c r="H694" s="2"/>
      <c r="I694" s="2"/>
      <c r="J694" s="2"/>
    </row>
    <row r="695" spans="1:10" ht="11.5" x14ac:dyDescent="0.25">
      <c r="A695" s="2"/>
      <c r="B695" s="2"/>
      <c r="C695" s="2"/>
      <c r="D695" s="2"/>
      <c r="E695" s="2"/>
      <c r="F695" s="2"/>
      <c r="G695" s="2"/>
      <c r="H695" s="2"/>
      <c r="I695" s="2"/>
      <c r="J695" s="2"/>
    </row>
    <row r="696" spans="1:10" ht="11.5" x14ac:dyDescent="0.25">
      <c r="A696" s="2"/>
      <c r="B696" s="2"/>
      <c r="C696" s="2"/>
      <c r="D696" s="2"/>
      <c r="E696" s="2"/>
      <c r="F696" s="2"/>
      <c r="G696" s="2"/>
      <c r="H696" s="2"/>
      <c r="I696" s="2"/>
      <c r="J696" s="2"/>
    </row>
    <row r="697" spans="1:10" ht="11.5" x14ac:dyDescent="0.25">
      <c r="A697" s="2"/>
      <c r="B697" s="2"/>
      <c r="C697" s="2"/>
      <c r="D697" s="2"/>
      <c r="E697" s="2"/>
      <c r="F697" s="2"/>
      <c r="G697" s="2"/>
      <c r="H697" s="2"/>
      <c r="I697" s="2"/>
      <c r="J697" s="2"/>
    </row>
    <row r="698" spans="1:10" ht="11.5" x14ac:dyDescent="0.25">
      <c r="A698" s="2"/>
      <c r="B698" s="2"/>
      <c r="C698" s="2"/>
      <c r="D698" s="2"/>
      <c r="E698" s="2"/>
      <c r="F698" s="2"/>
      <c r="G698" s="2"/>
      <c r="H698" s="2"/>
      <c r="I698" s="2"/>
      <c r="J698" s="2"/>
    </row>
    <row r="699" spans="1:10" ht="11.5" x14ac:dyDescent="0.25">
      <c r="A699" s="2"/>
      <c r="B699" s="2"/>
      <c r="C699" s="2"/>
      <c r="D699" s="2"/>
      <c r="E699" s="2"/>
      <c r="F699" s="2"/>
      <c r="G699" s="2"/>
      <c r="H699" s="2"/>
      <c r="I699" s="2"/>
      <c r="J699" s="2"/>
    </row>
    <row r="700" spans="1:10" ht="11.5" x14ac:dyDescent="0.25">
      <c r="A700" s="2"/>
      <c r="B700" s="2"/>
      <c r="C700" s="2"/>
      <c r="D700" s="2"/>
      <c r="E700" s="2"/>
      <c r="F700" s="2"/>
      <c r="G700" s="2"/>
      <c r="H700" s="2"/>
      <c r="I700" s="2"/>
      <c r="J700" s="2"/>
    </row>
    <row r="701" spans="1:10" ht="11.5" x14ac:dyDescent="0.25">
      <c r="A701" s="2"/>
      <c r="B701" s="2"/>
      <c r="C701" s="2"/>
      <c r="D701" s="2"/>
      <c r="E701" s="2"/>
      <c r="F701" s="2"/>
      <c r="G701" s="2"/>
      <c r="H701" s="2"/>
      <c r="I701" s="2"/>
      <c r="J701" s="2"/>
    </row>
    <row r="702" spans="1:10" ht="11.5" x14ac:dyDescent="0.25">
      <c r="A702" s="2"/>
      <c r="B702" s="2"/>
      <c r="C702" s="2"/>
      <c r="D702" s="2"/>
      <c r="E702" s="2"/>
      <c r="F702" s="2"/>
      <c r="G702" s="2"/>
      <c r="H702" s="2"/>
      <c r="I702" s="2"/>
      <c r="J702" s="2"/>
    </row>
    <row r="703" spans="1:10" ht="11.5" x14ac:dyDescent="0.25">
      <c r="A703" s="2"/>
      <c r="B703" s="2"/>
      <c r="C703" s="2"/>
      <c r="D703" s="2"/>
      <c r="E703" s="2"/>
      <c r="F703" s="2"/>
      <c r="G703" s="2"/>
      <c r="H703" s="2"/>
      <c r="I703" s="2"/>
      <c r="J703" s="2"/>
    </row>
    <row r="704" spans="1:10" ht="11.5" x14ac:dyDescent="0.25">
      <c r="A704" s="2"/>
      <c r="B704" s="2"/>
      <c r="C704" s="2"/>
      <c r="D704" s="2"/>
      <c r="E704" s="2"/>
      <c r="F704" s="2"/>
      <c r="G704" s="2"/>
      <c r="H704" s="2"/>
      <c r="I704" s="2"/>
      <c r="J704" s="2"/>
    </row>
    <row r="705" spans="1:10" ht="11.5" x14ac:dyDescent="0.25">
      <c r="A705" s="2"/>
      <c r="B705" s="2"/>
      <c r="C705" s="2"/>
      <c r="D705" s="2"/>
      <c r="E705" s="2"/>
      <c r="F705" s="2"/>
      <c r="G705" s="2"/>
      <c r="H705" s="2"/>
      <c r="I705" s="2"/>
      <c r="J705" s="2"/>
    </row>
    <row r="706" spans="1:10" ht="11.5" x14ac:dyDescent="0.25">
      <c r="A706" s="2"/>
      <c r="B706" s="2"/>
      <c r="C706" s="2"/>
      <c r="D706" s="2"/>
      <c r="E706" s="2"/>
      <c r="F706" s="2"/>
      <c r="G706" s="2"/>
      <c r="H706" s="2"/>
      <c r="I706" s="2"/>
      <c r="J706" s="2"/>
    </row>
    <row r="707" spans="1:10" ht="11.5" x14ac:dyDescent="0.25">
      <c r="A707" s="2"/>
      <c r="B707" s="2"/>
      <c r="C707" s="2"/>
      <c r="D707" s="2"/>
      <c r="E707" s="2"/>
      <c r="F707" s="2"/>
      <c r="G707" s="2"/>
      <c r="H707" s="2"/>
      <c r="I707" s="2"/>
      <c r="J707" s="2"/>
    </row>
    <row r="708" spans="1:10" ht="11.5" x14ac:dyDescent="0.25">
      <c r="A708" s="2"/>
      <c r="B708" s="2"/>
      <c r="C708" s="2"/>
      <c r="D708" s="2"/>
      <c r="E708" s="2"/>
      <c r="F708" s="2"/>
      <c r="G708" s="2"/>
      <c r="H708" s="2"/>
      <c r="I708" s="2"/>
      <c r="J708" s="2"/>
    </row>
    <row r="709" spans="1:10" ht="11.5" x14ac:dyDescent="0.25">
      <c r="A709" s="2"/>
      <c r="B709" s="2"/>
      <c r="C709" s="2"/>
      <c r="D709" s="2"/>
      <c r="E709" s="2"/>
      <c r="F709" s="2"/>
      <c r="G709" s="2"/>
      <c r="H709" s="2"/>
      <c r="I709" s="2"/>
      <c r="J709" s="2"/>
    </row>
    <row r="710" spans="1:10" ht="11.5" x14ac:dyDescent="0.25">
      <c r="A710" s="2"/>
      <c r="B710" s="2"/>
      <c r="C710" s="2"/>
      <c r="D710" s="2"/>
      <c r="E710" s="2"/>
      <c r="F710" s="2"/>
      <c r="G710" s="2"/>
      <c r="H710" s="2"/>
      <c r="I710" s="2"/>
      <c r="J710" s="2"/>
    </row>
    <row r="711" spans="1:10" ht="11.5" x14ac:dyDescent="0.25">
      <c r="A711" s="2"/>
      <c r="B711" s="2"/>
      <c r="C711" s="2"/>
      <c r="D711" s="2"/>
      <c r="E711" s="2"/>
      <c r="F711" s="2"/>
      <c r="G711" s="2"/>
      <c r="H711" s="2"/>
      <c r="I711" s="2"/>
      <c r="J711" s="2"/>
    </row>
    <row r="712" spans="1:10" ht="11.5" x14ac:dyDescent="0.25">
      <c r="A712" s="2"/>
      <c r="B712" s="2"/>
      <c r="C712" s="2"/>
      <c r="D712" s="2"/>
      <c r="E712" s="2"/>
      <c r="F712" s="2"/>
      <c r="G712" s="2"/>
      <c r="H712" s="2"/>
      <c r="I712" s="2"/>
      <c r="J712" s="2"/>
    </row>
    <row r="713" spans="1:10" ht="11.5" x14ac:dyDescent="0.25">
      <c r="A713" s="2"/>
      <c r="B713" s="2"/>
      <c r="C713" s="2"/>
      <c r="D713" s="2"/>
      <c r="E713" s="2"/>
      <c r="F713" s="2"/>
      <c r="G713" s="2"/>
      <c r="H713" s="2"/>
      <c r="I713" s="2"/>
      <c r="J713" s="2"/>
    </row>
    <row r="714" spans="1:10" ht="11.5" x14ac:dyDescent="0.25">
      <c r="A714" s="2"/>
      <c r="B714" s="2"/>
      <c r="C714" s="2"/>
      <c r="D714" s="2"/>
      <c r="E714" s="2"/>
      <c r="F714" s="2"/>
      <c r="G714" s="2"/>
      <c r="H714" s="2"/>
      <c r="I714" s="2"/>
      <c r="J714" s="2"/>
    </row>
    <row r="715" spans="1:10" ht="11.5" x14ac:dyDescent="0.25">
      <c r="A715" s="2"/>
      <c r="B715" s="2"/>
      <c r="C715" s="2"/>
      <c r="D715" s="2"/>
      <c r="E715" s="2"/>
      <c r="F715" s="2"/>
      <c r="G715" s="2"/>
      <c r="H715" s="2"/>
      <c r="I715" s="2"/>
      <c r="J715" s="2"/>
    </row>
    <row r="716" spans="1:10" ht="11.5" x14ac:dyDescent="0.25">
      <c r="A716" s="2"/>
      <c r="B716" s="2"/>
      <c r="C716" s="2"/>
      <c r="D716" s="2"/>
      <c r="E716" s="2"/>
      <c r="F716" s="2"/>
      <c r="G716" s="2"/>
      <c r="H716" s="2"/>
      <c r="I716" s="2"/>
      <c r="J716" s="2"/>
    </row>
    <row r="717" spans="1:10" ht="11.5" x14ac:dyDescent="0.25">
      <c r="A717" s="2"/>
      <c r="B717" s="2"/>
      <c r="C717" s="2"/>
      <c r="D717" s="2"/>
      <c r="E717" s="2"/>
      <c r="F717" s="2"/>
      <c r="G717" s="2"/>
      <c r="H717" s="2"/>
      <c r="I717" s="2"/>
      <c r="J717" s="2"/>
    </row>
    <row r="718" spans="1:10" ht="11.5" x14ac:dyDescent="0.25">
      <c r="A718" s="2"/>
      <c r="B718" s="2"/>
      <c r="C718" s="2"/>
      <c r="D718" s="2"/>
      <c r="E718" s="2"/>
      <c r="F718" s="2"/>
      <c r="G718" s="2"/>
      <c r="H718" s="2"/>
      <c r="I718" s="2"/>
      <c r="J718" s="2"/>
    </row>
    <row r="719" spans="1:10" ht="11.5" x14ac:dyDescent="0.25">
      <c r="A719" s="2"/>
      <c r="B719" s="2"/>
      <c r="C719" s="2"/>
      <c r="D719" s="2"/>
      <c r="E719" s="2"/>
      <c r="F719" s="2"/>
      <c r="G719" s="2"/>
      <c r="H719" s="2"/>
      <c r="I719" s="2"/>
      <c r="J719" s="2"/>
    </row>
    <row r="720" spans="1:10" ht="11.5" x14ac:dyDescent="0.25">
      <c r="A720" s="2"/>
      <c r="B720" s="2"/>
      <c r="C720" s="2"/>
      <c r="D720" s="2"/>
      <c r="E720" s="2"/>
      <c r="F720" s="2"/>
      <c r="G720" s="2"/>
      <c r="H720" s="2"/>
      <c r="I720" s="2"/>
      <c r="J720" s="2"/>
    </row>
    <row r="721" spans="1:10" ht="11.5" x14ac:dyDescent="0.25">
      <c r="A721" s="2"/>
      <c r="B721" s="2"/>
      <c r="C721" s="2"/>
      <c r="D721" s="2"/>
      <c r="E721" s="2"/>
      <c r="F721" s="2"/>
      <c r="G721" s="2"/>
      <c r="H721" s="2"/>
      <c r="I721" s="2"/>
      <c r="J721" s="2"/>
    </row>
    <row r="722" spans="1:10" ht="11.5" x14ac:dyDescent="0.25">
      <c r="A722" s="2"/>
      <c r="B722" s="2"/>
      <c r="C722" s="2"/>
      <c r="D722" s="2"/>
      <c r="E722" s="2"/>
      <c r="F722" s="2"/>
      <c r="G722" s="2"/>
      <c r="H722" s="2"/>
      <c r="I722" s="2"/>
      <c r="J722" s="2"/>
    </row>
    <row r="723" spans="1:10" ht="11.5" x14ac:dyDescent="0.25">
      <c r="A723" s="2"/>
      <c r="B723" s="2"/>
      <c r="C723" s="2"/>
      <c r="D723" s="2"/>
      <c r="E723" s="2"/>
      <c r="F723" s="2"/>
      <c r="G723" s="2"/>
      <c r="H723" s="2"/>
      <c r="I723" s="2"/>
      <c r="J723" s="2"/>
    </row>
    <row r="724" spans="1:10" ht="11.5" x14ac:dyDescent="0.25">
      <c r="A724" s="2"/>
      <c r="B724" s="2"/>
      <c r="C724" s="2"/>
      <c r="D724" s="2"/>
      <c r="E724" s="2"/>
      <c r="F724" s="2"/>
      <c r="G724" s="2"/>
      <c r="H724" s="2"/>
      <c r="I724" s="2"/>
      <c r="J724" s="2"/>
    </row>
  </sheetData>
  <mergeCells count="334">
    <mergeCell ref="E1:J1"/>
    <mergeCell ref="E2:J2"/>
    <mergeCell ref="E3:J3"/>
    <mergeCell ref="E4:J4"/>
    <mergeCell ref="E5:J5"/>
    <mergeCell ref="E6:J6"/>
    <mergeCell ref="E7:J7"/>
    <mergeCell ref="E8:J8"/>
    <mergeCell ref="E9:J9"/>
    <mergeCell ref="H198:J198"/>
    <mergeCell ref="G197:J197"/>
    <mergeCell ref="E10:J11"/>
    <mergeCell ref="D159:F159"/>
    <mergeCell ref="B24:C24"/>
    <mergeCell ref="B32:C32"/>
    <mergeCell ref="D32:G32"/>
    <mergeCell ref="H32:I32"/>
    <mergeCell ref="B33:C33"/>
    <mergeCell ref="D33:G33"/>
    <mergeCell ref="H33:I33"/>
    <mergeCell ref="B28:C28"/>
    <mergeCell ref="A16:C16"/>
    <mergeCell ref="B30:C30"/>
    <mergeCell ref="D30:G30"/>
    <mergeCell ref="H30:I30"/>
    <mergeCell ref="B31:C31"/>
    <mergeCell ref="D31:G31"/>
    <mergeCell ref="H31:I31"/>
    <mergeCell ref="D28:G28"/>
    <mergeCell ref="H28:I28"/>
    <mergeCell ref="B29:C29"/>
    <mergeCell ref="D29:G29"/>
    <mergeCell ref="H29:I29"/>
    <mergeCell ref="D24:G24"/>
    <mergeCell ref="H24:I24"/>
    <mergeCell ref="B25:C25"/>
    <mergeCell ref="D25:G25"/>
    <mergeCell ref="H25:I25"/>
    <mergeCell ref="B26:C26"/>
    <mergeCell ref="D26:G26"/>
    <mergeCell ref="H26:I26"/>
    <mergeCell ref="B27:C27"/>
    <mergeCell ref="D27:G27"/>
    <mergeCell ref="H27:I27"/>
    <mergeCell ref="B36:C36"/>
    <mergeCell ref="D36:G36"/>
    <mergeCell ref="H36:I36"/>
    <mergeCell ref="B37:C37"/>
    <mergeCell ref="D37:G37"/>
    <mergeCell ref="H37:I37"/>
    <mergeCell ref="B34:C34"/>
    <mergeCell ref="D34:G34"/>
    <mergeCell ref="H34:I34"/>
    <mergeCell ref="B35:C35"/>
    <mergeCell ref="D35:G35"/>
    <mergeCell ref="H35:I35"/>
    <mergeCell ref="B40:C40"/>
    <mergeCell ref="D40:G40"/>
    <mergeCell ref="H40:I40"/>
    <mergeCell ref="B41:C41"/>
    <mergeCell ref="D41:G41"/>
    <mergeCell ref="H41:I41"/>
    <mergeCell ref="B38:C38"/>
    <mergeCell ref="D38:G38"/>
    <mergeCell ref="H38:I38"/>
    <mergeCell ref="B39:C39"/>
    <mergeCell ref="D39:G39"/>
    <mergeCell ref="H39:I39"/>
    <mergeCell ref="B44:C44"/>
    <mergeCell ref="D44:G44"/>
    <mergeCell ref="H44:I44"/>
    <mergeCell ref="B45:C45"/>
    <mergeCell ref="D45:G45"/>
    <mergeCell ref="H45:I45"/>
    <mergeCell ref="B42:C42"/>
    <mergeCell ref="D42:G42"/>
    <mergeCell ref="H42:I42"/>
    <mergeCell ref="B43:C43"/>
    <mergeCell ref="D43:G43"/>
    <mergeCell ref="H43:I43"/>
    <mergeCell ref="B48:C48"/>
    <mergeCell ref="D48:G48"/>
    <mergeCell ref="H48:I48"/>
    <mergeCell ref="B49:C49"/>
    <mergeCell ref="D49:G49"/>
    <mergeCell ref="H49:I49"/>
    <mergeCell ref="B46:C46"/>
    <mergeCell ref="D46:G46"/>
    <mergeCell ref="H46:I46"/>
    <mergeCell ref="B47:C47"/>
    <mergeCell ref="D47:G47"/>
    <mergeCell ref="H47:I47"/>
    <mergeCell ref="B52:C52"/>
    <mergeCell ref="D52:G52"/>
    <mergeCell ref="H52:I52"/>
    <mergeCell ref="B53:C53"/>
    <mergeCell ref="D53:G53"/>
    <mergeCell ref="H53:I53"/>
    <mergeCell ref="B50:C50"/>
    <mergeCell ref="D50:G50"/>
    <mergeCell ref="H50:I50"/>
    <mergeCell ref="B51:C51"/>
    <mergeCell ref="D51:G51"/>
    <mergeCell ref="H51:I51"/>
    <mergeCell ref="B56:C56"/>
    <mergeCell ref="D56:G56"/>
    <mergeCell ref="H56:I56"/>
    <mergeCell ref="B57:C57"/>
    <mergeCell ref="D57:G57"/>
    <mergeCell ref="H57:I57"/>
    <mergeCell ref="B54:C54"/>
    <mergeCell ref="D54:G54"/>
    <mergeCell ref="H54:I54"/>
    <mergeCell ref="B55:C55"/>
    <mergeCell ref="D55:G55"/>
    <mergeCell ref="H55:I55"/>
    <mergeCell ref="B60:C60"/>
    <mergeCell ref="D60:G60"/>
    <mergeCell ref="H60:I60"/>
    <mergeCell ref="B61:C61"/>
    <mergeCell ref="D61:G61"/>
    <mergeCell ref="H61:I61"/>
    <mergeCell ref="B58:C58"/>
    <mergeCell ref="D58:G58"/>
    <mergeCell ref="H58:I58"/>
    <mergeCell ref="B59:C59"/>
    <mergeCell ref="D59:G59"/>
    <mergeCell ref="H59:I59"/>
    <mergeCell ref="B64:C64"/>
    <mergeCell ref="D64:G64"/>
    <mergeCell ref="H64:I64"/>
    <mergeCell ref="B65:C65"/>
    <mergeCell ref="D65:G65"/>
    <mergeCell ref="H65:I65"/>
    <mergeCell ref="B62:C62"/>
    <mergeCell ref="D62:G62"/>
    <mergeCell ref="H62:I62"/>
    <mergeCell ref="B63:C63"/>
    <mergeCell ref="D63:G63"/>
    <mergeCell ref="H63:I63"/>
    <mergeCell ref="B68:C68"/>
    <mergeCell ref="D68:G68"/>
    <mergeCell ref="H68:I68"/>
    <mergeCell ref="B69:C69"/>
    <mergeCell ref="D69:G69"/>
    <mergeCell ref="H69:I69"/>
    <mergeCell ref="B66:C66"/>
    <mergeCell ref="D66:G66"/>
    <mergeCell ref="H66:I66"/>
    <mergeCell ref="B67:C67"/>
    <mergeCell ref="D67:G67"/>
    <mergeCell ref="H67:I67"/>
    <mergeCell ref="B72:C72"/>
    <mergeCell ref="D72:G72"/>
    <mergeCell ref="H72:I72"/>
    <mergeCell ref="B73:C73"/>
    <mergeCell ref="D73:G73"/>
    <mergeCell ref="H73:I73"/>
    <mergeCell ref="B70:C70"/>
    <mergeCell ref="D70:G70"/>
    <mergeCell ref="H70:I70"/>
    <mergeCell ref="B71:C71"/>
    <mergeCell ref="D71:G71"/>
    <mergeCell ref="H71:I71"/>
    <mergeCell ref="B76:C76"/>
    <mergeCell ref="D76:G76"/>
    <mergeCell ref="H76:I76"/>
    <mergeCell ref="B77:C77"/>
    <mergeCell ref="D77:G77"/>
    <mergeCell ref="H77:I77"/>
    <mergeCell ref="B74:C74"/>
    <mergeCell ref="D74:G74"/>
    <mergeCell ref="H74:I74"/>
    <mergeCell ref="B75:C75"/>
    <mergeCell ref="D75:G75"/>
    <mergeCell ref="H75:I75"/>
    <mergeCell ref="B80:C80"/>
    <mergeCell ref="D80:G80"/>
    <mergeCell ref="H80:I80"/>
    <mergeCell ref="B81:C81"/>
    <mergeCell ref="D81:G81"/>
    <mergeCell ref="H81:I81"/>
    <mergeCell ref="B78:C78"/>
    <mergeCell ref="D78:G78"/>
    <mergeCell ref="H78:I78"/>
    <mergeCell ref="B79:C79"/>
    <mergeCell ref="D79:G79"/>
    <mergeCell ref="H79:I79"/>
    <mergeCell ref="B84:C84"/>
    <mergeCell ref="D84:G84"/>
    <mergeCell ref="H84:I84"/>
    <mergeCell ref="B85:C85"/>
    <mergeCell ref="D85:G85"/>
    <mergeCell ref="H85:I85"/>
    <mergeCell ref="B82:C82"/>
    <mergeCell ref="D82:G82"/>
    <mergeCell ref="H82:I82"/>
    <mergeCell ref="B83:C83"/>
    <mergeCell ref="D83:G83"/>
    <mergeCell ref="H83:I83"/>
    <mergeCell ref="B88:C88"/>
    <mergeCell ref="D88:G88"/>
    <mergeCell ref="H88:I88"/>
    <mergeCell ref="B89:C89"/>
    <mergeCell ref="D89:G89"/>
    <mergeCell ref="H89:I89"/>
    <mergeCell ref="B86:C86"/>
    <mergeCell ref="D86:G86"/>
    <mergeCell ref="H86:I86"/>
    <mergeCell ref="B87:C87"/>
    <mergeCell ref="D87:G87"/>
    <mergeCell ref="H87:I87"/>
    <mergeCell ref="B92:C92"/>
    <mergeCell ref="D92:G92"/>
    <mergeCell ref="H92:I92"/>
    <mergeCell ref="B93:C93"/>
    <mergeCell ref="D93:G93"/>
    <mergeCell ref="H93:I93"/>
    <mergeCell ref="B90:C90"/>
    <mergeCell ref="D90:G90"/>
    <mergeCell ref="H90:I90"/>
    <mergeCell ref="B91:C91"/>
    <mergeCell ref="D91:G91"/>
    <mergeCell ref="H91:I91"/>
    <mergeCell ref="B96:C96"/>
    <mergeCell ref="D96:G96"/>
    <mergeCell ref="H96:I96"/>
    <mergeCell ref="B97:C97"/>
    <mergeCell ref="D97:G97"/>
    <mergeCell ref="H97:I97"/>
    <mergeCell ref="B94:C94"/>
    <mergeCell ref="D94:G94"/>
    <mergeCell ref="H94:I94"/>
    <mergeCell ref="B95:C95"/>
    <mergeCell ref="D95:G95"/>
    <mergeCell ref="H95:I95"/>
    <mergeCell ref="B100:C100"/>
    <mergeCell ref="D100:G100"/>
    <mergeCell ref="H100:I100"/>
    <mergeCell ref="B101:C101"/>
    <mergeCell ref="D101:G101"/>
    <mergeCell ref="H101:I101"/>
    <mergeCell ref="B98:C98"/>
    <mergeCell ref="D98:G98"/>
    <mergeCell ref="H98:I98"/>
    <mergeCell ref="B99:C99"/>
    <mergeCell ref="D99:G99"/>
    <mergeCell ref="H99:I99"/>
    <mergeCell ref="B104:C104"/>
    <mergeCell ref="D104:G104"/>
    <mergeCell ref="H104:I104"/>
    <mergeCell ref="B105:C105"/>
    <mergeCell ref="D105:G105"/>
    <mergeCell ref="H105:I105"/>
    <mergeCell ref="B102:C102"/>
    <mergeCell ref="D102:G102"/>
    <mergeCell ref="H102:I102"/>
    <mergeCell ref="B103:C103"/>
    <mergeCell ref="D103:G103"/>
    <mergeCell ref="H103:I103"/>
    <mergeCell ref="B108:C108"/>
    <mergeCell ref="D108:G108"/>
    <mergeCell ref="H108:I108"/>
    <mergeCell ref="B109:C109"/>
    <mergeCell ref="D109:G109"/>
    <mergeCell ref="H109:I109"/>
    <mergeCell ref="B106:C106"/>
    <mergeCell ref="D106:G106"/>
    <mergeCell ref="H106:I106"/>
    <mergeCell ref="B107:C107"/>
    <mergeCell ref="D107:G107"/>
    <mergeCell ref="H107:I107"/>
    <mergeCell ref="B112:C112"/>
    <mergeCell ref="D112:G112"/>
    <mergeCell ref="H112:I112"/>
    <mergeCell ref="B113:C113"/>
    <mergeCell ref="D113:G113"/>
    <mergeCell ref="H113:I113"/>
    <mergeCell ref="B110:C110"/>
    <mergeCell ref="D110:G110"/>
    <mergeCell ref="H110:I110"/>
    <mergeCell ref="B111:C111"/>
    <mergeCell ref="D111:G111"/>
    <mergeCell ref="H111:I111"/>
    <mergeCell ref="B116:C116"/>
    <mergeCell ref="D116:G116"/>
    <mergeCell ref="H116:I116"/>
    <mergeCell ref="B117:C117"/>
    <mergeCell ref="D117:G117"/>
    <mergeCell ref="H117:I117"/>
    <mergeCell ref="B114:C114"/>
    <mergeCell ref="D114:G114"/>
    <mergeCell ref="H114:I114"/>
    <mergeCell ref="B115:C115"/>
    <mergeCell ref="D115:G115"/>
    <mergeCell ref="H115:I115"/>
    <mergeCell ref="D123:G123"/>
    <mergeCell ref="H123:I123"/>
    <mergeCell ref="B120:C120"/>
    <mergeCell ref="D120:G120"/>
    <mergeCell ref="H120:I120"/>
    <mergeCell ref="B121:C121"/>
    <mergeCell ref="D121:G121"/>
    <mergeCell ref="H121:I121"/>
    <mergeCell ref="B118:C118"/>
    <mergeCell ref="D118:G118"/>
    <mergeCell ref="H118:I118"/>
    <mergeCell ref="B119:C119"/>
    <mergeCell ref="D119:G119"/>
    <mergeCell ref="H119:I119"/>
    <mergeCell ref="A10:D11"/>
    <mergeCell ref="C129:I129"/>
    <mergeCell ref="A1:D1"/>
    <mergeCell ref="A2:D2"/>
    <mergeCell ref="A3:D3"/>
    <mergeCell ref="A4:D4"/>
    <mergeCell ref="A5:D5"/>
    <mergeCell ref="A6:D6"/>
    <mergeCell ref="A7:D7"/>
    <mergeCell ref="A8:D8"/>
    <mergeCell ref="A9:D9"/>
    <mergeCell ref="B128:C128"/>
    <mergeCell ref="D128:G128"/>
    <mergeCell ref="H128:I128"/>
    <mergeCell ref="A126:I126"/>
    <mergeCell ref="A127:I127"/>
    <mergeCell ref="B124:C124"/>
    <mergeCell ref="D124:G124"/>
    <mergeCell ref="H124:I124"/>
    <mergeCell ref="A125:I125"/>
    <mergeCell ref="B122:C122"/>
    <mergeCell ref="D122:G122"/>
    <mergeCell ref="H122:I122"/>
    <mergeCell ref="B123:C123"/>
  </mergeCells>
  <pageMargins left="0.85" right="0.5" top="0.75" bottom="0.75" header="0.35" footer="0.35"/>
  <pageSetup scale="90" orientation="portrait" verticalDpi="360" r:id="rId1"/>
  <headerFooter>
    <oddHeader>&amp;C&amp;"Tahoma,Negrita"&amp;10INSTITUCION EDUCATIVA DINDALITO CENTRO  ESPINAL TOLIMA</oddHeader>
    <oddFooter>&amp;C&amp;"Tahoma,Negrita"&amp;10Vereda Dindalito Centro de Espinal Tolima CORREO: i.e.dindalito.centro.edu.co@gmail.com. Celular 3202587275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02"/>
  <sheetViews>
    <sheetView topLeftCell="A79" workbookViewId="0">
      <selection activeCell="G6" sqref="G6:I6"/>
    </sheetView>
  </sheetViews>
  <sheetFormatPr baseColWidth="10" defaultRowHeight="11.5" x14ac:dyDescent="0.25"/>
  <cols>
    <col min="1" max="1" width="16.33203125" style="6" customWidth="1"/>
    <col min="2" max="2" width="36.88671875" style="6" customWidth="1"/>
    <col min="3" max="3" width="9.6640625" style="6" customWidth="1"/>
    <col min="4" max="4" width="13.33203125" style="6" customWidth="1"/>
    <col min="5" max="5" width="14.33203125" style="6" customWidth="1"/>
    <col min="6" max="6" width="7.5546875" style="6" customWidth="1"/>
    <col min="7" max="7" width="10" style="6" customWidth="1"/>
    <col min="8" max="8" width="8.21875" style="6" customWidth="1"/>
    <col min="9" max="9" width="5.88671875" style="6" customWidth="1"/>
    <col min="10" max="10" width="11.5546875" style="6"/>
    <col min="11" max="11" width="11.6640625" style="6" customWidth="1"/>
    <col min="12" max="12" width="11.33203125" style="6" customWidth="1"/>
    <col min="13" max="14" width="11.5546875" style="6"/>
    <col min="15" max="15" width="11.21875" style="6" customWidth="1"/>
    <col min="16" max="256" width="11.5546875" style="6"/>
    <col min="257" max="257" width="14.77734375" style="6" customWidth="1"/>
    <col min="258" max="259" width="11.5546875" style="6"/>
    <col min="260" max="260" width="12.6640625" style="6" bestFit="1" customWidth="1"/>
    <col min="261" max="512" width="11.5546875" style="6"/>
    <col min="513" max="513" width="14.77734375" style="6" customWidth="1"/>
    <col min="514" max="515" width="11.5546875" style="6"/>
    <col min="516" max="516" width="12.6640625" style="6" bestFit="1" customWidth="1"/>
    <col min="517" max="768" width="11.5546875" style="6"/>
    <col min="769" max="769" width="14.77734375" style="6" customWidth="1"/>
    <col min="770" max="771" width="11.5546875" style="6"/>
    <col min="772" max="772" width="12.6640625" style="6" bestFit="1" customWidth="1"/>
    <col min="773" max="1024" width="11.5546875" style="6"/>
    <col min="1025" max="1025" width="14.77734375" style="6" customWidth="1"/>
    <col min="1026" max="1027" width="11.5546875" style="6"/>
    <col min="1028" max="1028" width="12.6640625" style="6" bestFit="1" customWidth="1"/>
    <col min="1029" max="1280" width="11.5546875" style="6"/>
    <col min="1281" max="1281" width="14.77734375" style="6" customWidth="1"/>
    <col min="1282" max="1283" width="11.5546875" style="6"/>
    <col min="1284" max="1284" width="12.6640625" style="6" bestFit="1" customWidth="1"/>
    <col min="1285" max="1536" width="11.5546875" style="6"/>
    <col min="1537" max="1537" width="14.77734375" style="6" customWidth="1"/>
    <col min="1538" max="1539" width="11.5546875" style="6"/>
    <col min="1540" max="1540" width="12.6640625" style="6" bestFit="1" customWidth="1"/>
    <col min="1541" max="1792" width="11.5546875" style="6"/>
    <col min="1793" max="1793" width="14.77734375" style="6" customWidth="1"/>
    <col min="1794" max="1795" width="11.5546875" style="6"/>
    <col min="1796" max="1796" width="12.6640625" style="6" bestFit="1" customWidth="1"/>
    <col min="1797" max="2048" width="11.5546875" style="6"/>
    <col min="2049" max="2049" width="14.77734375" style="6" customWidth="1"/>
    <col min="2050" max="2051" width="11.5546875" style="6"/>
    <col min="2052" max="2052" width="12.6640625" style="6" bestFit="1" customWidth="1"/>
    <col min="2053" max="2304" width="11.5546875" style="6"/>
    <col min="2305" max="2305" width="14.77734375" style="6" customWidth="1"/>
    <col min="2306" max="2307" width="11.5546875" style="6"/>
    <col min="2308" max="2308" width="12.6640625" style="6" bestFit="1" customWidth="1"/>
    <col min="2309" max="2560" width="11.5546875" style="6"/>
    <col min="2561" max="2561" width="14.77734375" style="6" customWidth="1"/>
    <col min="2562" max="2563" width="11.5546875" style="6"/>
    <col min="2564" max="2564" width="12.6640625" style="6" bestFit="1" customWidth="1"/>
    <col min="2565" max="2816" width="11.5546875" style="6"/>
    <col min="2817" max="2817" width="14.77734375" style="6" customWidth="1"/>
    <col min="2818" max="2819" width="11.5546875" style="6"/>
    <col min="2820" max="2820" width="12.6640625" style="6" bestFit="1" customWidth="1"/>
    <col min="2821" max="3072" width="11.5546875" style="6"/>
    <col min="3073" max="3073" width="14.77734375" style="6" customWidth="1"/>
    <col min="3074" max="3075" width="11.5546875" style="6"/>
    <col min="3076" max="3076" width="12.6640625" style="6" bestFit="1" customWidth="1"/>
    <col min="3077" max="3328" width="11.5546875" style="6"/>
    <col min="3329" max="3329" width="14.77734375" style="6" customWidth="1"/>
    <col min="3330" max="3331" width="11.5546875" style="6"/>
    <col min="3332" max="3332" width="12.6640625" style="6" bestFit="1" customWidth="1"/>
    <col min="3333" max="3584" width="11.5546875" style="6"/>
    <col min="3585" max="3585" width="14.77734375" style="6" customWidth="1"/>
    <col min="3586" max="3587" width="11.5546875" style="6"/>
    <col min="3588" max="3588" width="12.6640625" style="6" bestFit="1" customWidth="1"/>
    <col min="3589" max="3840" width="11.5546875" style="6"/>
    <col min="3841" max="3841" width="14.77734375" style="6" customWidth="1"/>
    <col min="3842" max="3843" width="11.5546875" style="6"/>
    <col min="3844" max="3844" width="12.6640625" style="6" bestFit="1" customWidth="1"/>
    <col min="3845" max="4096" width="11.5546875" style="6"/>
    <col min="4097" max="4097" width="14.77734375" style="6" customWidth="1"/>
    <col min="4098" max="4099" width="11.5546875" style="6"/>
    <col min="4100" max="4100" width="12.6640625" style="6" bestFit="1" customWidth="1"/>
    <col min="4101" max="4352" width="11.5546875" style="6"/>
    <col min="4353" max="4353" width="14.77734375" style="6" customWidth="1"/>
    <col min="4354" max="4355" width="11.5546875" style="6"/>
    <col min="4356" max="4356" width="12.6640625" style="6" bestFit="1" customWidth="1"/>
    <col min="4357" max="4608" width="11.5546875" style="6"/>
    <col min="4609" max="4609" width="14.77734375" style="6" customWidth="1"/>
    <col min="4610" max="4611" width="11.5546875" style="6"/>
    <col min="4612" max="4612" width="12.6640625" style="6" bestFit="1" customWidth="1"/>
    <col min="4613" max="4864" width="11.5546875" style="6"/>
    <col min="4865" max="4865" width="14.77734375" style="6" customWidth="1"/>
    <col min="4866" max="4867" width="11.5546875" style="6"/>
    <col min="4868" max="4868" width="12.6640625" style="6" bestFit="1" customWidth="1"/>
    <col min="4869" max="5120" width="11.5546875" style="6"/>
    <col min="5121" max="5121" width="14.77734375" style="6" customWidth="1"/>
    <col min="5122" max="5123" width="11.5546875" style="6"/>
    <col min="5124" max="5124" width="12.6640625" style="6" bestFit="1" customWidth="1"/>
    <col min="5125" max="5376" width="11.5546875" style="6"/>
    <col min="5377" max="5377" width="14.77734375" style="6" customWidth="1"/>
    <col min="5378" max="5379" width="11.5546875" style="6"/>
    <col min="5380" max="5380" width="12.6640625" style="6" bestFit="1" customWidth="1"/>
    <col min="5381" max="5632" width="11.5546875" style="6"/>
    <col min="5633" max="5633" width="14.77734375" style="6" customWidth="1"/>
    <col min="5634" max="5635" width="11.5546875" style="6"/>
    <col min="5636" max="5636" width="12.6640625" style="6" bestFit="1" customWidth="1"/>
    <col min="5637" max="5888" width="11.5546875" style="6"/>
    <col min="5889" max="5889" width="14.77734375" style="6" customWidth="1"/>
    <col min="5890" max="5891" width="11.5546875" style="6"/>
    <col min="5892" max="5892" width="12.6640625" style="6" bestFit="1" customWidth="1"/>
    <col min="5893" max="6144" width="11.5546875" style="6"/>
    <col min="6145" max="6145" width="14.77734375" style="6" customWidth="1"/>
    <col min="6146" max="6147" width="11.5546875" style="6"/>
    <col min="6148" max="6148" width="12.6640625" style="6" bestFit="1" customWidth="1"/>
    <col min="6149" max="6400" width="11.5546875" style="6"/>
    <col min="6401" max="6401" width="14.77734375" style="6" customWidth="1"/>
    <col min="6402" max="6403" width="11.5546875" style="6"/>
    <col min="6404" max="6404" width="12.6640625" style="6" bestFit="1" customWidth="1"/>
    <col min="6405" max="6656" width="11.5546875" style="6"/>
    <col min="6657" max="6657" width="14.77734375" style="6" customWidth="1"/>
    <col min="6658" max="6659" width="11.5546875" style="6"/>
    <col min="6660" max="6660" width="12.6640625" style="6" bestFit="1" customWidth="1"/>
    <col min="6661" max="6912" width="11.5546875" style="6"/>
    <col min="6913" max="6913" width="14.77734375" style="6" customWidth="1"/>
    <col min="6914" max="6915" width="11.5546875" style="6"/>
    <col min="6916" max="6916" width="12.6640625" style="6" bestFit="1" customWidth="1"/>
    <col min="6917" max="7168" width="11.5546875" style="6"/>
    <col min="7169" max="7169" width="14.77734375" style="6" customWidth="1"/>
    <col min="7170" max="7171" width="11.5546875" style="6"/>
    <col min="7172" max="7172" width="12.6640625" style="6" bestFit="1" customWidth="1"/>
    <col min="7173" max="7424" width="11.5546875" style="6"/>
    <col min="7425" max="7425" width="14.77734375" style="6" customWidth="1"/>
    <col min="7426" max="7427" width="11.5546875" style="6"/>
    <col min="7428" max="7428" width="12.6640625" style="6" bestFit="1" customWidth="1"/>
    <col min="7429" max="7680" width="11.5546875" style="6"/>
    <col min="7681" max="7681" width="14.77734375" style="6" customWidth="1"/>
    <col min="7682" max="7683" width="11.5546875" style="6"/>
    <col min="7684" max="7684" width="12.6640625" style="6" bestFit="1" customWidth="1"/>
    <col min="7685" max="7936" width="11.5546875" style="6"/>
    <col min="7937" max="7937" width="14.77734375" style="6" customWidth="1"/>
    <col min="7938" max="7939" width="11.5546875" style="6"/>
    <col min="7940" max="7940" width="12.6640625" style="6" bestFit="1" customWidth="1"/>
    <col min="7941" max="8192" width="11.5546875" style="6"/>
    <col min="8193" max="8193" width="14.77734375" style="6" customWidth="1"/>
    <col min="8194" max="8195" width="11.5546875" style="6"/>
    <col min="8196" max="8196" width="12.6640625" style="6" bestFit="1" customWidth="1"/>
    <col min="8197" max="8448" width="11.5546875" style="6"/>
    <col min="8449" max="8449" width="14.77734375" style="6" customWidth="1"/>
    <col min="8450" max="8451" width="11.5546875" style="6"/>
    <col min="8452" max="8452" width="12.6640625" style="6" bestFit="1" customWidth="1"/>
    <col min="8453" max="8704" width="11.5546875" style="6"/>
    <col min="8705" max="8705" width="14.77734375" style="6" customWidth="1"/>
    <col min="8706" max="8707" width="11.5546875" style="6"/>
    <col min="8708" max="8708" width="12.6640625" style="6" bestFit="1" customWidth="1"/>
    <col min="8709" max="8960" width="11.5546875" style="6"/>
    <col min="8961" max="8961" width="14.77734375" style="6" customWidth="1"/>
    <col min="8962" max="8963" width="11.5546875" style="6"/>
    <col min="8964" max="8964" width="12.6640625" style="6" bestFit="1" customWidth="1"/>
    <col min="8965" max="9216" width="11.5546875" style="6"/>
    <col min="9217" max="9217" width="14.77734375" style="6" customWidth="1"/>
    <col min="9218" max="9219" width="11.5546875" style="6"/>
    <col min="9220" max="9220" width="12.6640625" style="6" bestFit="1" customWidth="1"/>
    <col min="9221" max="9472" width="11.5546875" style="6"/>
    <col min="9473" max="9473" width="14.77734375" style="6" customWidth="1"/>
    <col min="9474" max="9475" width="11.5546875" style="6"/>
    <col min="9476" max="9476" width="12.6640625" style="6" bestFit="1" customWidth="1"/>
    <col min="9477" max="9728" width="11.5546875" style="6"/>
    <col min="9729" max="9729" width="14.77734375" style="6" customWidth="1"/>
    <col min="9730" max="9731" width="11.5546875" style="6"/>
    <col min="9732" max="9732" width="12.6640625" style="6" bestFit="1" customWidth="1"/>
    <col min="9733" max="9984" width="11.5546875" style="6"/>
    <col min="9985" max="9985" width="14.77734375" style="6" customWidth="1"/>
    <col min="9986" max="9987" width="11.5546875" style="6"/>
    <col min="9988" max="9988" width="12.6640625" style="6" bestFit="1" customWidth="1"/>
    <col min="9989" max="10240" width="11.5546875" style="6"/>
    <col min="10241" max="10241" width="14.77734375" style="6" customWidth="1"/>
    <col min="10242" max="10243" width="11.5546875" style="6"/>
    <col min="10244" max="10244" width="12.6640625" style="6" bestFit="1" customWidth="1"/>
    <col min="10245" max="10496" width="11.5546875" style="6"/>
    <col min="10497" max="10497" width="14.77734375" style="6" customWidth="1"/>
    <col min="10498" max="10499" width="11.5546875" style="6"/>
    <col min="10500" max="10500" width="12.6640625" style="6" bestFit="1" customWidth="1"/>
    <col min="10501" max="10752" width="11.5546875" style="6"/>
    <col min="10753" max="10753" width="14.77734375" style="6" customWidth="1"/>
    <col min="10754" max="10755" width="11.5546875" style="6"/>
    <col min="10756" max="10756" width="12.6640625" style="6" bestFit="1" customWidth="1"/>
    <col min="10757" max="11008" width="11.5546875" style="6"/>
    <col min="11009" max="11009" width="14.77734375" style="6" customWidth="1"/>
    <col min="11010" max="11011" width="11.5546875" style="6"/>
    <col min="11012" max="11012" width="12.6640625" style="6" bestFit="1" customWidth="1"/>
    <col min="11013" max="11264" width="11.5546875" style="6"/>
    <col min="11265" max="11265" width="14.77734375" style="6" customWidth="1"/>
    <col min="11266" max="11267" width="11.5546875" style="6"/>
    <col min="11268" max="11268" width="12.6640625" style="6" bestFit="1" customWidth="1"/>
    <col min="11269" max="11520" width="11.5546875" style="6"/>
    <col min="11521" max="11521" width="14.77734375" style="6" customWidth="1"/>
    <col min="11522" max="11523" width="11.5546875" style="6"/>
    <col min="11524" max="11524" width="12.6640625" style="6" bestFit="1" customWidth="1"/>
    <col min="11525" max="11776" width="11.5546875" style="6"/>
    <col min="11777" max="11777" width="14.77734375" style="6" customWidth="1"/>
    <col min="11778" max="11779" width="11.5546875" style="6"/>
    <col min="11780" max="11780" width="12.6640625" style="6" bestFit="1" customWidth="1"/>
    <col min="11781" max="12032" width="11.5546875" style="6"/>
    <col min="12033" max="12033" width="14.77734375" style="6" customWidth="1"/>
    <col min="12034" max="12035" width="11.5546875" style="6"/>
    <col min="12036" max="12036" width="12.6640625" style="6" bestFit="1" customWidth="1"/>
    <col min="12037" max="12288" width="11.5546875" style="6"/>
    <col min="12289" max="12289" width="14.77734375" style="6" customWidth="1"/>
    <col min="12290" max="12291" width="11.5546875" style="6"/>
    <col min="12292" max="12292" width="12.6640625" style="6" bestFit="1" customWidth="1"/>
    <col min="12293" max="12544" width="11.5546875" style="6"/>
    <col min="12545" max="12545" width="14.77734375" style="6" customWidth="1"/>
    <col min="12546" max="12547" width="11.5546875" style="6"/>
    <col min="12548" max="12548" width="12.6640625" style="6" bestFit="1" customWidth="1"/>
    <col min="12549" max="12800" width="11.5546875" style="6"/>
    <col min="12801" max="12801" width="14.77734375" style="6" customWidth="1"/>
    <col min="12802" max="12803" width="11.5546875" style="6"/>
    <col min="12804" max="12804" width="12.6640625" style="6" bestFit="1" customWidth="1"/>
    <col min="12805" max="13056" width="11.5546875" style="6"/>
    <col min="13057" max="13057" width="14.77734375" style="6" customWidth="1"/>
    <col min="13058" max="13059" width="11.5546875" style="6"/>
    <col min="13060" max="13060" width="12.6640625" style="6" bestFit="1" customWidth="1"/>
    <col min="13061" max="13312" width="11.5546875" style="6"/>
    <col min="13313" max="13313" width="14.77734375" style="6" customWidth="1"/>
    <col min="13314" max="13315" width="11.5546875" style="6"/>
    <col min="13316" max="13316" width="12.6640625" style="6" bestFit="1" customWidth="1"/>
    <col min="13317" max="13568" width="11.5546875" style="6"/>
    <col min="13569" max="13569" width="14.77734375" style="6" customWidth="1"/>
    <col min="13570" max="13571" width="11.5546875" style="6"/>
    <col min="13572" max="13572" width="12.6640625" style="6" bestFit="1" customWidth="1"/>
    <col min="13573" max="13824" width="11.5546875" style="6"/>
    <col min="13825" max="13825" width="14.77734375" style="6" customWidth="1"/>
    <col min="13826" max="13827" width="11.5546875" style="6"/>
    <col min="13828" max="13828" width="12.6640625" style="6" bestFit="1" customWidth="1"/>
    <col min="13829" max="14080" width="11.5546875" style="6"/>
    <col min="14081" max="14081" width="14.77734375" style="6" customWidth="1"/>
    <col min="14082" max="14083" width="11.5546875" style="6"/>
    <col min="14084" max="14084" width="12.6640625" style="6" bestFit="1" customWidth="1"/>
    <col min="14085" max="14336" width="11.5546875" style="6"/>
    <col min="14337" max="14337" width="14.77734375" style="6" customWidth="1"/>
    <col min="14338" max="14339" width="11.5546875" style="6"/>
    <col min="14340" max="14340" width="12.6640625" style="6" bestFit="1" customWidth="1"/>
    <col min="14341" max="14592" width="11.5546875" style="6"/>
    <col min="14593" max="14593" width="14.77734375" style="6" customWidth="1"/>
    <col min="14594" max="14595" width="11.5546875" style="6"/>
    <col min="14596" max="14596" width="12.6640625" style="6" bestFit="1" customWidth="1"/>
    <col min="14597" max="14848" width="11.5546875" style="6"/>
    <col min="14849" max="14849" width="14.77734375" style="6" customWidth="1"/>
    <col min="14850" max="14851" width="11.5546875" style="6"/>
    <col min="14852" max="14852" width="12.6640625" style="6" bestFit="1" customWidth="1"/>
    <col min="14853" max="15104" width="11.5546875" style="6"/>
    <col min="15105" max="15105" width="14.77734375" style="6" customWidth="1"/>
    <col min="15106" max="15107" width="11.5546875" style="6"/>
    <col min="15108" max="15108" width="12.6640625" style="6" bestFit="1" customWidth="1"/>
    <col min="15109" max="15360" width="11.5546875" style="6"/>
    <col min="15361" max="15361" width="14.77734375" style="6" customWidth="1"/>
    <col min="15362" max="15363" width="11.5546875" style="6"/>
    <col min="15364" max="15364" width="12.6640625" style="6" bestFit="1" customWidth="1"/>
    <col min="15365" max="15616" width="11.5546875" style="6"/>
    <col min="15617" max="15617" width="14.77734375" style="6" customWidth="1"/>
    <col min="15618" max="15619" width="11.5546875" style="6"/>
    <col min="15620" max="15620" width="12.6640625" style="6" bestFit="1" customWidth="1"/>
    <col min="15621" max="15872" width="11.5546875" style="6"/>
    <col min="15873" max="15873" width="14.77734375" style="6" customWidth="1"/>
    <col min="15874" max="15875" width="11.5546875" style="6"/>
    <col min="15876" max="15876" width="12.6640625" style="6" bestFit="1" customWidth="1"/>
    <col min="15877" max="16128" width="11.5546875" style="6"/>
    <col min="16129" max="16129" width="14.77734375" style="6" customWidth="1"/>
    <col min="16130" max="16131" width="11.5546875" style="6"/>
    <col min="16132" max="16132" width="12.6640625" style="6" bestFit="1" customWidth="1"/>
    <col min="16133" max="16384" width="11.5546875" style="6"/>
  </cols>
  <sheetData>
    <row r="1" spans="1:9" ht="25.5" customHeight="1" x14ac:dyDescent="0.3">
      <c r="A1" s="882" t="s">
        <v>790</v>
      </c>
      <c r="B1" s="882"/>
      <c r="C1" s="882"/>
      <c r="D1" s="882"/>
      <c r="E1" s="882"/>
      <c r="F1" s="882"/>
      <c r="G1" s="882"/>
      <c r="H1" s="882"/>
      <c r="I1" s="882"/>
    </row>
    <row r="3" spans="1:9" ht="28" customHeight="1" x14ac:dyDescent="0.25">
      <c r="A3" s="31" t="s">
        <v>791</v>
      </c>
      <c r="B3" s="31"/>
      <c r="C3" s="31"/>
      <c r="D3" s="31"/>
    </row>
    <row r="4" spans="1:9" ht="12" thickBot="1" x14ac:dyDescent="0.3"/>
    <row r="5" spans="1:9" ht="17" customHeight="1" thickBot="1" x14ac:dyDescent="0.3">
      <c r="A5" s="479" t="s">
        <v>381</v>
      </c>
      <c r="B5" s="478">
        <f>datos!$I$22</f>
        <v>0</v>
      </c>
      <c r="C5" s="480"/>
      <c r="D5" s="481"/>
      <c r="E5" s="441" t="s">
        <v>792</v>
      </c>
      <c r="F5" s="481"/>
      <c r="G5" s="530" t="str">
        <f>[3]inicio!$L$11</f>
        <v>SEPTIEMBRE 03 DE 2021</v>
      </c>
      <c r="H5" s="1041"/>
      <c r="I5" s="531"/>
    </row>
    <row r="6" spans="1:9" ht="16.5" customHeight="1" thickBot="1" x14ac:dyDescent="0.3">
      <c r="A6" s="479" t="s">
        <v>397</v>
      </c>
      <c r="B6" s="1042" t="str">
        <f>datos!$G$23</f>
        <v>ASEGURADORA SOLIDARIA DE COLOMBIA</v>
      </c>
      <c r="C6" s="1043"/>
      <c r="D6" s="1044"/>
      <c r="E6" s="441" t="s">
        <v>398</v>
      </c>
      <c r="F6" s="481"/>
      <c r="G6" s="1045">
        <f>datos!$G$24</f>
        <v>860524654</v>
      </c>
      <c r="H6" s="1041"/>
      <c r="I6" s="531"/>
    </row>
    <row r="7" spans="1:9" ht="16" customHeight="1" x14ac:dyDescent="0.25">
      <c r="A7" s="1046" t="s">
        <v>207</v>
      </c>
      <c r="B7" s="658"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C7" s="659"/>
      <c r="D7" s="659"/>
      <c r="E7" s="659"/>
      <c r="F7" s="659"/>
      <c r="G7" s="659"/>
      <c r="H7" s="659"/>
      <c r="I7" s="660"/>
    </row>
    <row r="8" spans="1:9" ht="16" customHeight="1" x14ac:dyDescent="0.25">
      <c r="A8" s="1047"/>
      <c r="B8" s="733"/>
      <c r="C8" s="734"/>
      <c r="D8" s="734"/>
      <c r="E8" s="734"/>
      <c r="F8" s="734"/>
      <c r="G8" s="734"/>
      <c r="H8" s="734"/>
      <c r="I8" s="735"/>
    </row>
    <row r="9" spans="1:9" ht="16" customHeight="1" thickBot="1" x14ac:dyDescent="0.3">
      <c r="A9" s="1048"/>
      <c r="B9" s="661"/>
      <c r="C9" s="662"/>
      <c r="D9" s="662"/>
      <c r="E9" s="662"/>
      <c r="F9" s="662"/>
      <c r="G9" s="662"/>
      <c r="H9" s="662"/>
      <c r="I9" s="663"/>
    </row>
    <row r="10" spans="1:9" ht="17" customHeight="1" thickBot="1" x14ac:dyDescent="0.3">
      <c r="A10" s="441" t="s">
        <v>793</v>
      </c>
      <c r="B10" s="482"/>
      <c r="C10" s="481"/>
      <c r="D10" s="483">
        <v>1</v>
      </c>
      <c r="E10" s="480"/>
      <c r="F10" s="480"/>
      <c r="G10" s="480"/>
      <c r="H10" s="480"/>
      <c r="I10" s="481"/>
    </row>
    <row r="11" spans="1:9" ht="19" customHeight="1" thickBot="1" x14ac:dyDescent="0.3">
      <c r="A11" s="441" t="s">
        <v>794</v>
      </c>
      <c r="B11" s="480"/>
      <c r="C11" s="481"/>
      <c r="D11" s="1042" t="s">
        <v>795</v>
      </c>
      <c r="E11" s="1043"/>
      <c r="F11" s="1043"/>
      <c r="G11" s="1043"/>
      <c r="H11" s="1043"/>
      <c r="I11" s="1044"/>
    </row>
    <row r="12" spans="1:9" ht="19" customHeight="1" thickBot="1" x14ac:dyDescent="0.3">
      <c r="A12" s="441" t="s">
        <v>423</v>
      </c>
      <c r="B12" s="480"/>
      <c r="C12" s="481"/>
      <c r="D12" s="441" t="s">
        <v>643</v>
      </c>
      <c r="E12" s="480"/>
      <c r="F12" s="480"/>
      <c r="G12" s="480"/>
      <c r="H12" s="480"/>
      <c r="I12" s="481"/>
    </row>
    <row r="13" spans="1:9" ht="19.5" customHeight="1" thickBot="1" x14ac:dyDescent="0.3">
      <c r="A13" s="441" t="s">
        <v>796</v>
      </c>
      <c r="B13" s="480"/>
      <c r="C13" s="481"/>
      <c r="D13" s="441" t="s">
        <v>789</v>
      </c>
      <c r="E13" s="480"/>
      <c r="F13" s="480"/>
      <c r="G13" s="480"/>
      <c r="H13" s="480"/>
      <c r="I13" s="481"/>
    </row>
    <row r="14" spans="1:9" ht="19" customHeight="1" thickBot="1" x14ac:dyDescent="0.3">
      <c r="A14" s="441" t="s">
        <v>797</v>
      </c>
      <c r="B14" s="480"/>
      <c r="C14" s="481"/>
      <c r="D14" s="1049">
        <f>datos!$G$27</f>
        <v>824894</v>
      </c>
      <c r="E14" s="1050"/>
      <c r="F14" s="480"/>
      <c r="G14" s="480"/>
      <c r="H14" s="480"/>
      <c r="I14" s="481"/>
    </row>
    <row r="15" spans="1:9" ht="20.5" customHeight="1" thickBot="1" x14ac:dyDescent="0.3">
      <c r="A15" s="484" t="s">
        <v>798</v>
      </c>
      <c r="B15" s="232"/>
      <c r="C15" s="485"/>
      <c r="D15" s="514">
        <v>0</v>
      </c>
      <c r="E15" s="480"/>
      <c r="F15" s="480"/>
      <c r="G15" s="480"/>
      <c r="H15" s="480"/>
      <c r="I15" s="481"/>
    </row>
    <row r="16" spans="1:9" ht="22" customHeight="1" thickBot="1" x14ac:dyDescent="0.3">
      <c r="A16" s="441" t="s">
        <v>249</v>
      </c>
      <c r="B16" s="480"/>
      <c r="C16" s="481"/>
      <c r="D16" s="1049">
        <f>datos!$G$27</f>
        <v>824894</v>
      </c>
      <c r="E16" s="1050"/>
      <c r="F16" s="480"/>
      <c r="G16" s="480"/>
      <c r="H16" s="480"/>
      <c r="I16" s="481"/>
    </row>
    <row r="17" spans="1:9" ht="25.5" customHeight="1" thickBot="1" x14ac:dyDescent="0.3">
      <c r="A17" s="441" t="s">
        <v>799</v>
      </c>
      <c r="B17" s="480"/>
      <c r="C17" s="481"/>
      <c r="D17" s="1042" t="s">
        <v>800</v>
      </c>
      <c r="E17" s="1044"/>
      <c r="F17" s="441" t="s">
        <v>801</v>
      </c>
      <c r="G17" s="481"/>
      <c r="H17" s="736" t="s">
        <v>788</v>
      </c>
      <c r="I17" s="738"/>
    </row>
    <row r="18" spans="1:9" ht="21" customHeight="1" x14ac:dyDescent="0.25">
      <c r="A18" s="228"/>
      <c r="B18" s="228"/>
      <c r="C18" s="228"/>
      <c r="D18" s="228"/>
      <c r="E18" s="228"/>
      <c r="F18" s="228"/>
      <c r="G18" s="228"/>
      <c r="H18" s="228"/>
      <c r="I18" s="228"/>
    </row>
    <row r="19" spans="1:9" ht="12.5" x14ac:dyDescent="0.25">
      <c r="A19" s="31" t="s">
        <v>802</v>
      </c>
      <c r="B19" s="31"/>
      <c r="C19" s="31"/>
    </row>
    <row r="20" spans="1:9" ht="12" thickBot="1" x14ac:dyDescent="0.3"/>
    <row r="21" spans="1:9" ht="20.5" customHeight="1" thickBot="1" x14ac:dyDescent="0.3">
      <c r="A21" s="486" t="s">
        <v>797</v>
      </c>
      <c r="B21" s="487"/>
      <c r="C21" s="488"/>
      <c r="D21" s="1051">
        <f>datos!$G$27</f>
        <v>824894</v>
      </c>
      <c r="E21" s="1052"/>
      <c r="F21" s="1053"/>
      <c r="G21" s="1051"/>
      <c r="H21" s="1052"/>
      <c r="I21" s="1053"/>
    </row>
    <row r="22" spans="1:9" ht="19.5" customHeight="1" thickBot="1" x14ac:dyDescent="0.3">
      <c r="A22" s="486" t="s">
        <v>803</v>
      </c>
      <c r="B22" s="487"/>
      <c r="C22" s="488"/>
      <c r="D22" s="1051"/>
      <c r="E22" s="1052"/>
      <c r="F22" s="1053"/>
      <c r="G22" s="1051">
        <f>datos!$G$27</f>
        <v>824894</v>
      </c>
      <c r="H22" s="1052"/>
      <c r="I22" s="1053"/>
    </row>
    <row r="23" spans="1:9" ht="19.5" customHeight="1" thickBot="1" x14ac:dyDescent="0.3">
      <c r="A23" s="486" t="s">
        <v>804</v>
      </c>
      <c r="B23" s="487"/>
      <c r="C23" s="488"/>
      <c r="D23" s="1051"/>
      <c r="E23" s="1052"/>
      <c r="F23" s="1053"/>
      <c r="G23" s="1051">
        <v>0</v>
      </c>
      <c r="H23" s="1052"/>
      <c r="I23" s="1053"/>
    </row>
    <row r="24" spans="1:9" ht="17" customHeight="1" thickBot="1" x14ac:dyDescent="0.3">
      <c r="A24" s="486" t="s">
        <v>805</v>
      </c>
      <c r="B24" s="487"/>
      <c r="C24" s="488"/>
      <c r="D24" s="1051"/>
      <c r="E24" s="1052"/>
      <c r="F24" s="1053"/>
      <c r="G24" s="1051">
        <v>0</v>
      </c>
      <c r="H24" s="1052"/>
      <c r="I24" s="1053"/>
    </row>
    <row r="25" spans="1:9" ht="19.5" customHeight="1" thickBot="1" x14ac:dyDescent="0.3">
      <c r="A25" s="486" t="s">
        <v>806</v>
      </c>
      <c r="B25" s="487"/>
      <c r="C25" s="488"/>
      <c r="D25" s="1051"/>
      <c r="E25" s="1052"/>
      <c r="F25" s="1053"/>
      <c r="G25" s="1051">
        <v>0</v>
      </c>
      <c r="H25" s="1052"/>
      <c r="I25" s="1053"/>
    </row>
    <row r="26" spans="1:9" ht="22.5" customHeight="1" x14ac:dyDescent="0.25">
      <c r="A26" s="6" t="s">
        <v>807</v>
      </c>
      <c r="D26" s="1054">
        <f>SUM(D21:F25)</f>
        <v>824894</v>
      </c>
      <c r="E26" s="879"/>
      <c r="F26" s="879"/>
      <c r="G26" s="1054">
        <f>SUM(G21:I25)</f>
        <v>824894</v>
      </c>
      <c r="H26" s="879"/>
      <c r="I26" s="879"/>
    </row>
    <row r="27" spans="1:9" ht="10.5" customHeight="1" x14ac:dyDescent="0.25"/>
    <row r="28" spans="1:9" ht="16" customHeight="1" x14ac:dyDescent="0.25">
      <c r="A28" s="31" t="s">
        <v>808</v>
      </c>
      <c r="B28" s="31"/>
      <c r="C28" s="31"/>
      <c r="D28" s="31"/>
    </row>
    <row r="29" spans="1:9" ht="16" customHeight="1" x14ac:dyDescent="0.25">
      <c r="A29" s="6" t="s">
        <v>809</v>
      </c>
    </row>
    <row r="30" spans="1:9" ht="11.5" customHeight="1" thickBot="1" x14ac:dyDescent="0.3"/>
    <row r="31" spans="1:9" ht="17" customHeight="1" thickBot="1" x14ac:dyDescent="0.3">
      <c r="A31" s="667" t="s">
        <v>810</v>
      </c>
      <c r="B31" s="668"/>
      <c r="C31" s="668"/>
      <c r="D31" s="668"/>
      <c r="E31" s="668"/>
      <c r="F31" s="668"/>
      <c r="G31" s="669"/>
      <c r="H31" s="9" t="s">
        <v>719</v>
      </c>
      <c r="I31" s="9" t="s">
        <v>720</v>
      </c>
    </row>
    <row r="32" spans="1:9" ht="20" customHeight="1" thickBot="1" x14ac:dyDescent="0.3">
      <c r="A32" s="486" t="s">
        <v>811</v>
      </c>
      <c r="B32" s="487"/>
      <c r="C32" s="487"/>
      <c r="D32" s="487"/>
      <c r="E32" s="487"/>
      <c r="F32" s="487"/>
      <c r="G32" s="488"/>
      <c r="H32" s="489" t="s">
        <v>724</v>
      </c>
      <c r="I32" s="489"/>
    </row>
    <row r="33" spans="1:9" ht="24" customHeight="1" thickBot="1" x14ac:dyDescent="0.3">
      <c r="A33" s="486" t="s">
        <v>812</v>
      </c>
      <c r="B33" s="487"/>
      <c r="C33" s="487"/>
      <c r="D33" s="487"/>
      <c r="E33" s="487"/>
      <c r="F33" s="487"/>
      <c r="G33" s="488"/>
      <c r="H33" s="489" t="s">
        <v>724</v>
      </c>
      <c r="I33" s="489"/>
    </row>
    <row r="34" spans="1:9" ht="10.5" customHeight="1" x14ac:dyDescent="0.25"/>
    <row r="35" spans="1:9" ht="16" customHeight="1" x14ac:dyDescent="0.25">
      <c r="A35" s="31" t="s">
        <v>813</v>
      </c>
      <c r="B35" s="31"/>
      <c r="C35" s="31"/>
    </row>
    <row r="36" spans="1:9" ht="7" customHeight="1" x14ac:dyDescent="0.25"/>
    <row r="37" spans="1:9" ht="16" customHeight="1" x14ac:dyDescent="0.25">
      <c r="A37" s="6" t="s">
        <v>814</v>
      </c>
    </row>
    <row r="38" spans="1:9" ht="17" customHeight="1" thickBot="1" x14ac:dyDescent="0.3"/>
    <row r="39" spans="1:9" ht="16" customHeight="1" thickBot="1" x14ac:dyDescent="0.3">
      <c r="A39" s="1055" t="s">
        <v>815</v>
      </c>
      <c r="B39" s="1056"/>
      <c r="C39" s="1056"/>
      <c r="D39" s="1056"/>
      <c r="E39" s="1056"/>
      <c r="F39" s="1057"/>
      <c r="G39" s="490" t="s">
        <v>719</v>
      </c>
      <c r="H39" s="490" t="s">
        <v>720</v>
      </c>
      <c r="I39" s="490" t="s">
        <v>816</v>
      </c>
    </row>
    <row r="40" spans="1:9" ht="20.5" customHeight="1" thickBot="1" x14ac:dyDescent="0.3">
      <c r="A40" s="486" t="s">
        <v>817</v>
      </c>
      <c r="B40" s="487"/>
      <c r="C40" s="487"/>
      <c r="D40" s="487"/>
      <c r="E40" s="487"/>
      <c r="F40" s="488"/>
      <c r="G40" s="491" t="s">
        <v>724</v>
      </c>
      <c r="H40" s="489"/>
      <c r="I40" s="489"/>
    </row>
    <row r="41" spans="1:9" ht="18.5" customHeight="1" thickBot="1" x14ac:dyDescent="0.3">
      <c r="A41" s="486" t="s">
        <v>818</v>
      </c>
      <c r="B41" s="487"/>
      <c r="C41" s="487"/>
      <c r="D41" s="487"/>
      <c r="E41" s="487"/>
      <c r="F41" s="488"/>
      <c r="G41" s="491" t="s">
        <v>724</v>
      </c>
      <c r="H41" s="489"/>
      <c r="I41" s="489"/>
    </row>
    <row r="42" spans="1:9" ht="19.5" customHeight="1" thickBot="1" x14ac:dyDescent="0.3">
      <c r="A42" s="486" t="s">
        <v>819</v>
      </c>
      <c r="B42" s="487"/>
      <c r="C42" s="487"/>
      <c r="D42" s="487"/>
      <c r="E42" s="487"/>
      <c r="F42" s="488"/>
      <c r="G42" s="491" t="s">
        <v>724</v>
      </c>
      <c r="H42" s="489"/>
      <c r="I42" s="489"/>
    </row>
    <row r="43" spans="1:9" ht="22" customHeight="1" thickBot="1" x14ac:dyDescent="0.3">
      <c r="A43" s="486" t="s">
        <v>820</v>
      </c>
      <c r="B43" s="487"/>
      <c r="C43" s="487"/>
      <c r="D43" s="487"/>
      <c r="E43" s="487"/>
      <c r="F43" s="488"/>
      <c r="G43" s="491"/>
      <c r="H43" s="489"/>
      <c r="I43" s="489" t="s">
        <v>724</v>
      </c>
    </row>
    <row r="44" spans="1:9" ht="19.5" customHeight="1" thickBot="1" x14ac:dyDescent="0.3">
      <c r="A44" s="486" t="s">
        <v>821</v>
      </c>
      <c r="B44" s="487"/>
      <c r="C44" s="487"/>
      <c r="D44" s="487"/>
      <c r="E44" s="487"/>
      <c r="F44" s="488"/>
      <c r="G44" s="491" t="s">
        <v>724</v>
      </c>
      <c r="H44" s="489"/>
      <c r="I44" s="489"/>
    </row>
    <row r="45" spans="1:9" ht="21.5" customHeight="1" thickBot="1" x14ac:dyDescent="0.3">
      <c r="A45" s="486" t="s">
        <v>822</v>
      </c>
      <c r="B45" s="487"/>
      <c r="C45" s="487"/>
      <c r="D45" s="487"/>
      <c r="E45" s="487"/>
      <c r="F45" s="488"/>
      <c r="G45" s="491" t="s">
        <v>724</v>
      </c>
      <c r="H45" s="489"/>
      <c r="I45" s="489"/>
    </row>
    <row r="46" spans="1:9" ht="21" customHeight="1" thickBot="1" x14ac:dyDescent="0.3">
      <c r="A46" s="486" t="s">
        <v>823</v>
      </c>
      <c r="B46" s="487"/>
      <c r="C46" s="487"/>
      <c r="D46" s="487"/>
      <c r="E46" s="487"/>
      <c r="F46" s="488"/>
      <c r="G46" s="491"/>
      <c r="H46" s="489"/>
      <c r="I46" s="489" t="s">
        <v>724</v>
      </c>
    </row>
    <row r="47" spans="1:9" ht="21" customHeight="1" thickBot="1" x14ac:dyDescent="0.3">
      <c r="A47" s="486" t="s">
        <v>824</v>
      </c>
      <c r="B47" s="487"/>
      <c r="C47" s="487"/>
      <c r="D47" s="487"/>
      <c r="E47" s="487"/>
      <c r="F47" s="488"/>
      <c r="G47" s="491"/>
      <c r="H47" s="489"/>
      <c r="I47" s="492" t="s">
        <v>724</v>
      </c>
    </row>
    <row r="48" spans="1:9" ht="16" customHeight="1" x14ac:dyDescent="0.25"/>
    <row r="49" spans="1:8" ht="16" customHeight="1" x14ac:dyDescent="0.25">
      <c r="A49" s="31" t="s">
        <v>825</v>
      </c>
    </row>
    <row r="50" spans="1:8" ht="7.5" customHeight="1" x14ac:dyDescent="0.25">
      <c r="A50" s="31"/>
    </row>
    <row r="51" spans="1:8" ht="16" customHeight="1" x14ac:dyDescent="0.25">
      <c r="A51" s="5" t="s">
        <v>826</v>
      </c>
    </row>
    <row r="52" spans="1:8" ht="16" customHeight="1" x14ac:dyDescent="0.25">
      <c r="A52" s="5" t="s">
        <v>827</v>
      </c>
    </row>
    <row r="53" spans="1:8" ht="16" customHeight="1" thickBot="1" x14ac:dyDescent="0.3"/>
    <row r="54" spans="1:8" ht="29.5" customHeight="1" thickBot="1" x14ac:dyDescent="0.3">
      <c r="A54" s="115" t="s">
        <v>192</v>
      </c>
      <c r="B54" s="823" t="s">
        <v>247</v>
      </c>
      <c r="C54" s="823"/>
      <c r="D54" s="823"/>
      <c r="E54" s="211" t="s">
        <v>860</v>
      </c>
      <c r="F54" s="823" t="s">
        <v>249</v>
      </c>
      <c r="G54" s="823"/>
      <c r="H54" s="705"/>
    </row>
    <row r="55" spans="1:8" ht="21.5" customHeight="1" x14ac:dyDescent="0.25">
      <c r="A55" s="516">
        <v>5</v>
      </c>
      <c r="B55" s="1059" t="s">
        <v>741</v>
      </c>
      <c r="C55" s="1059" t="s">
        <v>741</v>
      </c>
      <c r="D55" s="1059" t="s">
        <v>741</v>
      </c>
      <c r="E55" s="519">
        <v>139000</v>
      </c>
      <c r="F55" s="1060">
        <f>+E55*A55</f>
        <v>695000</v>
      </c>
      <c r="G55" s="1061"/>
      <c r="H55" s="1062"/>
    </row>
    <row r="56" spans="1:8" ht="21.5" customHeight="1" x14ac:dyDescent="0.25">
      <c r="A56" s="517">
        <v>3</v>
      </c>
      <c r="B56" s="748" t="s">
        <v>742</v>
      </c>
      <c r="C56" s="748" t="s">
        <v>742</v>
      </c>
      <c r="D56" s="748" t="s">
        <v>742</v>
      </c>
      <c r="E56" s="520">
        <v>159000</v>
      </c>
      <c r="F56" s="1063">
        <f t="shared" ref="F56:F84" si="0">+E56*A56</f>
        <v>477000</v>
      </c>
      <c r="G56" s="1064"/>
      <c r="H56" s="1065"/>
    </row>
    <row r="57" spans="1:8" ht="21.5" customHeight="1" x14ac:dyDescent="0.25">
      <c r="A57" s="517">
        <v>10</v>
      </c>
      <c r="B57" s="748" t="s">
        <v>743</v>
      </c>
      <c r="C57" s="748" t="s">
        <v>743</v>
      </c>
      <c r="D57" s="748" t="s">
        <v>743</v>
      </c>
      <c r="E57" s="520">
        <v>69000</v>
      </c>
      <c r="F57" s="1063">
        <f t="shared" si="0"/>
        <v>690000</v>
      </c>
      <c r="G57" s="1064"/>
      <c r="H57" s="1065"/>
    </row>
    <row r="58" spans="1:8" ht="21.5" customHeight="1" x14ac:dyDescent="0.25">
      <c r="A58" s="517">
        <v>60</v>
      </c>
      <c r="B58" s="748" t="s">
        <v>744</v>
      </c>
      <c r="C58" s="748" t="s">
        <v>744</v>
      </c>
      <c r="D58" s="748" t="s">
        <v>744</v>
      </c>
      <c r="E58" s="520">
        <v>12600</v>
      </c>
      <c r="F58" s="1063">
        <f t="shared" si="0"/>
        <v>756000</v>
      </c>
      <c r="G58" s="1064"/>
      <c r="H58" s="1065"/>
    </row>
    <row r="59" spans="1:8" ht="21.5" customHeight="1" x14ac:dyDescent="0.25">
      <c r="A59" s="517">
        <v>6</v>
      </c>
      <c r="B59" s="748" t="s">
        <v>745</v>
      </c>
      <c r="C59" s="748" t="s">
        <v>745</v>
      </c>
      <c r="D59" s="748" t="s">
        <v>745</v>
      </c>
      <c r="E59" s="520">
        <v>15600</v>
      </c>
      <c r="F59" s="1063">
        <f t="shared" si="0"/>
        <v>93600</v>
      </c>
      <c r="G59" s="1064"/>
      <c r="H59" s="1065"/>
    </row>
    <row r="60" spans="1:8" ht="21.5" customHeight="1" x14ac:dyDescent="0.25">
      <c r="A60" s="517">
        <v>20</v>
      </c>
      <c r="B60" s="748" t="s">
        <v>746</v>
      </c>
      <c r="C60" s="748" t="s">
        <v>746</v>
      </c>
      <c r="D60" s="748" t="s">
        <v>746</v>
      </c>
      <c r="E60" s="520">
        <v>1000</v>
      </c>
      <c r="F60" s="1063">
        <f t="shared" si="0"/>
        <v>20000</v>
      </c>
      <c r="G60" s="1064"/>
      <c r="H60" s="1065"/>
    </row>
    <row r="61" spans="1:8" ht="21.5" customHeight="1" x14ac:dyDescent="0.25">
      <c r="A61" s="517">
        <v>30</v>
      </c>
      <c r="B61" s="748" t="s">
        <v>747</v>
      </c>
      <c r="C61" s="748" t="s">
        <v>747</v>
      </c>
      <c r="D61" s="748" t="s">
        <v>747</v>
      </c>
      <c r="E61" s="520">
        <v>200</v>
      </c>
      <c r="F61" s="1063">
        <f t="shared" si="0"/>
        <v>6000</v>
      </c>
      <c r="G61" s="1064"/>
      <c r="H61" s="1065"/>
    </row>
    <row r="62" spans="1:8" ht="21.5" customHeight="1" x14ac:dyDescent="0.25">
      <c r="A62" s="517">
        <v>20</v>
      </c>
      <c r="B62" s="748" t="s">
        <v>748</v>
      </c>
      <c r="C62" s="748" t="s">
        <v>748</v>
      </c>
      <c r="D62" s="748" t="s">
        <v>748</v>
      </c>
      <c r="E62" s="520">
        <v>3600</v>
      </c>
      <c r="F62" s="1063">
        <f t="shared" si="0"/>
        <v>72000</v>
      </c>
      <c r="G62" s="1064"/>
      <c r="H62" s="1065"/>
    </row>
    <row r="63" spans="1:8" ht="21.5" customHeight="1" x14ac:dyDescent="0.25">
      <c r="A63" s="517">
        <v>40</v>
      </c>
      <c r="B63" s="748" t="s">
        <v>749</v>
      </c>
      <c r="C63" s="748" t="s">
        <v>749</v>
      </c>
      <c r="D63" s="748" t="s">
        <v>749</v>
      </c>
      <c r="E63" s="520">
        <v>700</v>
      </c>
      <c r="F63" s="1063">
        <f t="shared" si="0"/>
        <v>28000</v>
      </c>
      <c r="G63" s="1064"/>
      <c r="H63" s="1065"/>
    </row>
    <row r="64" spans="1:8" ht="21.5" customHeight="1" x14ac:dyDescent="0.25">
      <c r="A64" s="517">
        <v>40</v>
      </c>
      <c r="B64" s="748" t="s">
        <v>750</v>
      </c>
      <c r="C64" s="748" t="s">
        <v>750</v>
      </c>
      <c r="D64" s="748" t="s">
        <v>750</v>
      </c>
      <c r="E64" s="520">
        <v>650</v>
      </c>
      <c r="F64" s="1063">
        <f t="shared" si="0"/>
        <v>26000</v>
      </c>
      <c r="G64" s="1064"/>
      <c r="H64" s="1065"/>
    </row>
    <row r="65" spans="1:8" ht="21.5" customHeight="1" x14ac:dyDescent="0.25">
      <c r="A65" s="517">
        <v>20</v>
      </c>
      <c r="B65" s="748" t="s">
        <v>751</v>
      </c>
      <c r="C65" s="748" t="s">
        <v>751</v>
      </c>
      <c r="D65" s="748" t="s">
        <v>751</v>
      </c>
      <c r="E65" s="520">
        <v>600</v>
      </c>
      <c r="F65" s="1063">
        <f t="shared" si="0"/>
        <v>12000</v>
      </c>
      <c r="G65" s="1064"/>
      <c r="H65" s="1065"/>
    </row>
    <row r="66" spans="1:8" ht="32.5" customHeight="1" x14ac:dyDescent="0.25">
      <c r="A66" s="517">
        <v>20</v>
      </c>
      <c r="B66" s="745" t="s">
        <v>752</v>
      </c>
      <c r="C66" s="745" t="s">
        <v>752</v>
      </c>
      <c r="D66" s="745" t="s">
        <v>752</v>
      </c>
      <c r="E66" s="520">
        <v>600</v>
      </c>
      <c r="F66" s="1063">
        <f t="shared" si="0"/>
        <v>12000</v>
      </c>
      <c r="G66" s="1064"/>
      <c r="H66" s="1065"/>
    </row>
    <row r="67" spans="1:8" ht="32" customHeight="1" x14ac:dyDescent="0.25">
      <c r="A67" s="517">
        <v>2</v>
      </c>
      <c r="B67" s="745" t="s">
        <v>753</v>
      </c>
      <c r="C67" s="745" t="s">
        <v>753</v>
      </c>
      <c r="D67" s="745" t="s">
        <v>753</v>
      </c>
      <c r="E67" s="520">
        <v>13000</v>
      </c>
      <c r="F67" s="1063">
        <f t="shared" si="0"/>
        <v>26000</v>
      </c>
      <c r="G67" s="1064"/>
      <c r="H67" s="1065"/>
    </row>
    <row r="68" spans="1:8" ht="21.5" customHeight="1" x14ac:dyDescent="0.25">
      <c r="A68" s="517">
        <v>20</v>
      </c>
      <c r="B68" s="748" t="s">
        <v>754</v>
      </c>
      <c r="C68" s="748" t="s">
        <v>754</v>
      </c>
      <c r="D68" s="748" t="s">
        <v>754</v>
      </c>
      <c r="E68" s="520">
        <v>11000</v>
      </c>
      <c r="F68" s="1063">
        <f t="shared" si="0"/>
        <v>220000</v>
      </c>
      <c r="G68" s="1064"/>
      <c r="H68" s="1065"/>
    </row>
    <row r="69" spans="1:8" ht="21.5" customHeight="1" x14ac:dyDescent="0.25">
      <c r="A69" s="517">
        <v>20</v>
      </c>
      <c r="B69" s="748" t="s">
        <v>755</v>
      </c>
      <c r="C69" s="748" t="s">
        <v>755</v>
      </c>
      <c r="D69" s="748" t="s">
        <v>755</v>
      </c>
      <c r="E69" s="520">
        <v>3200</v>
      </c>
      <c r="F69" s="1063">
        <f t="shared" si="0"/>
        <v>64000</v>
      </c>
      <c r="G69" s="1064"/>
      <c r="H69" s="1065"/>
    </row>
    <row r="70" spans="1:8" ht="31" customHeight="1" x14ac:dyDescent="0.25">
      <c r="A70" s="517">
        <v>20</v>
      </c>
      <c r="B70" s="745" t="s">
        <v>756</v>
      </c>
      <c r="C70" s="745" t="s">
        <v>756</v>
      </c>
      <c r="D70" s="745" t="s">
        <v>756</v>
      </c>
      <c r="E70" s="520">
        <v>11200</v>
      </c>
      <c r="F70" s="1063">
        <f t="shared" si="0"/>
        <v>224000</v>
      </c>
      <c r="G70" s="1064"/>
      <c r="H70" s="1065"/>
    </row>
    <row r="71" spans="1:8" ht="21.5" customHeight="1" x14ac:dyDescent="0.25">
      <c r="A71" s="517">
        <v>20</v>
      </c>
      <c r="B71" s="748" t="s">
        <v>757</v>
      </c>
      <c r="C71" s="748" t="s">
        <v>757</v>
      </c>
      <c r="D71" s="748" t="s">
        <v>757</v>
      </c>
      <c r="E71" s="520">
        <v>900</v>
      </c>
      <c r="F71" s="1063">
        <f t="shared" si="0"/>
        <v>18000</v>
      </c>
      <c r="G71" s="1064"/>
      <c r="H71" s="1065"/>
    </row>
    <row r="72" spans="1:8" ht="21.5" customHeight="1" x14ac:dyDescent="0.25">
      <c r="A72" s="517">
        <v>20</v>
      </c>
      <c r="B72" s="748" t="s">
        <v>758</v>
      </c>
      <c r="C72" s="748" t="s">
        <v>758</v>
      </c>
      <c r="D72" s="748" t="s">
        <v>758</v>
      </c>
      <c r="E72" s="520">
        <v>5900</v>
      </c>
      <c r="F72" s="1063">
        <f t="shared" si="0"/>
        <v>118000</v>
      </c>
      <c r="G72" s="1064"/>
      <c r="H72" s="1065"/>
    </row>
    <row r="73" spans="1:8" ht="21.5" customHeight="1" x14ac:dyDescent="0.25">
      <c r="A73" s="517">
        <v>30</v>
      </c>
      <c r="B73" s="748" t="s">
        <v>759</v>
      </c>
      <c r="C73" s="748" t="s">
        <v>759</v>
      </c>
      <c r="D73" s="748" t="s">
        <v>759</v>
      </c>
      <c r="E73" s="520">
        <v>7200</v>
      </c>
      <c r="F73" s="1063">
        <f t="shared" si="0"/>
        <v>216000</v>
      </c>
      <c r="G73" s="1064"/>
      <c r="H73" s="1065"/>
    </row>
    <row r="74" spans="1:8" ht="21.5" customHeight="1" x14ac:dyDescent="0.25">
      <c r="A74" s="517">
        <v>150</v>
      </c>
      <c r="B74" s="748" t="s">
        <v>760</v>
      </c>
      <c r="C74" s="748" t="s">
        <v>760</v>
      </c>
      <c r="D74" s="748" t="s">
        <v>760</v>
      </c>
      <c r="E74" s="520">
        <v>1100</v>
      </c>
      <c r="F74" s="1063">
        <f t="shared" si="0"/>
        <v>165000</v>
      </c>
      <c r="G74" s="1064"/>
      <c r="H74" s="1065"/>
    </row>
    <row r="75" spans="1:8" ht="21.5" customHeight="1" x14ac:dyDescent="0.25">
      <c r="A75" s="517">
        <v>10</v>
      </c>
      <c r="B75" s="748" t="s">
        <v>761</v>
      </c>
      <c r="C75" s="748" t="s">
        <v>761</v>
      </c>
      <c r="D75" s="748" t="s">
        <v>761</v>
      </c>
      <c r="E75" s="520">
        <v>3400</v>
      </c>
      <c r="F75" s="1063">
        <f t="shared" si="0"/>
        <v>34000</v>
      </c>
      <c r="G75" s="1064"/>
      <c r="H75" s="1065"/>
    </row>
    <row r="76" spans="1:8" ht="28" customHeight="1" x14ac:dyDescent="0.25">
      <c r="A76" s="517">
        <v>20</v>
      </c>
      <c r="B76" s="745" t="s">
        <v>762</v>
      </c>
      <c r="C76" s="745" t="s">
        <v>762</v>
      </c>
      <c r="D76" s="745" t="s">
        <v>762</v>
      </c>
      <c r="E76" s="520">
        <v>1900</v>
      </c>
      <c r="F76" s="1063">
        <f t="shared" si="0"/>
        <v>38000</v>
      </c>
      <c r="G76" s="1064"/>
      <c r="H76" s="1065"/>
    </row>
    <row r="77" spans="1:8" ht="39" customHeight="1" x14ac:dyDescent="0.25">
      <c r="A77" s="517">
        <v>5</v>
      </c>
      <c r="B77" s="745" t="s">
        <v>763</v>
      </c>
      <c r="C77" s="745" t="s">
        <v>763</v>
      </c>
      <c r="D77" s="745" t="s">
        <v>763</v>
      </c>
      <c r="E77" s="520">
        <v>780000</v>
      </c>
      <c r="F77" s="1063">
        <f t="shared" si="0"/>
        <v>3900000</v>
      </c>
      <c r="G77" s="1064"/>
      <c r="H77" s="1065"/>
    </row>
    <row r="78" spans="1:8" ht="21.5" customHeight="1" x14ac:dyDescent="0.25">
      <c r="A78" s="517">
        <v>10</v>
      </c>
      <c r="B78" s="748" t="s">
        <v>764</v>
      </c>
      <c r="C78" s="748" t="s">
        <v>764</v>
      </c>
      <c r="D78" s="748" t="s">
        <v>764</v>
      </c>
      <c r="E78" s="520">
        <v>169000</v>
      </c>
      <c r="F78" s="1063">
        <f t="shared" si="0"/>
        <v>1690000</v>
      </c>
      <c r="G78" s="1064"/>
      <c r="H78" s="1065"/>
    </row>
    <row r="79" spans="1:8" ht="21.5" customHeight="1" x14ac:dyDescent="0.25">
      <c r="A79" s="517">
        <v>10</v>
      </c>
      <c r="B79" s="748" t="s">
        <v>765</v>
      </c>
      <c r="C79" s="748" t="s">
        <v>765</v>
      </c>
      <c r="D79" s="748" t="s">
        <v>765</v>
      </c>
      <c r="E79" s="520">
        <v>160000</v>
      </c>
      <c r="F79" s="1063">
        <f t="shared" si="0"/>
        <v>1600000</v>
      </c>
      <c r="G79" s="1064"/>
      <c r="H79" s="1065"/>
    </row>
    <row r="80" spans="1:8" ht="52" customHeight="1" x14ac:dyDescent="0.25">
      <c r="A80" s="517">
        <v>1</v>
      </c>
      <c r="B80" s="745" t="s">
        <v>770</v>
      </c>
      <c r="C80" s="745" t="s">
        <v>770</v>
      </c>
      <c r="D80" s="745" t="s">
        <v>770</v>
      </c>
      <c r="E80" s="520">
        <v>2150000</v>
      </c>
      <c r="F80" s="1063">
        <f t="shared" si="0"/>
        <v>2150000</v>
      </c>
      <c r="G80" s="1064"/>
      <c r="H80" s="1065"/>
    </row>
    <row r="81" spans="1:9" ht="21.5" customHeight="1" x14ac:dyDescent="0.25">
      <c r="A81" s="517">
        <v>1</v>
      </c>
      <c r="B81" s="748" t="s">
        <v>766</v>
      </c>
      <c r="C81" s="748" t="s">
        <v>766</v>
      </c>
      <c r="D81" s="748" t="s">
        <v>766</v>
      </c>
      <c r="E81" s="520">
        <v>560000</v>
      </c>
      <c r="F81" s="1063">
        <f t="shared" si="0"/>
        <v>560000</v>
      </c>
      <c r="G81" s="1064"/>
      <c r="H81" s="1065"/>
    </row>
    <row r="82" spans="1:9" ht="21.5" customHeight="1" x14ac:dyDescent="0.25">
      <c r="A82" s="517">
        <v>1</v>
      </c>
      <c r="B82" s="748" t="s">
        <v>767</v>
      </c>
      <c r="C82" s="748" t="s">
        <v>767</v>
      </c>
      <c r="D82" s="748" t="s">
        <v>767</v>
      </c>
      <c r="E82" s="520">
        <v>249000</v>
      </c>
      <c r="F82" s="1063">
        <f t="shared" si="0"/>
        <v>249000</v>
      </c>
      <c r="G82" s="1064"/>
      <c r="H82" s="1065"/>
    </row>
    <row r="83" spans="1:9" ht="21.5" customHeight="1" thickBot="1" x14ac:dyDescent="0.3">
      <c r="A83" s="518">
        <v>1</v>
      </c>
      <c r="B83" s="748" t="s">
        <v>768</v>
      </c>
      <c r="C83" s="748" t="s">
        <v>768</v>
      </c>
      <c r="D83" s="748" t="s">
        <v>768</v>
      </c>
      <c r="E83" s="520">
        <v>49000</v>
      </c>
      <c r="F83" s="1063">
        <f t="shared" si="0"/>
        <v>49000</v>
      </c>
      <c r="G83" s="1064"/>
      <c r="H83" s="1065"/>
    </row>
    <row r="84" spans="1:9" ht="21.5" customHeight="1" thickBot="1" x14ac:dyDescent="0.3">
      <c r="A84" s="515">
        <v>4</v>
      </c>
      <c r="B84" s="1069" t="s">
        <v>769</v>
      </c>
      <c r="C84" s="1070" t="s">
        <v>769</v>
      </c>
      <c r="D84" s="1070" t="s">
        <v>769</v>
      </c>
      <c r="E84" s="521">
        <v>49000</v>
      </c>
      <c r="F84" s="1071">
        <f t="shared" si="0"/>
        <v>196000</v>
      </c>
      <c r="G84" s="1072"/>
      <c r="H84" s="1073"/>
    </row>
    <row r="85" spans="1:9" ht="21.5" customHeight="1" thickBot="1" x14ac:dyDescent="0.3">
      <c r="A85" s="1066" t="s">
        <v>255</v>
      </c>
      <c r="B85" s="1067"/>
      <c r="C85" s="1067"/>
      <c r="D85" s="1067"/>
      <c r="E85" s="1068"/>
      <c r="F85" s="1074">
        <f>SUM(F55:H84)</f>
        <v>14404600</v>
      </c>
      <c r="G85" s="1075"/>
      <c r="H85" s="635"/>
    </row>
    <row r="86" spans="1:9" ht="16" customHeight="1" x14ac:dyDescent="0.25"/>
    <row r="87" spans="1:9" ht="16" customHeight="1" x14ac:dyDescent="0.25">
      <c r="A87" s="31" t="s">
        <v>828</v>
      </c>
      <c r="B87" s="31"/>
      <c r="C87" s="31"/>
    </row>
    <row r="88" spans="1:9" ht="7.5" customHeight="1" x14ac:dyDescent="0.25"/>
    <row r="89" spans="1:9" ht="16" customHeight="1" x14ac:dyDescent="0.25">
      <c r="A89" s="6" t="s">
        <v>829</v>
      </c>
    </row>
    <row r="90" spans="1:9" ht="12" customHeight="1" x14ac:dyDescent="0.25">
      <c r="A90" s="6" t="s">
        <v>830</v>
      </c>
    </row>
    <row r="91" spans="1:9" ht="16" customHeight="1" x14ac:dyDescent="0.25"/>
    <row r="92" spans="1:9" x14ac:dyDescent="0.25">
      <c r="A92" s="6" t="s">
        <v>831</v>
      </c>
    </row>
    <row r="93" spans="1:9" x14ac:dyDescent="0.25">
      <c r="A93" s="493" t="s">
        <v>832</v>
      </c>
      <c r="B93" s="493"/>
      <c r="C93" s="493"/>
      <c r="D93" s="493"/>
      <c r="E93" s="493"/>
      <c r="F93" s="493"/>
      <c r="G93" s="493"/>
      <c r="H93" s="493"/>
      <c r="I93" s="493"/>
    </row>
    <row r="96" spans="1:9" x14ac:dyDescent="0.25">
      <c r="A96" s="6" t="s">
        <v>640</v>
      </c>
      <c r="B96" s="6" t="s">
        <v>789</v>
      </c>
    </row>
    <row r="98" spans="2:7" ht="54" customHeight="1" x14ac:dyDescent="0.25"/>
    <row r="100" spans="2:7" ht="12" thickBot="1" x14ac:dyDescent="0.3">
      <c r="B100" s="14"/>
      <c r="C100" s="14"/>
      <c r="D100" s="14"/>
      <c r="E100" s="14"/>
      <c r="F100" s="14"/>
      <c r="G100" s="14"/>
    </row>
    <row r="101" spans="2:7" x14ac:dyDescent="0.25">
      <c r="B101" s="1058" t="s">
        <v>643</v>
      </c>
      <c r="C101" s="1058"/>
      <c r="D101" s="1058"/>
      <c r="E101" s="1058"/>
      <c r="F101" s="1058"/>
      <c r="G101" s="1058"/>
    </row>
    <row r="102" spans="2:7" x14ac:dyDescent="0.25">
      <c r="B102" s="642" t="s">
        <v>833</v>
      </c>
      <c r="C102" s="642"/>
      <c r="D102" s="642"/>
      <c r="E102" s="642"/>
      <c r="F102" s="642"/>
      <c r="G102" s="642"/>
    </row>
  </sheetData>
  <mergeCells count="91">
    <mergeCell ref="B81:D81"/>
    <mergeCell ref="F81:H81"/>
    <mergeCell ref="B82:D82"/>
    <mergeCell ref="F82:H82"/>
    <mergeCell ref="A85:E85"/>
    <mergeCell ref="B83:D83"/>
    <mergeCell ref="F83:H83"/>
    <mergeCell ref="B84:D84"/>
    <mergeCell ref="F84:H84"/>
    <mergeCell ref="F85:H85"/>
    <mergeCell ref="B78:D78"/>
    <mergeCell ref="F78:H78"/>
    <mergeCell ref="B79:D79"/>
    <mergeCell ref="F79:H79"/>
    <mergeCell ref="B80:D80"/>
    <mergeCell ref="F80:H80"/>
    <mergeCell ref="B75:D75"/>
    <mergeCell ref="F75:H75"/>
    <mergeCell ref="B76:D76"/>
    <mergeCell ref="F76:H76"/>
    <mergeCell ref="B77:D77"/>
    <mergeCell ref="F77:H77"/>
    <mergeCell ref="B72:D72"/>
    <mergeCell ref="F72:H72"/>
    <mergeCell ref="B73:D73"/>
    <mergeCell ref="F73:H73"/>
    <mergeCell ref="B74:D74"/>
    <mergeCell ref="F74:H74"/>
    <mergeCell ref="B69:D69"/>
    <mergeCell ref="F69:H69"/>
    <mergeCell ref="B70:D70"/>
    <mergeCell ref="F70:H70"/>
    <mergeCell ref="B71:D71"/>
    <mergeCell ref="F71:H71"/>
    <mergeCell ref="B66:D66"/>
    <mergeCell ref="F66:H66"/>
    <mergeCell ref="B67:D67"/>
    <mergeCell ref="F67:H67"/>
    <mergeCell ref="B68:D68"/>
    <mergeCell ref="F68:H68"/>
    <mergeCell ref="B63:D63"/>
    <mergeCell ref="F63:H63"/>
    <mergeCell ref="B64:D64"/>
    <mergeCell ref="F64:H64"/>
    <mergeCell ref="B65:D65"/>
    <mergeCell ref="F65:H65"/>
    <mergeCell ref="B60:D60"/>
    <mergeCell ref="F60:H60"/>
    <mergeCell ref="B61:D61"/>
    <mergeCell ref="F61:H61"/>
    <mergeCell ref="B62:D62"/>
    <mergeCell ref="F62:H62"/>
    <mergeCell ref="A31:G31"/>
    <mergeCell ref="A39:F39"/>
    <mergeCell ref="B101:G101"/>
    <mergeCell ref="B102:G102"/>
    <mergeCell ref="B54:D54"/>
    <mergeCell ref="F54:H54"/>
    <mergeCell ref="B55:D55"/>
    <mergeCell ref="F55:H55"/>
    <mergeCell ref="B56:D56"/>
    <mergeCell ref="F56:H56"/>
    <mergeCell ref="B57:D57"/>
    <mergeCell ref="F57:H57"/>
    <mergeCell ref="B58:D58"/>
    <mergeCell ref="F58:H58"/>
    <mergeCell ref="B59:D59"/>
    <mergeCell ref="F59:H59"/>
    <mergeCell ref="D24:F24"/>
    <mergeCell ref="G24:I24"/>
    <mergeCell ref="D25:F25"/>
    <mergeCell ref="G25:I25"/>
    <mergeCell ref="D26:F26"/>
    <mergeCell ref="G26:I26"/>
    <mergeCell ref="D21:F21"/>
    <mergeCell ref="G21:I21"/>
    <mergeCell ref="D22:F22"/>
    <mergeCell ref="G22:I22"/>
    <mergeCell ref="D23:F23"/>
    <mergeCell ref="G23:I23"/>
    <mergeCell ref="D11:I11"/>
    <mergeCell ref="D14:E14"/>
    <mergeCell ref="D16:E16"/>
    <mergeCell ref="D17:E17"/>
    <mergeCell ref="H17:I17"/>
    <mergeCell ref="A1:I1"/>
    <mergeCell ref="G5:I5"/>
    <mergeCell ref="B6:D6"/>
    <mergeCell ref="G6:I6"/>
    <mergeCell ref="A7:A9"/>
    <mergeCell ref="B7:I9"/>
  </mergeCells>
  <pageMargins left="0.7" right="0.45" top="0.75" bottom="0.75" header="0.3" footer="0.35"/>
  <pageSetup scale="95"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18"/>
  <sheetViews>
    <sheetView topLeftCell="A23" workbookViewId="0">
      <selection activeCell="F18" sqref="F18:H18"/>
    </sheetView>
  </sheetViews>
  <sheetFormatPr baseColWidth="10" defaultRowHeight="10" x14ac:dyDescent="0.2"/>
  <cols>
    <col min="1" max="1" width="8.6640625" customWidth="1"/>
    <col min="2" max="2" width="20.109375" customWidth="1"/>
    <col min="3" max="3" width="11.109375" customWidth="1"/>
    <col min="4" max="4" width="7.33203125" customWidth="1"/>
    <col min="5" max="5" width="28.44140625" customWidth="1"/>
    <col min="6" max="6" width="16.44140625" customWidth="1"/>
    <col min="7" max="7" width="12" customWidth="1"/>
    <col min="8" max="8" width="2.77734375" customWidth="1"/>
    <col min="9" max="9" width="12.44140625" customWidth="1"/>
    <col min="257" max="257" width="8.6640625" customWidth="1"/>
    <col min="258" max="258" width="20.109375" customWidth="1"/>
    <col min="259" max="259" width="11.109375" customWidth="1"/>
    <col min="260" max="260" width="7.33203125" customWidth="1"/>
    <col min="261" max="261" width="28.44140625" customWidth="1"/>
    <col min="262" max="262" width="16.44140625" customWidth="1"/>
    <col min="263" max="263" width="12" customWidth="1"/>
    <col min="264" max="264" width="2.77734375" customWidth="1"/>
    <col min="513" max="513" width="8.6640625" customWidth="1"/>
    <col min="514" max="514" width="20.109375" customWidth="1"/>
    <col min="515" max="515" width="11.109375" customWidth="1"/>
    <col min="516" max="516" width="7.33203125" customWidth="1"/>
    <col min="517" max="517" width="28.44140625" customWidth="1"/>
    <col min="518" max="518" width="16.44140625" customWidth="1"/>
    <col min="519" max="519" width="12" customWidth="1"/>
    <col min="520" max="520" width="2.77734375" customWidth="1"/>
    <col min="769" max="769" width="8.6640625" customWidth="1"/>
    <col min="770" max="770" width="20.109375" customWidth="1"/>
    <col min="771" max="771" width="11.109375" customWidth="1"/>
    <col min="772" max="772" width="7.33203125" customWidth="1"/>
    <col min="773" max="773" width="28.44140625" customWidth="1"/>
    <col min="774" max="774" width="16.44140625" customWidth="1"/>
    <col min="775" max="775" width="12" customWidth="1"/>
    <col min="776" max="776" width="2.77734375" customWidth="1"/>
    <col min="1025" max="1025" width="8.6640625" customWidth="1"/>
    <col min="1026" max="1026" width="20.109375" customWidth="1"/>
    <col min="1027" max="1027" width="11.109375" customWidth="1"/>
    <col min="1028" max="1028" width="7.33203125" customWidth="1"/>
    <col min="1029" max="1029" width="28.44140625" customWidth="1"/>
    <col min="1030" max="1030" width="16.44140625" customWidth="1"/>
    <col min="1031" max="1031" width="12" customWidth="1"/>
    <col min="1032" max="1032" width="2.77734375" customWidth="1"/>
    <col min="1281" max="1281" width="8.6640625" customWidth="1"/>
    <col min="1282" max="1282" width="20.109375" customWidth="1"/>
    <col min="1283" max="1283" width="11.109375" customWidth="1"/>
    <col min="1284" max="1284" width="7.33203125" customWidth="1"/>
    <col min="1285" max="1285" width="28.44140625" customWidth="1"/>
    <col min="1286" max="1286" width="16.44140625" customWidth="1"/>
    <col min="1287" max="1287" width="12" customWidth="1"/>
    <col min="1288" max="1288" width="2.77734375" customWidth="1"/>
    <col min="1537" max="1537" width="8.6640625" customWidth="1"/>
    <col min="1538" max="1538" width="20.109375" customWidth="1"/>
    <col min="1539" max="1539" width="11.109375" customWidth="1"/>
    <col min="1540" max="1540" width="7.33203125" customWidth="1"/>
    <col min="1541" max="1541" width="28.44140625" customWidth="1"/>
    <col min="1542" max="1542" width="16.44140625" customWidth="1"/>
    <col min="1543" max="1543" width="12" customWidth="1"/>
    <col min="1544" max="1544" width="2.77734375" customWidth="1"/>
    <col min="1793" max="1793" width="8.6640625" customWidth="1"/>
    <col min="1794" max="1794" width="20.109375" customWidth="1"/>
    <col min="1795" max="1795" width="11.109375" customWidth="1"/>
    <col min="1796" max="1796" width="7.33203125" customWidth="1"/>
    <col min="1797" max="1797" width="28.44140625" customWidth="1"/>
    <col min="1798" max="1798" width="16.44140625" customWidth="1"/>
    <col min="1799" max="1799" width="12" customWidth="1"/>
    <col min="1800" max="1800" width="2.77734375" customWidth="1"/>
    <col min="2049" max="2049" width="8.6640625" customWidth="1"/>
    <col min="2050" max="2050" width="20.109375" customWidth="1"/>
    <col min="2051" max="2051" width="11.109375" customWidth="1"/>
    <col min="2052" max="2052" width="7.33203125" customWidth="1"/>
    <col min="2053" max="2053" width="28.44140625" customWidth="1"/>
    <col min="2054" max="2054" width="16.44140625" customWidth="1"/>
    <col min="2055" max="2055" width="12" customWidth="1"/>
    <col min="2056" max="2056" width="2.77734375" customWidth="1"/>
    <col min="2305" max="2305" width="8.6640625" customWidth="1"/>
    <col min="2306" max="2306" width="20.109375" customWidth="1"/>
    <col min="2307" max="2307" width="11.109375" customWidth="1"/>
    <col min="2308" max="2308" width="7.33203125" customWidth="1"/>
    <col min="2309" max="2309" width="28.44140625" customWidth="1"/>
    <col min="2310" max="2310" width="16.44140625" customWidth="1"/>
    <col min="2311" max="2311" width="12" customWidth="1"/>
    <col min="2312" max="2312" width="2.77734375" customWidth="1"/>
    <col min="2561" max="2561" width="8.6640625" customWidth="1"/>
    <col min="2562" max="2562" width="20.109375" customWidth="1"/>
    <col min="2563" max="2563" width="11.109375" customWidth="1"/>
    <col min="2564" max="2564" width="7.33203125" customWidth="1"/>
    <col min="2565" max="2565" width="28.44140625" customWidth="1"/>
    <col min="2566" max="2566" width="16.44140625" customWidth="1"/>
    <col min="2567" max="2567" width="12" customWidth="1"/>
    <col min="2568" max="2568" width="2.77734375" customWidth="1"/>
    <col min="2817" max="2817" width="8.6640625" customWidth="1"/>
    <col min="2818" max="2818" width="20.109375" customWidth="1"/>
    <col min="2819" max="2819" width="11.109375" customWidth="1"/>
    <col min="2820" max="2820" width="7.33203125" customWidth="1"/>
    <col min="2821" max="2821" width="28.44140625" customWidth="1"/>
    <col min="2822" max="2822" width="16.44140625" customWidth="1"/>
    <col min="2823" max="2823" width="12" customWidth="1"/>
    <col min="2824" max="2824" width="2.77734375" customWidth="1"/>
    <col min="3073" max="3073" width="8.6640625" customWidth="1"/>
    <col min="3074" max="3074" width="20.109375" customWidth="1"/>
    <col min="3075" max="3075" width="11.109375" customWidth="1"/>
    <col min="3076" max="3076" width="7.33203125" customWidth="1"/>
    <col min="3077" max="3077" width="28.44140625" customWidth="1"/>
    <col min="3078" max="3078" width="16.44140625" customWidth="1"/>
    <col min="3079" max="3079" width="12" customWidth="1"/>
    <col min="3080" max="3080" width="2.77734375" customWidth="1"/>
    <col min="3329" max="3329" width="8.6640625" customWidth="1"/>
    <col min="3330" max="3330" width="20.109375" customWidth="1"/>
    <col min="3331" max="3331" width="11.109375" customWidth="1"/>
    <col min="3332" max="3332" width="7.33203125" customWidth="1"/>
    <col min="3333" max="3333" width="28.44140625" customWidth="1"/>
    <col min="3334" max="3334" width="16.44140625" customWidth="1"/>
    <col min="3335" max="3335" width="12" customWidth="1"/>
    <col min="3336" max="3336" width="2.77734375" customWidth="1"/>
    <col min="3585" max="3585" width="8.6640625" customWidth="1"/>
    <col min="3586" max="3586" width="20.109375" customWidth="1"/>
    <col min="3587" max="3587" width="11.109375" customWidth="1"/>
    <col min="3588" max="3588" width="7.33203125" customWidth="1"/>
    <col min="3589" max="3589" width="28.44140625" customWidth="1"/>
    <col min="3590" max="3590" width="16.44140625" customWidth="1"/>
    <col min="3591" max="3591" width="12" customWidth="1"/>
    <col min="3592" max="3592" width="2.77734375" customWidth="1"/>
    <col min="3841" max="3841" width="8.6640625" customWidth="1"/>
    <col min="3842" max="3842" width="20.109375" customWidth="1"/>
    <col min="3843" max="3843" width="11.109375" customWidth="1"/>
    <col min="3844" max="3844" width="7.33203125" customWidth="1"/>
    <col min="3845" max="3845" width="28.44140625" customWidth="1"/>
    <col min="3846" max="3846" width="16.44140625" customWidth="1"/>
    <col min="3847" max="3847" width="12" customWidth="1"/>
    <col min="3848" max="3848" width="2.77734375" customWidth="1"/>
    <col min="4097" max="4097" width="8.6640625" customWidth="1"/>
    <col min="4098" max="4098" width="20.109375" customWidth="1"/>
    <col min="4099" max="4099" width="11.109375" customWidth="1"/>
    <col min="4100" max="4100" width="7.33203125" customWidth="1"/>
    <col min="4101" max="4101" width="28.44140625" customWidth="1"/>
    <col min="4102" max="4102" width="16.44140625" customWidth="1"/>
    <col min="4103" max="4103" width="12" customWidth="1"/>
    <col min="4104" max="4104" width="2.77734375" customWidth="1"/>
    <col min="4353" max="4353" width="8.6640625" customWidth="1"/>
    <col min="4354" max="4354" width="20.109375" customWidth="1"/>
    <col min="4355" max="4355" width="11.109375" customWidth="1"/>
    <col min="4356" max="4356" width="7.33203125" customWidth="1"/>
    <col min="4357" max="4357" width="28.44140625" customWidth="1"/>
    <col min="4358" max="4358" width="16.44140625" customWidth="1"/>
    <col min="4359" max="4359" width="12" customWidth="1"/>
    <col min="4360" max="4360" width="2.77734375" customWidth="1"/>
    <col min="4609" max="4609" width="8.6640625" customWidth="1"/>
    <col min="4610" max="4610" width="20.109375" customWidth="1"/>
    <col min="4611" max="4611" width="11.109375" customWidth="1"/>
    <col min="4612" max="4612" width="7.33203125" customWidth="1"/>
    <col min="4613" max="4613" width="28.44140625" customWidth="1"/>
    <col min="4614" max="4614" width="16.44140625" customWidth="1"/>
    <col min="4615" max="4615" width="12" customWidth="1"/>
    <col min="4616" max="4616" width="2.77734375" customWidth="1"/>
    <col min="4865" max="4865" width="8.6640625" customWidth="1"/>
    <col min="4866" max="4866" width="20.109375" customWidth="1"/>
    <col min="4867" max="4867" width="11.109375" customWidth="1"/>
    <col min="4868" max="4868" width="7.33203125" customWidth="1"/>
    <col min="4869" max="4869" width="28.44140625" customWidth="1"/>
    <col min="4870" max="4870" width="16.44140625" customWidth="1"/>
    <col min="4871" max="4871" width="12" customWidth="1"/>
    <col min="4872" max="4872" width="2.77734375" customWidth="1"/>
    <col min="5121" max="5121" width="8.6640625" customWidth="1"/>
    <col min="5122" max="5122" width="20.109375" customWidth="1"/>
    <col min="5123" max="5123" width="11.109375" customWidth="1"/>
    <col min="5124" max="5124" width="7.33203125" customWidth="1"/>
    <col min="5125" max="5125" width="28.44140625" customWidth="1"/>
    <col min="5126" max="5126" width="16.44140625" customWidth="1"/>
    <col min="5127" max="5127" width="12" customWidth="1"/>
    <col min="5128" max="5128" width="2.77734375" customWidth="1"/>
    <col min="5377" max="5377" width="8.6640625" customWidth="1"/>
    <col min="5378" max="5378" width="20.109375" customWidth="1"/>
    <col min="5379" max="5379" width="11.109375" customWidth="1"/>
    <col min="5380" max="5380" width="7.33203125" customWidth="1"/>
    <col min="5381" max="5381" width="28.44140625" customWidth="1"/>
    <col min="5382" max="5382" width="16.44140625" customWidth="1"/>
    <col min="5383" max="5383" width="12" customWidth="1"/>
    <col min="5384" max="5384" width="2.77734375" customWidth="1"/>
    <col min="5633" max="5633" width="8.6640625" customWidth="1"/>
    <col min="5634" max="5634" width="20.109375" customWidth="1"/>
    <col min="5635" max="5635" width="11.109375" customWidth="1"/>
    <col min="5636" max="5636" width="7.33203125" customWidth="1"/>
    <col min="5637" max="5637" width="28.44140625" customWidth="1"/>
    <col min="5638" max="5638" width="16.44140625" customWidth="1"/>
    <col min="5639" max="5639" width="12" customWidth="1"/>
    <col min="5640" max="5640" width="2.77734375" customWidth="1"/>
    <col min="5889" max="5889" width="8.6640625" customWidth="1"/>
    <col min="5890" max="5890" width="20.109375" customWidth="1"/>
    <col min="5891" max="5891" width="11.109375" customWidth="1"/>
    <col min="5892" max="5892" width="7.33203125" customWidth="1"/>
    <col min="5893" max="5893" width="28.44140625" customWidth="1"/>
    <col min="5894" max="5894" width="16.44140625" customWidth="1"/>
    <col min="5895" max="5895" width="12" customWidth="1"/>
    <col min="5896" max="5896" width="2.77734375" customWidth="1"/>
    <col min="6145" max="6145" width="8.6640625" customWidth="1"/>
    <col min="6146" max="6146" width="20.109375" customWidth="1"/>
    <col min="6147" max="6147" width="11.109375" customWidth="1"/>
    <col min="6148" max="6148" width="7.33203125" customWidth="1"/>
    <col min="6149" max="6149" width="28.44140625" customWidth="1"/>
    <col min="6150" max="6150" width="16.44140625" customWidth="1"/>
    <col min="6151" max="6151" width="12" customWidth="1"/>
    <col min="6152" max="6152" width="2.77734375" customWidth="1"/>
    <col min="6401" max="6401" width="8.6640625" customWidth="1"/>
    <col min="6402" max="6402" width="20.109375" customWidth="1"/>
    <col min="6403" max="6403" width="11.109375" customWidth="1"/>
    <col min="6404" max="6404" width="7.33203125" customWidth="1"/>
    <col min="6405" max="6405" width="28.44140625" customWidth="1"/>
    <col min="6406" max="6406" width="16.44140625" customWidth="1"/>
    <col min="6407" max="6407" width="12" customWidth="1"/>
    <col min="6408" max="6408" width="2.77734375" customWidth="1"/>
    <col min="6657" max="6657" width="8.6640625" customWidth="1"/>
    <col min="6658" max="6658" width="20.109375" customWidth="1"/>
    <col min="6659" max="6659" width="11.109375" customWidth="1"/>
    <col min="6660" max="6660" width="7.33203125" customWidth="1"/>
    <col min="6661" max="6661" width="28.44140625" customWidth="1"/>
    <col min="6662" max="6662" width="16.44140625" customWidth="1"/>
    <col min="6663" max="6663" width="12" customWidth="1"/>
    <col min="6664" max="6664" width="2.77734375" customWidth="1"/>
    <col min="6913" max="6913" width="8.6640625" customWidth="1"/>
    <col min="6914" max="6914" width="20.109375" customWidth="1"/>
    <col min="6915" max="6915" width="11.109375" customWidth="1"/>
    <col min="6916" max="6916" width="7.33203125" customWidth="1"/>
    <col min="6917" max="6917" width="28.44140625" customWidth="1"/>
    <col min="6918" max="6918" width="16.44140625" customWidth="1"/>
    <col min="6919" max="6919" width="12" customWidth="1"/>
    <col min="6920" max="6920" width="2.77734375" customWidth="1"/>
    <col min="7169" max="7169" width="8.6640625" customWidth="1"/>
    <col min="7170" max="7170" width="20.109375" customWidth="1"/>
    <col min="7171" max="7171" width="11.109375" customWidth="1"/>
    <col min="7172" max="7172" width="7.33203125" customWidth="1"/>
    <col min="7173" max="7173" width="28.44140625" customWidth="1"/>
    <col min="7174" max="7174" width="16.44140625" customWidth="1"/>
    <col min="7175" max="7175" width="12" customWidth="1"/>
    <col min="7176" max="7176" width="2.77734375" customWidth="1"/>
    <col min="7425" max="7425" width="8.6640625" customWidth="1"/>
    <col min="7426" max="7426" width="20.109375" customWidth="1"/>
    <col min="7427" max="7427" width="11.109375" customWidth="1"/>
    <col min="7428" max="7428" width="7.33203125" customWidth="1"/>
    <col min="7429" max="7429" width="28.44140625" customWidth="1"/>
    <col min="7430" max="7430" width="16.44140625" customWidth="1"/>
    <col min="7431" max="7431" width="12" customWidth="1"/>
    <col min="7432" max="7432" width="2.77734375" customWidth="1"/>
    <col min="7681" max="7681" width="8.6640625" customWidth="1"/>
    <col min="7682" max="7682" width="20.109375" customWidth="1"/>
    <col min="7683" max="7683" width="11.109375" customWidth="1"/>
    <col min="7684" max="7684" width="7.33203125" customWidth="1"/>
    <col min="7685" max="7685" width="28.44140625" customWidth="1"/>
    <col min="7686" max="7686" width="16.44140625" customWidth="1"/>
    <col min="7687" max="7687" width="12" customWidth="1"/>
    <col min="7688" max="7688" width="2.77734375" customWidth="1"/>
    <col min="7937" max="7937" width="8.6640625" customWidth="1"/>
    <col min="7938" max="7938" width="20.109375" customWidth="1"/>
    <col min="7939" max="7939" width="11.109375" customWidth="1"/>
    <col min="7940" max="7940" width="7.33203125" customWidth="1"/>
    <col min="7941" max="7941" width="28.44140625" customWidth="1"/>
    <col min="7942" max="7942" width="16.44140625" customWidth="1"/>
    <col min="7943" max="7943" width="12" customWidth="1"/>
    <col min="7944" max="7944" width="2.77734375" customWidth="1"/>
    <col min="8193" max="8193" width="8.6640625" customWidth="1"/>
    <col min="8194" max="8194" width="20.109375" customWidth="1"/>
    <col min="8195" max="8195" width="11.109375" customWidth="1"/>
    <col min="8196" max="8196" width="7.33203125" customWidth="1"/>
    <col min="8197" max="8197" width="28.44140625" customWidth="1"/>
    <col min="8198" max="8198" width="16.44140625" customWidth="1"/>
    <col min="8199" max="8199" width="12" customWidth="1"/>
    <col min="8200" max="8200" width="2.77734375" customWidth="1"/>
    <col min="8449" max="8449" width="8.6640625" customWidth="1"/>
    <col min="8450" max="8450" width="20.109375" customWidth="1"/>
    <col min="8451" max="8451" width="11.109375" customWidth="1"/>
    <col min="8452" max="8452" width="7.33203125" customWidth="1"/>
    <col min="8453" max="8453" width="28.44140625" customWidth="1"/>
    <col min="8454" max="8454" width="16.44140625" customWidth="1"/>
    <col min="8455" max="8455" width="12" customWidth="1"/>
    <col min="8456" max="8456" width="2.77734375" customWidth="1"/>
    <col min="8705" max="8705" width="8.6640625" customWidth="1"/>
    <col min="8706" max="8706" width="20.109375" customWidth="1"/>
    <col min="8707" max="8707" width="11.109375" customWidth="1"/>
    <col min="8708" max="8708" width="7.33203125" customWidth="1"/>
    <col min="8709" max="8709" width="28.44140625" customWidth="1"/>
    <col min="8710" max="8710" width="16.44140625" customWidth="1"/>
    <col min="8711" max="8711" width="12" customWidth="1"/>
    <col min="8712" max="8712" width="2.77734375" customWidth="1"/>
    <col min="8961" max="8961" width="8.6640625" customWidth="1"/>
    <col min="8962" max="8962" width="20.109375" customWidth="1"/>
    <col min="8963" max="8963" width="11.109375" customWidth="1"/>
    <col min="8964" max="8964" width="7.33203125" customWidth="1"/>
    <col min="8965" max="8965" width="28.44140625" customWidth="1"/>
    <col min="8966" max="8966" width="16.44140625" customWidth="1"/>
    <col min="8967" max="8967" width="12" customWidth="1"/>
    <col min="8968" max="8968" width="2.77734375" customWidth="1"/>
    <col min="9217" max="9217" width="8.6640625" customWidth="1"/>
    <col min="9218" max="9218" width="20.109375" customWidth="1"/>
    <col min="9219" max="9219" width="11.109375" customWidth="1"/>
    <col min="9220" max="9220" width="7.33203125" customWidth="1"/>
    <col min="9221" max="9221" width="28.44140625" customWidth="1"/>
    <col min="9222" max="9222" width="16.44140625" customWidth="1"/>
    <col min="9223" max="9223" width="12" customWidth="1"/>
    <col min="9224" max="9224" width="2.77734375" customWidth="1"/>
    <col min="9473" max="9473" width="8.6640625" customWidth="1"/>
    <col min="9474" max="9474" width="20.109375" customWidth="1"/>
    <col min="9475" max="9475" width="11.109375" customWidth="1"/>
    <col min="9476" max="9476" width="7.33203125" customWidth="1"/>
    <col min="9477" max="9477" width="28.44140625" customWidth="1"/>
    <col min="9478" max="9478" width="16.44140625" customWidth="1"/>
    <col min="9479" max="9479" width="12" customWidth="1"/>
    <col min="9480" max="9480" width="2.77734375" customWidth="1"/>
    <col min="9729" max="9729" width="8.6640625" customWidth="1"/>
    <col min="9730" max="9730" width="20.109375" customWidth="1"/>
    <col min="9731" max="9731" width="11.109375" customWidth="1"/>
    <col min="9732" max="9732" width="7.33203125" customWidth="1"/>
    <col min="9733" max="9733" width="28.44140625" customWidth="1"/>
    <col min="9734" max="9734" width="16.44140625" customWidth="1"/>
    <col min="9735" max="9735" width="12" customWidth="1"/>
    <col min="9736" max="9736" width="2.77734375" customWidth="1"/>
    <col min="9985" max="9985" width="8.6640625" customWidth="1"/>
    <col min="9986" max="9986" width="20.109375" customWidth="1"/>
    <col min="9987" max="9987" width="11.109375" customWidth="1"/>
    <col min="9988" max="9988" width="7.33203125" customWidth="1"/>
    <col min="9989" max="9989" width="28.44140625" customWidth="1"/>
    <col min="9990" max="9990" width="16.44140625" customWidth="1"/>
    <col min="9991" max="9991" width="12" customWidth="1"/>
    <col min="9992" max="9992" width="2.77734375" customWidth="1"/>
    <col min="10241" max="10241" width="8.6640625" customWidth="1"/>
    <col min="10242" max="10242" width="20.109375" customWidth="1"/>
    <col min="10243" max="10243" width="11.109375" customWidth="1"/>
    <col min="10244" max="10244" width="7.33203125" customWidth="1"/>
    <col min="10245" max="10245" width="28.44140625" customWidth="1"/>
    <col min="10246" max="10246" width="16.44140625" customWidth="1"/>
    <col min="10247" max="10247" width="12" customWidth="1"/>
    <col min="10248" max="10248" width="2.77734375" customWidth="1"/>
    <col min="10497" max="10497" width="8.6640625" customWidth="1"/>
    <col min="10498" max="10498" width="20.109375" customWidth="1"/>
    <col min="10499" max="10499" width="11.109375" customWidth="1"/>
    <col min="10500" max="10500" width="7.33203125" customWidth="1"/>
    <col min="10501" max="10501" width="28.44140625" customWidth="1"/>
    <col min="10502" max="10502" width="16.44140625" customWidth="1"/>
    <col min="10503" max="10503" width="12" customWidth="1"/>
    <col min="10504" max="10504" width="2.77734375" customWidth="1"/>
    <col min="10753" max="10753" width="8.6640625" customWidth="1"/>
    <col min="10754" max="10754" width="20.109375" customWidth="1"/>
    <col min="10755" max="10755" width="11.109375" customWidth="1"/>
    <col min="10756" max="10756" width="7.33203125" customWidth="1"/>
    <col min="10757" max="10757" width="28.44140625" customWidth="1"/>
    <col min="10758" max="10758" width="16.44140625" customWidth="1"/>
    <col min="10759" max="10759" width="12" customWidth="1"/>
    <col min="10760" max="10760" width="2.77734375" customWidth="1"/>
    <col min="11009" max="11009" width="8.6640625" customWidth="1"/>
    <col min="11010" max="11010" width="20.109375" customWidth="1"/>
    <col min="11011" max="11011" width="11.109375" customWidth="1"/>
    <col min="11012" max="11012" width="7.33203125" customWidth="1"/>
    <col min="11013" max="11013" width="28.44140625" customWidth="1"/>
    <col min="11014" max="11014" width="16.44140625" customWidth="1"/>
    <col min="11015" max="11015" width="12" customWidth="1"/>
    <col min="11016" max="11016" width="2.77734375" customWidth="1"/>
    <col min="11265" max="11265" width="8.6640625" customWidth="1"/>
    <col min="11266" max="11266" width="20.109375" customWidth="1"/>
    <col min="11267" max="11267" width="11.109375" customWidth="1"/>
    <col min="11268" max="11268" width="7.33203125" customWidth="1"/>
    <col min="11269" max="11269" width="28.44140625" customWidth="1"/>
    <col min="11270" max="11270" width="16.44140625" customWidth="1"/>
    <col min="11271" max="11271" width="12" customWidth="1"/>
    <col min="11272" max="11272" width="2.77734375" customWidth="1"/>
    <col min="11521" max="11521" width="8.6640625" customWidth="1"/>
    <col min="11522" max="11522" width="20.109375" customWidth="1"/>
    <col min="11523" max="11523" width="11.109375" customWidth="1"/>
    <col min="11524" max="11524" width="7.33203125" customWidth="1"/>
    <col min="11525" max="11525" width="28.44140625" customWidth="1"/>
    <col min="11526" max="11526" width="16.44140625" customWidth="1"/>
    <col min="11527" max="11527" width="12" customWidth="1"/>
    <col min="11528" max="11528" width="2.77734375" customWidth="1"/>
    <col min="11777" max="11777" width="8.6640625" customWidth="1"/>
    <col min="11778" max="11778" width="20.109375" customWidth="1"/>
    <col min="11779" max="11779" width="11.109375" customWidth="1"/>
    <col min="11780" max="11780" width="7.33203125" customWidth="1"/>
    <col min="11781" max="11781" width="28.44140625" customWidth="1"/>
    <col min="11782" max="11782" width="16.44140625" customWidth="1"/>
    <col min="11783" max="11783" width="12" customWidth="1"/>
    <col min="11784" max="11784" width="2.77734375" customWidth="1"/>
    <col min="12033" max="12033" width="8.6640625" customWidth="1"/>
    <col min="12034" max="12034" width="20.109375" customWidth="1"/>
    <col min="12035" max="12035" width="11.109375" customWidth="1"/>
    <col min="12036" max="12036" width="7.33203125" customWidth="1"/>
    <col min="12037" max="12037" width="28.44140625" customWidth="1"/>
    <col min="12038" max="12038" width="16.44140625" customWidth="1"/>
    <col min="12039" max="12039" width="12" customWidth="1"/>
    <col min="12040" max="12040" width="2.77734375" customWidth="1"/>
    <col min="12289" max="12289" width="8.6640625" customWidth="1"/>
    <col min="12290" max="12290" width="20.109375" customWidth="1"/>
    <col min="12291" max="12291" width="11.109375" customWidth="1"/>
    <col min="12292" max="12292" width="7.33203125" customWidth="1"/>
    <col min="12293" max="12293" width="28.44140625" customWidth="1"/>
    <col min="12294" max="12294" width="16.44140625" customWidth="1"/>
    <col min="12295" max="12295" width="12" customWidth="1"/>
    <col min="12296" max="12296" width="2.77734375" customWidth="1"/>
    <col min="12545" max="12545" width="8.6640625" customWidth="1"/>
    <col min="12546" max="12546" width="20.109375" customWidth="1"/>
    <col min="12547" max="12547" width="11.109375" customWidth="1"/>
    <col min="12548" max="12548" width="7.33203125" customWidth="1"/>
    <col min="12549" max="12549" width="28.44140625" customWidth="1"/>
    <col min="12550" max="12550" width="16.44140625" customWidth="1"/>
    <col min="12551" max="12551" width="12" customWidth="1"/>
    <col min="12552" max="12552" width="2.77734375" customWidth="1"/>
    <col min="12801" max="12801" width="8.6640625" customWidth="1"/>
    <col min="12802" max="12802" width="20.109375" customWidth="1"/>
    <col min="12803" max="12803" width="11.109375" customWidth="1"/>
    <col min="12804" max="12804" width="7.33203125" customWidth="1"/>
    <col min="12805" max="12805" width="28.44140625" customWidth="1"/>
    <col min="12806" max="12806" width="16.44140625" customWidth="1"/>
    <col min="12807" max="12807" width="12" customWidth="1"/>
    <col min="12808" max="12808" width="2.77734375" customWidth="1"/>
    <col min="13057" max="13057" width="8.6640625" customWidth="1"/>
    <col min="13058" max="13058" width="20.109375" customWidth="1"/>
    <col min="13059" max="13059" width="11.109375" customWidth="1"/>
    <col min="13060" max="13060" width="7.33203125" customWidth="1"/>
    <col min="13061" max="13061" width="28.44140625" customWidth="1"/>
    <col min="13062" max="13062" width="16.44140625" customWidth="1"/>
    <col min="13063" max="13063" width="12" customWidth="1"/>
    <col min="13064" max="13064" width="2.77734375" customWidth="1"/>
    <col min="13313" max="13313" width="8.6640625" customWidth="1"/>
    <col min="13314" max="13314" width="20.109375" customWidth="1"/>
    <col min="13315" max="13315" width="11.109375" customWidth="1"/>
    <col min="13316" max="13316" width="7.33203125" customWidth="1"/>
    <col min="13317" max="13317" width="28.44140625" customWidth="1"/>
    <col min="13318" max="13318" width="16.44140625" customWidth="1"/>
    <col min="13319" max="13319" width="12" customWidth="1"/>
    <col min="13320" max="13320" width="2.77734375" customWidth="1"/>
    <col min="13569" max="13569" width="8.6640625" customWidth="1"/>
    <col min="13570" max="13570" width="20.109375" customWidth="1"/>
    <col min="13571" max="13571" width="11.109375" customWidth="1"/>
    <col min="13572" max="13572" width="7.33203125" customWidth="1"/>
    <col min="13573" max="13573" width="28.44140625" customWidth="1"/>
    <col min="13574" max="13574" width="16.44140625" customWidth="1"/>
    <col min="13575" max="13575" width="12" customWidth="1"/>
    <col min="13576" max="13576" width="2.77734375" customWidth="1"/>
    <col min="13825" max="13825" width="8.6640625" customWidth="1"/>
    <col min="13826" max="13826" width="20.109375" customWidth="1"/>
    <col min="13827" max="13827" width="11.109375" customWidth="1"/>
    <col min="13828" max="13828" width="7.33203125" customWidth="1"/>
    <col min="13829" max="13829" width="28.44140625" customWidth="1"/>
    <col min="13830" max="13830" width="16.44140625" customWidth="1"/>
    <col min="13831" max="13831" width="12" customWidth="1"/>
    <col min="13832" max="13832" width="2.77734375" customWidth="1"/>
    <col min="14081" max="14081" width="8.6640625" customWidth="1"/>
    <col min="14082" max="14082" width="20.109375" customWidth="1"/>
    <col min="14083" max="14083" width="11.109375" customWidth="1"/>
    <col min="14084" max="14084" width="7.33203125" customWidth="1"/>
    <col min="14085" max="14085" width="28.44140625" customWidth="1"/>
    <col min="14086" max="14086" width="16.44140625" customWidth="1"/>
    <col min="14087" max="14087" width="12" customWidth="1"/>
    <col min="14088" max="14088" width="2.77734375" customWidth="1"/>
    <col min="14337" max="14337" width="8.6640625" customWidth="1"/>
    <col min="14338" max="14338" width="20.109375" customWidth="1"/>
    <col min="14339" max="14339" width="11.109375" customWidth="1"/>
    <col min="14340" max="14340" width="7.33203125" customWidth="1"/>
    <col min="14341" max="14341" width="28.44140625" customWidth="1"/>
    <col min="14342" max="14342" width="16.44140625" customWidth="1"/>
    <col min="14343" max="14343" width="12" customWidth="1"/>
    <col min="14344" max="14344" width="2.77734375" customWidth="1"/>
    <col min="14593" max="14593" width="8.6640625" customWidth="1"/>
    <col min="14594" max="14594" width="20.109375" customWidth="1"/>
    <col min="14595" max="14595" width="11.109375" customWidth="1"/>
    <col min="14596" max="14596" width="7.33203125" customWidth="1"/>
    <col min="14597" max="14597" width="28.44140625" customWidth="1"/>
    <col min="14598" max="14598" width="16.44140625" customWidth="1"/>
    <col min="14599" max="14599" width="12" customWidth="1"/>
    <col min="14600" max="14600" width="2.77734375" customWidth="1"/>
    <col min="14849" max="14849" width="8.6640625" customWidth="1"/>
    <col min="14850" max="14850" width="20.109375" customWidth="1"/>
    <col min="14851" max="14851" width="11.109375" customWidth="1"/>
    <col min="14852" max="14852" width="7.33203125" customWidth="1"/>
    <col min="14853" max="14853" width="28.44140625" customWidth="1"/>
    <col min="14854" max="14854" width="16.44140625" customWidth="1"/>
    <col min="14855" max="14855" width="12" customWidth="1"/>
    <col min="14856" max="14856" width="2.77734375" customWidth="1"/>
    <col min="15105" max="15105" width="8.6640625" customWidth="1"/>
    <col min="15106" max="15106" width="20.109375" customWidth="1"/>
    <col min="15107" max="15107" width="11.109375" customWidth="1"/>
    <col min="15108" max="15108" width="7.33203125" customWidth="1"/>
    <col min="15109" max="15109" width="28.44140625" customWidth="1"/>
    <col min="15110" max="15110" width="16.44140625" customWidth="1"/>
    <col min="15111" max="15111" width="12" customWidth="1"/>
    <col min="15112" max="15112" width="2.77734375" customWidth="1"/>
    <col min="15361" max="15361" width="8.6640625" customWidth="1"/>
    <col min="15362" max="15362" width="20.109375" customWidth="1"/>
    <col min="15363" max="15363" width="11.109375" customWidth="1"/>
    <col min="15364" max="15364" width="7.33203125" customWidth="1"/>
    <col min="15365" max="15365" width="28.44140625" customWidth="1"/>
    <col min="15366" max="15366" width="16.44140625" customWidth="1"/>
    <col min="15367" max="15367" width="12" customWidth="1"/>
    <col min="15368" max="15368" width="2.77734375" customWidth="1"/>
    <col min="15617" max="15617" width="8.6640625" customWidth="1"/>
    <col min="15618" max="15618" width="20.109375" customWidth="1"/>
    <col min="15619" max="15619" width="11.109375" customWidth="1"/>
    <col min="15620" max="15620" width="7.33203125" customWidth="1"/>
    <col min="15621" max="15621" width="28.44140625" customWidth="1"/>
    <col min="15622" max="15622" width="16.44140625" customWidth="1"/>
    <col min="15623" max="15623" width="12" customWidth="1"/>
    <col min="15624" max="15624" width="2.77734375" customWidth="1"/>
    <col min="15873" max="15873" width="8.6640625" customWidth="1"/>
    <col min="15874" max="15874" width="20.109375" customWidth="1"/>
    <col min="15875" max="15875" width="11.109375" customWidth="1"/>
    <col min="15876" max="15876" width="7.33203125" customWidth="1"/>
    <col min="15877" max="15877" width="28.44140625" customWidth="1"/>
    <col min="15878" max="15878" width="16.44140625" customWidth="1"/>
    <col min="15879" max="15879" width="12" customWidth="1"/>
    <col min="15880" max="15880" width="2.77734375" customWidth="1"/>
    <col min="16129" max="16129" width="8.6640625" customWidth="1"/>
    <col min="16130" max="16130" width="20.109375" customWidth="1"/>
    <col min="16131" max="16131" width="11.109375" customWidth="1"/>
    <col min="16132" max="16132" width="7.33203125" customWidth="1"/>
    <col min="16133" max="16133" width="28.44140625" customWidth="1"/>
    <col min="16134" max="16134" width="16.44140625" customWidth="1"/>
    <col min="16135" max="16135" width="12" customWidth="1"/>
    <col min="16136" max="16136" width="2.77734375" customWidth="1"/>
  </cols>
  <sheetData>
    <row r="1" spans="1:15" ht="23.25" customHeight="1" x14ac:dyDescent="0.3">
      <c r="A1" s="1095" t="s">
        <v>366</v>
      </c>
      <c r="B1" s="1095"/>
      <c r="C1" s="1095"/>
      <c r="D1" s="1095"/>
      <c r="E1" s="1095"/>
      <c r="F1" s="1095"/>
      <c r="G1" s="1095"/>
      <c r="H1" s="1095"/>
      <c r="I1" s="1095"/>
      <c r="J1" s="4"/>
      <c r="K1" s="4"/>
      <c r="L1" s="4"/>
      <c r="M1" s="4"/>
      <c r="N1" s="4"/>
      <c r="O1" s="4"/>
    </row>
    <row r="2" spans="1:15" x14ac:dyDescent="0.2">
      <c r="A2" s="4"/>
      <c r="B2" s="4"/>
      <c r="C2" s="4"/>
      <c r="D2" s="4"/>
      <c r="E2" s="4"/>
      <c r="F2" s="4"/>
      <c r="G2" s="4"/>
      <c r="H2" s="4"/>
      <c r="I2" s="4"/>
      <c r="J2" s="4"/>
      <c r="K2" s="4"/>
      <c r="L2" s="4"/>
      <c r="M2" s="4"/>
      <c r="N2" s="4"/>
      <c r="O2" s="4"/>
    </row>
    <row r="3" spans="1:15" x14ac:dyDescent="0.2">
      <c r="A3" s="4"/>
      <c r="B3" s="4"/>
      <c r="C3" s="4"/>
      <c r="D3" s="4"/>
      <c r="E3" s="4"/>
      <c r="F3" s="4"/>
      <c r="G3" s="4"/>
      <c r="H3" s="4"/>
      <c r="I3" s="4"/>
      <c r="J3" s="4"/>
      <c r="K3" s="4"/>
      <c r="L3" s="4"/>
      <c r="M3" s="4"/>
      <c r="N3" s="4"/>
      <c r="O3" s="4"/>
    </row>
    <row r="4" spans="1:15" ht="11.5" x14ac:dyDescent="0.25">
      <c r="A4" s="36" t="s">
        <v>237</v>
      </c>
      <c r="B4" s="36">
        <f>datos!$B$24</f>
        <v>0</v>
      </c>
      <c r="C4" s="6"/>
      <c r="D4" s="6"/>
      <c r="E4" s="6"/>
      <c r="F4" s="6"/>
      <c r="G4" s="6"/>
      <c r="H4" s="6"/>
      <c r="I4" s="6"/>
      <c r="J4" s="4"/>
      <c r="K4" s="4"/>
      <c r="L4" s="4"/>
      <c r="M4" s="4"/>
      <c r="N4" s="4"/>
      <c r="O4" s="4"/>
    </row>
    <row r="5" spans="1:15" ht="11.5" x14ac:dyDescent="0.25">
      <c r="A5" s="6"/>
      <c r="B5" s="6"/>
      <c r="C5" s="6"/>
      <c r="D5" s="6"/>
      <c r="E5" s="6"/>
      <c r="F5" s="6"/>
      <c r="G5" s="6"/>
      <c r="H5" s="6"/>
      <c r="I5" s="6"/>
      <c r="J5" s="4"/>
      <c r="K5" s="4"/>
      <c r="L5" s="4"/>
      <c r="M5" s="4"/>
      <c r="N5" s="4"/>
      <c r="O5" s="4"/>
    </row>
    <row r="6" spans="1:15" ht="11.5" x14ac:dyDescent="0.25">
      <c r="A6" s="6" t="s">
        <v>367</v>
      </c>
      <c r="B6" s="6"/>
      <c r="C6" s="6"/>
      <c r="D6" s="6"/>
      <c r="E6" s="6"/>
      <c r="F6" s="6"/>
      <c r="G6" s="6"/>
      <c r="H6" s="6"/>
      <c r="I6" s="6"/>
      <c r="J6" s="4"/>
      <c r="K6" s="4"/>
      <c r="L6" s="4"/>
      <c r="M6" s="4"/>
      <c r="N6" s="4"/>
      <c r="O6" s="4"/>
    </row>
    <row r="7" spans="1:15" ht="11.5" x14ac:dyDescent="0.25">
      <c r="A7" s="6" t="s">
        <v>489</v>
      </c>
      <c r="B7" s="6"/>
      <c r="C7" s="6"/>
      <c r="D7" s="6"/>
      <c r="E7" s="6"/>
      <c r="F7" s="6"/>
      <c r="G7" s="6"/>
      <c r="H7" s="6"/>
      <c r="I7" s="6"/>
      <c r="J7" s="4"/>
      <c r="K7" s="4"/>
      <c r="L7" s="4"/>
      <c r="M7" s="4"/>
      <c r="N7" s="4"/>
      <c r="O7" s="4"/>
    </row>
    <row r="8" spans="1:15" ht="11.5" x14ac:dyDescent="0.25">
      <c r="A8" s="6" t="s">
        <v>490</v>
      </c>
      <c r="B8" s="6"/>
      <c r="C8" s="6"/>
      <c r="D8" s="6"/>
      <c r="E8" s="6"/>
      <c r="F8" s="6"/>
      <c r="G8" s="6"/>
      <c r="H8" s="6"/>
      <c r="I8" s="6"/>
      <c r="J8" s="4"/>
      <c r="K8" s="4"/>
      <c r="L8" s="4"/>
      <c r="M8" s="4"/>
      <c r="N8" s="4"/>
      <c r="O8" s="4"/>
    </row>
    <row r="9" spans="1:15" ht="11.5" x14ac:dyDescent="0.25">
      <c r="A9" s="6" t="s">
        <v>368</v>
      </c>
      <c r="B9" s="6"/>
      <c r="C9" s="6"/>
      <c r="D9" s="6"/>
      <c r="E9" s="6"/>
      <c r="F9" s="6"/>
      <c r="G9" s="6"/>
      <c r="H9" s="6"/>
      <c r="I9" s="6"/>
      <c r="J9" s="4"/>
      <c r="K9" s="4"/>
      <c r="L9" s="4"/>
      <c r="M9" s="4"/>
      <c r="N9" s="4"/>
      <c r="O9" s="4"/>
    </row>
    <row r="10" spans="1:15" ht="17.25" customHeight="1" thickBot="1" x14ac:dyDescent="0.3">
      <c r="A10" s="6"/>
      <c r="B10" s="6"/>
      <c r="C10" s="6"/>
      <c r="D10" s="6"/>
      <c r="E10" s="6"/>
      <c r="F10" s="6"/>
      <c r="G10" s="6"/>
      <c r="H10" s="6"/>
      <c r="I10" s="6"/>
      <c r="J10" s="4"/>
      <c r="K10" s="4"/>
      <c r="L10" s="4"/>
      <c r="M10" s="4"/>
      <c r="N10" s="4"/>
      <c r="O10" s="4"/>
    </row>
    <row r="11" spans="1:15" ht="63.75" customHeight="1" thickBot="1" x14ac:dyDescent="0.25">
      <c r="A11" s="736"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11" s="737"/>
      <c r="C11" s="737"/>
      <c r="D11" s="737"/>
      <c r="E11" s="737"/>
      <c r="F11" s="737"/>
      <c r="G11" s="737"/>
      <c r="H11" s="737"/>
      <c r="I11" s="738"/>
      <c r="J11" s="4"/>
      <c r="K11" s="4"/>
      <c r="L11" s="4"/>
      <c r="M11" s="4"/>
      <c r="N11" s="4"/>
      <c r="O11" s="4"/>
    </row>
    <row r="12" spans="1:15" ht="11.5" x14ac:dyDescent="0.25">
      <c r="A12" s="37"/>
      <c r="B12" s="6"/>
      <c r="C12" s="6"/>
      <c r="D12" s="6"/>
      <c r="E12" s="6"/>
      <c r="F12" s="6"/>
      <c r="G12" s="6"/>
      <c r="H12" s="6"/>
      <c r="I12" s="6"/>
      <c r="J12" s="4"/>
      <c r="K12" s="4"/>
      <c r="L12" s="4"/>
      <c r="M12" s="4"/>
      <c r="N12" s="4"/>
      <c r="O12" s="4"/>
    </row>
    <row r="13" spans="1:15" ht="15" customHeight="1" x14ac:dyDescent="0.25">
      <c r="A13" s="6" t="s">
        <v>370</v>
      </c>
      <c r="B13" s="6"/>
      <c r="C13" s="6"/>
      <c r="D13" s="6"/>
      <c r="E13" s="6"/>
      <c r="F13" s="6"/>
      <c r="G13" s="6"/>
      <c r="H13" s="6"/>
      <c r="I13" s="6"/>
      <c r="J13" s="4"/>
      <c r="K13" s="4"/>
      <c r="L13" s="4"/>
      <c r="M13" s="4"/>
      <c r="N13" s="4"/>
      <c r="O13" s="4"/>
    </row>
    <row r="14" spans="1:15" ht="12" customHeight="1" x14ac:dyDescent="0.25">
      <c r="A14" s="47" t="s">
        <v>371</v>
      </c>
      <c r="B14" s="38"/>
      <c r="C14" s="38"/>
      <c r="D14" s="38"/>
      <c r="E14" s="38"/>
      <c r="F14" s="38"/>
      <c r="G14" s="38"/>
      <c r="H14" s="38"/>
      <c r="I14" s="6"/>
      <c r="J14" s="4"/>
      <c r="K14" s="4"/>
      <c r="L14" s="4"/>
      <c r="M14" s="4"/>
      <c r="N14" s="4"/>
      <c r="O14" s="4"/>
    </row>
    <row r="15" spans="1:15" ht="11.5" x14ac:dyDescent="0.25">
      <c r="A15" s="6"/>
      <c r="B15" s="6"/>
      <c r="C15" s="6"/>
      <c r="D15" s="6"/>
      <c r="E15" s="6"/>
      <c r="F15" s="6"/>
      <c r="G15" s="6"/>
      <c r="H15" s="6"/>
      <c r="I15" s="6"/>
      <c r="J15" s="4"/>
      <c r="K15" s="4"/>
      <c r="L15" s="4"/>
      <c r="M15" s="4"/>
      <c r="N15" s="4"/>
      <c r="O15" s="4"/>
    </row>
    <row r="16" spans="1:15" ht="21" customHeight="1" thickBot="1" x14ac:dyDescent="0.3">
      <c r="A16" s="1099" t="s">
        <v>369</v>
      </c>
      <c r="B16" s="1099"/>
      <c r="C16" s="1099"/>
      <c r="D16" s="1099"/>
      <c r="E16" s="1099"/>
      <c r="F16" s="1099"/>
      <c r="G16" s="1099"/>
      <c r="H16" s="1099"/>
      <c r="I16" s="6"/>
      <c r="J16" s="4"/>
      <c r="K16" s="4"/>
      <c r="L16" s="4"/>
      <c r="M16" s="4"/>
      <c r="N16" s="4"/>
      <c r="O16" s="4"/>
    </row>
    <row r="17" spans="1:15" ht="18.75" customHeight="1" thickBot="1" x14ac:dyDescent="0.3">
      <c r="A17" s="39" t="s">
        <v>306</v>
      </c>
      <c r="B17" s="1100" t="s">
        <v>307</v>
      </c>
      <c r="C17" s="1100"/>
      <c r="D17" s="1100"/>
      <c r="E17" s="40" t="s">
        <v>235</v>
      </c>
      <c r="F17" s="1101" t="s">
        <v>4</v>
      </c>
      <c r="G17" s="890"/>
      <c r="H17" s="891"/>
      <c r="I17" s="6"/>
      <c r="J17" s="4"/>
      <c r="K17" s="4"/>
      <c r="L17" s="4"/>
      <c r="M17" s="4"/>
      <c r="N17" s="4"/>
      <c r="O17" s="4"/>
    </row>
    <row r="18" spans="1:15" ht="24" customHeight="1" x14ac:dyDescent="0.25">
      <c r="A18" s="41">
        <v>1</v>
      </c>
      <c r="B18" s="1096" t="str">
        <f>datos!$G$23</f>
        <v>ASEGURADORA SOLIDARIA DE COLOMBIA</v>
      </c>
      <c r="C18" s="1097"/>
      <c r="D18" s="1098"/>
      <c r="E18" s="101">
        <f>datos!$D$22</f>
        <v>0</v>
      </c>
      <c r="F18" s="1078">
        <f>datos!$H$11</f>
        <v>0</v>
      </c>
      <c r="G18" s="1079"/>
      <c r="H18" s="1080"/>
      <c r="I18" s="6"/>
      <c r="J18" s="4"/>
      <c r="K18" s="4"/>
      <c r="L18" s="4"/>
      <c r="M18" s="4"/>
      <c r="N18" s="4"/>
      <c r="O18" s="4"/>
    </row>
    <row r="19" spans="1:15" ht="23.25" hidden="1" customHeight="1" x14ac:dyDescent="0.25">
      <c r="A19" s="43"/>
      <c r="B19" s="1081"/>
      <c r="C19" s="976"/>
      <c r="D19" s="1082"/>
      <c r="E19" s="42"/>
      <c r="F19" s="1083"/>
      <c r="G19" s="1084"/>
      <c r="H19" s="1085"/>
      <c r="I19" s="6"/>
      <c r="J19" s="4"/>
      <c r="K19" s="4"/>
      <c r="L19" s="4"/>
      <c r="M19" s="4"/>
      <c r="N19" s="4"/>
      <c r="O19" s="4"/>
    </row>
    <row r="20" spans="1:15" ht="21.75" customHeight="1" thickBot="1" x14ac:dyDescent="0.3">
      <c r="A20" s="32"/>
      <c r="B20" s="1086"/>
      <c r="C20" s="1007"/>
      <c r="D20" s="1007"/>
      <c r="E20" s="44"/>
      <c r="F20" s="1087"/>
      <c r="G20" s="1088"/>
      <c r="H20" s="1089"/>
      <c r="I20" s="6"/>
      <c r="J20" s="4"/>
      <c r="K20" s="4"/>
      <c r="L20" s="4"/>
      <c r="M20" s="4"/>
      <c r="N20" s="4"/>
      <c r="O20" s="4"/>
    </row>
    <row r="21" spans="1:15" ht="11.5" x14ac:dyDescent="0.25">
      <c r="A21" s="6"/>
      <c r="B21" s="6"/>
      <c r="C21" s="6"/>
      <c r="D21" s="6"/>
      <c r="E21" s="6"/>
      <c r="F21" s="6"/>
      <c r="G21" s="6"/>
      <c r="H21" s="6"/>
      <c r="I21" s="6"/>
      <c r="J21" s="4"/>
      <c r="K21" s="4"/>
      <c r="L21" s="4"/>
      <c r="M21" s="4"/>
      <c r="N21" s="4"/>
      <c r="O21" s="4"/>
    </row>
    <row r="22" spans="1:15" ht="11.5" x14ac:dyDescent="0.25">
      <c r="A22" s="36" t="s">
        <v>372</v>
      </c>
      <c r="B22" s="6"/>
      <c r="C22" s="6"/>
      <c r="D22" s="6"/>
      <c r="E22" s="6"/>
      <c r="F22" s="6"/>
      <c r="G22" s="6"/>
      <c r="H22" s="6"/>
      <c r="I22" s="6"/>
      <c r="J22" s="4"/>
      <c r="K22" s="4"/>
      <c r="L22" s="4"/>
      <c r="M22" s="4"/>
      <c r="N22" s="4"/>
      <c r="O22" s="4"/>
    </row>
    <row r="23" spans="1:15" ht="11.5" x14ac:dyDescent="0.25">
      <c r="A23" s="36"/>
      <c r="B23" s="6"/>
      <c r="C23" s="6"/>
      <c r="D23" s="6"/>
      <c r="E23" s="6"/>
      <c r="F23" s="6"/>
      <c r="G23" s="6"/>
      <c r="H23" s="6"/>
      <c r="I23" s="6"/>
      <c r="J23" s="4"/>
      <c r="K23" s="4"/>
      <c r="L23" s="4"/>
      <c r="M23" s="4"/>
      <c r="N23" s="4"/>
      <c r="O23" s="4"/>
    </row>
    <row r="24" spans="1:15" ht="11.5" x14ac:dyDescent="0.25">
      <c r="A24" s="37" t="s">
        <v>373</v>
      </c>
      <c r="B24" s="6"/>
      <c r="C24" s="6"/>
      <c r="D24" s="6"/>
      <c r="E24" s="6"/>
      <c r="F24" s="6"/>
      <c r="G24" s="6"/>
      <c r="H24" s="6"/>
      <c r="I24" s="6"/>
      <c r="J24" s="4"/>
      <c r="K24" s="4"/>
      <c r="L24" s="4"/>
      <c r="M24" s="4"/>
      <c r="N24" s="4"/>
      <c r="O24" s="4"/>
    </row>
    <row r="25" spans="1:15" ht="11.5" x14ac:dyDescent="0.25">
      <c r="A25" s="37" t="s">
        <v>491</v>
      </c>
      <c r="B25" s="6"/>
      <c r="C25" s="6"/>
      <c r="D25" s="6"/>
      <c r="E25" s="6"/>
      <c r="F25" s="6"/>
      <c r="G25" s="6"/>
      <c r="H25" s="6"/>
      <c r="I25" s="6"/>
      <c r="J25" s="4"/>
      <c r="K25" s="4"/>
      <c r="L25" s="4"/>
      <c r="M25" s="4"/>
      <c r="N25" s="4"/>
      <c r="O25" s="4"/>
    </row>
    <row r="26" spans="1:15" ht="11.5" x14ac:dyDescent="0.25">
      <c r="A26" s="37" t="s">
        <v>374</v>
      </c>
      <c r="B26" s="6"/>
      <c r="C26" s="6"/>
      <c r="D26" s="6"/>
      <c r="E26" s="6"/>
      <c r="F26" s="6"/>
      <c r="G26" s="6"/>
      <c r="H26" s="6"/>
      <c r="I26" s="6"/>
      <c r="J26" s="4"/>
      <c r="K26" s="4"/>
      <c r="L26" s="4"/>
      <c r="M26" s="4"/>
      <c r="N26" s="4"/>
      <c r="O26" s="4"/>
    </row>
    <row r="27" spans="1:15" ht="11.5" x14ac:dyDescent="0.25">
      <c r="A27" s="36"/>
      <c r="B27" s="6"/>
      <c r="C27" s="6"/>
      <c r="D27" s="6"/>
      <c r="E27" s="6"/>
      <c r="F27" s="6"/>
      <c r="G27" s="6"/>
      <c r="H27" s="6"/>
      <c r="I27" s="6"/>
      <c r="J27" s="4"/>
      <c r="K27" s="4"/>
      <c r="L27" s="4"/>
      <c r="M27" s="4"/>
      <c r="N27" s="4"/>
      <c r="O27" s="4"/>
    </row>
    <row r="28" spans="1:15" ht="11.5" x14ac:dyDescent="0.25">
      <c r="A28" s="37" t="s">
        <v>375</v>
      </c>
      <c r="B28" s="6"/>
      <c r="C28" s="6"/>
      <c r="D28" s="6"/>
      <c r="E28" s="6"/>
      <c r="F28" s="6"/>
      <c r="G28" s="6"/>
      <c r="H28" s="6"/>
      <c r="I28" s="6"/>
      <c r="J28" s="4"/>
      <c r="K28" s="4"/>
      <c r="L28" s="4"/>
      <c r="M28" s="4"/>
      <c r="N28" s="4"/>
      <c r="O28" s="4"/>
    </row>
    <row r="29" spans="1:15" ht="11.5" x14ac:dyDescent="0.25">
      <c r="A29" s="37" t="s">
        <v>376</v>
      </c>
      <c r="B29" s="6"/>
      <c r="C29" s="6"/>
      <c r="D29" s="6"/>
      <c r="E29" s="6"/>
      <c r="F29" s="6"/>
      <c r="G29" s="6"/>
      <c r="H29" s="6"/>
      <c r="I29" s="6"/>
      <c r="J29" s="4"/>
      <c r="K29" s="4"/>
      <c r="L29" s="4"/>
      <c r="M29" s="4"/>
      <c r="N29" s="4"/>
      <c r="O29" s="4"/>
    </row>
    <row r="30" spans="1:15" ht="11.5" x14ac:dyDescent="0.25">
      <c r="A30" s="37"/>
      <c r="B30" s="6"/>
      <c r="C30" s="6"/>
      <c r="D30" s="6"/>
      <c r="E30" s="6"/>
      <c r="F30" s="6"/>
      <c r="G30" s="6"/>
      <c r="H30" s="6"/>
      <c r="I30" s="6"/>
      <c r="J30" s="4"/>
      <c r="K30" s="4"/>
      <c r="L30" s="4"/>
      <c r="M30" s="4"/>
      <c r="N30" s="4"/>
      <c r="O30" s="4"/>
    </row>
    <row r="31" spans="1:15" ht="11.5" x14ac:dyDescent="0.25">
      <c r="A31" s="36" t="s">
        <v>377</v>
      </c>
      <c r="B31" s="6"/>
      <c r="C31" s="6"/>
      <c r="D31" s="6"/>
      <c r="E31" s="6"/>
      <c r="F31" s="6"/>
      <c r="G31" s="6"/>
      <c r="H31" s="6"/>
      <c r="I31" s="6"/>
      <c r="J31" s="4"/>
      <c r="K31" s="4"/>
      <c r="L31" s="4"/>
      <c r="M31" s="4"/>
      <c r="N31" s="4"/>
      <c r="O31" s="4"/>
    </row>
    <row r="32" spans="1:15" ht="11.5" x14ac:dyDescent="0.25">
      <c r="A32" s="37"/>
      <c r="B32" s="6"/>
      <c r="C32" s="6"/>
      <c r="D32" s="6"/>
      <c r="E32" s="6"/>
      <c r="F32" s="6"/>
      <c r="G32" s="6"/>
      <c r="H32" s="6"/>
      <c r="I32" s="6"/>
      <c r="J32" s="4"/>
      <c r="K32" s="4"/>
      <c r="L32" s="4"/>
      <c r="M32" s="4"/>
      <c r="N32" s="4"/>
      <c r="O32" s="4"/>
    </row>
    <row r="33" spans="1:15" ht="11.5" x14ac:dyDescent="0.25">
      <c r="A33" s="37" t="s">
        <v>492</v>
      </c>
      <c r="B33" s="6"/>
      <c r="C33" s="6"/>
      <c r="D33" s="6"/>
      <c r="E33" s="6"/>
      <c r="F33" s="6"/>
      <c r="G33" s="6"/>
      <c r="H33" s="6"/>
      <c r="I33" s="6"/>
      <c r="J33" s="4"/>
      <c r="K33" s="4"/>
      <c r="L33" s="4"/>
      <c r="M33" s="4"/>
      <c r="N33" s="4"/>
      <c r="O33" s="4"/>
    </row>
    <row r="34" spans="1:15" ht="11.5" x14ac:dyDescent="0.25">
      <c r="A34" s="37" t="s">
        <v>378</v>
      </c>
      <c r="B34" s="6"/>
      <c r="C34" s="6"/>
      <c r="D34" s="6"/>
      <c r="E34" s="6"/>
      <c r="F34" s="6"/>
      <c r="G34" s="6"/>
      <c r="H34" s="6"/>
      <c r="I34" s="6"/>
      <c r="J34" s="4"/>
      <c r="K34" s="4"/>
      <c r="L34" s="4"/>
      <c r="M34" s="4"/>
      <c r="N34" s="4"/>
      <c r="O34" s="4"/>
    </row>
    <row r="35" spans="1:15" ht="12" thickBot="1" x14ac:dyDescent="0.3">
      <c r="A35" s="6"/>
      <c r="B35" s="6"/>
      <c r="C35" s="6"/>
      <c r="D35" s="6"/>
      <c r="E35" s="6"/>
      <c r="F35" s="6"/>
      <c r="G35" s="6"/>
      <c r="H35" s="6"/>
      <c r="I35" s="6"/>
      <c r="J35" s="4"/>
      <c r="K35" s="4"/>
      <c r="L35" s="4"/>
      <c r="M35" s="4"/>
      <c r="N35" s="4"/>
      <c r="O35" s="4"/>
    </row>
    <row r="36" spans="1:15" ht="17.25" customHeight="1" thickBot="1" x14ac:dyDescent="0.3">
      <c r="A36" s="1090" t="s">
        <v>308</v>
      </c>
      <c r="B36" s="1091"/>
      <c r="C36" s="1091"/>
      <c r="D36" s="1091"/>
      <c r="E36" s="45" t="s">
        <v>220</v>
      </c>
      <c r="F36" s="1092" t="s">
        <v>4</v>
      </c>
      <c r="G36" s="1093"/>
      <c r="H36" s="1094"/>
      <c r="I36" s="6"/>
      <c r="J36" s="4"/>
      <c r="K36" s="4"/>
      <c r="L36" s="4"/>
      <c r="M36" s="4"/>
      <c r="N36" s="4"/>
      <c r="O36" s="4"/>
    </row>
    <row r="37" spans="1:15" ht="21" customHeight="1" thickBot="1" x14ac:dyDescent="0.3">
      <c r="A37" s="1076" t="str">
        <f>$B$18</f>
        <v>ASEGURADORA SOLIDARIA DE COLOMBIA</v>
      </c>
      <c r="B37" s="1077"/>
      <c r="C37" s="1077"/>
      <c r="D37" s="1077"/>
      <c r="E37" s="46">
        <f>[1]PPTA!$C$141</f>
        <v>20875418</v>
      </c>
      <c r="F37" s="1078">
        <f>$F$18</f>
        <v>0</v>
      </c>
      <c r="G37" s="1079"/>
      <c r="H37" s="1080"/>
      <c r="I37" s="6"/>
      <c r="J37" s="4"/>
      <c r="K37" s="4"/>
      <c r="L37" s="4"/>
      <c r="M37" s="4"/>
      <c r="N37" s="4"/>
      <c r="O37" s="4"/>
    </row>
    <row r="38" spans="1:15" ht="11.5" x14ac:dyDescent="0.25">
      <c r="A38" s="6"/>
      <c r="B38" s="6"/>
      <c r="C38" s="6"/>
      <c r="D38" s="6"/>
      <c r="E38" s="6"/>
      <c r="F38" s="6"/>
      <c r="G38" s="6"/>
      <c r="H38" s="6"/>
      <c r="I38" s="6"/>
      <c r="J38" s="4"/>
      <c r="K38" s="4"/>
      <c r="L38" s="4"/>
      <c r="M38" s="4"/>
      <c r="N38" s="4"/>
      <c r="O38" s="4"/>
    </row>
    <row r="39" spans="1:15" ht="11.5" x14ac:dyDescent="0.25">
      <c r="A39" s="37" t="s">
        <v>379</v>
      </c>
      <c r="B39" s="6"/>
      <c r="C39" s="6"/>
      <c r="D39" s="6"/>
      <c r="E39" s="6"/>
      <c r="F39" s="6"/>
      <c r="G39" s="6"/>
      <c r="H39" s="6"/>
      <c r="I39" s="6"/>
      <c r="J39" s="4"/>
      <c r="K39" s="4"/>
      <c r="L39" s="4"/>
      <c r="M39" s="4"/>
      <c r="N39" s="4"/>
      <c r="O39" s="4"/>
    </row>
    <row r="40" spans="1:15" ht="11.5" x14ac:dyDescent="0.25">
      <c r="A40" s="6" t="s">
        <v>380</v>
      </c>
      <c r="B40" s="6"/>
      <c r="C40" s="6"/>
      <c r="D40" s="6"/>
      <c r="E40" s="6"/>
      <c r="F40" s="6"/>
      <c r="G40" s="6"/>
      <c r="H40" s="6"/>
      <c r="I40" s="6"/>
      <c r="J40" s="4"/>
      <c r="K40" s="4"/>
      <c r="L40" s="4"/>
      <c r="M40" s="4"/>
      <c r="N40" s="4"/>
      <c r="O40" s="4"/>
    </row>
    <row r="41" spans="1:15" ht="11.5" x14ac:dyDescent="0.25">
      <c r="A41" s="6"/>
      <c r="B41" s="6"/>
      <c r="C41" s="6"/>
      <c r="D41" s="6"/>
      <c r="E41" s="6"/>
      <c r="F41" s="6"/>
      <c r="G41" s="6"/>
      <c r="H41" s="6"/>
      <c r="I41" s="6"/>
      <c r="J41" s="4"/>
      <c r="K41" s="4"/>
      <c r="L41" s="4"/>
      <c r="M41" s="4"/>
      <c r="N41" s="4"/>
      <c r="O41" s="4"/>
    </row>
    <row r="42" spans="1:15" ht="11.5" x14ac:dyDescent="0.25">
      <c r="A42" s="6"/>
      <c r="B42" s="6"/>
      <c r="C42" s="6"/>
      <c r="D42" s="6"/>
      <c r="E42" s="6"/>
      <c r="F42" s="6"/>
      <c r="G42" s="6"/>
      <c r="H42" s="6"/>
      <c r="I42" s="6"/>
      <c r="J42" s="4"/>
      <c r="K42" s="4"/>
      <c r="L42" s="4"/>
      <c r="M42" s="4"/>
      <c r="N42" s="4"/>
      <c r="O42" s="4"/>
    </row>
    <row r="43" spans="1:15" ht="11.5" x14ac:dyDescent="0.25">
      <c r="A43" s="6"/>
      <c r="B43" s="6"/>
      <c r="C43" s="6"/>
      <c r="D43" s="6"/>
      <c r="E43" s="6"/>
      <c r="F43" s="6"/>
      <c r="G43" s="6"/>
      <c r="H43" s="6"/>
      <c r="I43" s="6"/>
      <c r="J43" s="4"/>
      <c r="K43" s="4"/>
      <c r="L43" s="4"/>
      <c r="M43" s="4"/>
      <c r="N43" s="4"/>
      <c r="O43" s="4"/>
    </row>
    <row r="44" spans="1:15" ht="11.5" x14ac:dyDescent="0.25">
      <c r="A44" s="6"/>
      <c r="B44" s="6"/>
      <c r="C44" s="6"/>
      <c r="D44" s="6"/>
      <c r="E44" s="6"/>
      <c r="F44" s="6"/>
      <c r="G44" s="6"/>
      <c r="H44" s="6"/>
      <c r="I44" s="6"/>
      <c r="J44" s="4"/>
      <c r="K44" s="4"/>
      <c r="L44" s="4"/>
      <c r="M44" s="4"/>
      <c r="N44" s="4"/>
      <c r="O44" s="4"/>
    </row>
    <row r="45" spans="1:15" ht="11.5" x14ac:dyDescent="0.25">
      <c r="A45" s="6"/>
      <c r="B45" s="6"/>
      <c r="C45" s="6"/>
      <c r="D45" s="6"/>
      <c r="E45" s="6"/>
      <c r="F45" s="6"/>
      <c r="G45" s="6"/>
      <c r="H45" s="6"/>
      <c r="I45" s="6"/>
      <c r="J45" s="4"/>
      <c r="K45" s="4"/>
      <c r="L45" s="4"/>
      <c r="M45" s="4"/>
      <c r="N45" s="4"/>
      <c r="O45" s="4"/>
    </row>
    <row r="46" spans="1:15" ht="11.5" x14ac:dyDescent="0.25">
      <c r="A46" s="6"/>
      <c r="B46" s="6"/>
      <c r="C46" s="6"/>
      <c r="D46" s="6"/>
      <c r="E46" s="6"/>
      <c r="F46" s="6"/>
      <c r="G46" s="6"/>
      <c r="H46" s="6"/>
      <c r="I46" s="6"/>
      <c r="J46" s="4"/>
      <c r="K46" s="4"/>
      <c r="L46" s="4"/>
      <c r="M46" s="4"/>
      <c r="N46" s="4"/>
      <c r="O46" s="4"/>
    </row>
    <row r="47" spans="1:15" ht="12.75" customHeight="1" x14ac:dyDescent="0.25">
      <c r="A47" s="6"/>
      <c r="B47" s="6"/>
      <c r="C47" s="6"/>
      <c r="D47" s="6"/>
      <c r="E47" s="6"/>
      <c r="F47" s="6"/>
      <c r="G47" s="6"/>
      <c r="H47" s="6"/>
      <c r="I47" s="6"/>
      <c r="J47" s="4"/>
      <c r="K47" s="4"/>
      <c r="L47" s="4"/>
      <c r="M47" s="4"/>
      <c r="N47" s="4"/>
      <c r="O47" s="4"/>
    </row>
    <row r="48" spans="1:15" ht="11.5" x14ac:dyDescent="0.25">
      <c r="A48" s="6"/>
      <c r="B48" s="6"/>
      <c r="C48" s="6"/>
      <c r="D48" s="6"/>
      <c r="E48" s="6"/>
      <c r="F48" s="6"/>
      <c r="G48" s="6"/>
      <c r="H48" s="6"/>
      <c r="I48" s="6"/>
      <c r="J48" s="4"/>
      <c r="K48" s="4"/>
      <c r="L48" s="4"/>
      <c r="M48" s="4"/>
      <c r="N48" s="4"/>
      <c r="O48" s="4"/>
    </row>
    <row r="49" spans="1:15" ht="12" thickBot="1" x14ac:dyDescent="0.3">
      <c r="A49" s="6"/>
      <c r="B49" s="6"/>
      <c r="C49" s="14"/>
      <c r="D49" s="14"/>
      <c r="E49" s="14"/>
      <c r="F49" s="14"/>
      <c r="G49" s="6"/>
      <c r="H49" s="6"/>
      <c r="I49" s="6"/>
      <c r="J49" s="4"/>
      <c r="K49" s="4"/>
      <c r="L49" s="4"/>
      <c r="M49" s="4"/>
      <c r="N49" s="4"/>
      <c r="O49" s="4"/>
    </row>
    <row r="50" spans="1:15" ht="11.5" x14ac:dyDescent="0.25">
      <c r="A50" s="894" t="str">
        <f>sector!$A$271</f>
        <v>FREDY ANTONIO FORERO PALOMINO</v>
      </c>
      <c r="B50" s="894"/>
      <c r="C50" s="894"/>
      <c r="D50" s="894"/>
      <c r="E50" s="894"/>
      <c r="F50" s="894"/>
      <c r="G50" s="894"/>
      <c r="H50" s="894"/>
      <c r="I50" s="894"/>
      <c r="J50" s="4"/>
      <c r="K50" s="4"/>
      <c r="L50" s="4"/>
      <c r="M50" s="4"/>
      <c r="N50" s="4"/>
      <c r="O50" s="4"/>
    </row>
    <row r="51" spans="1:15" ht="11.5" x14ac:dyDescent="0.25">
      <c r="A51" s="884" t="str">
        <f>sector!$A$272</f>
        <v>Rector</v>
      </c>
      <c r="B51" s="884"/>
      <c r="C51" s="884"/>
      <c r="D51" s="884"/>
      <c r="E51" s="884"/>
      <c r="F51" s="884"/>
      <c r="G51" s="884"/>
      <c r="H51" s="884"/>
      <c r="I51" s="884"/>
      <c r="J51" s="4"/>
      <c r="K51" s="4"/>
      <c r="L51" s="4"/>
      <c r="M51" s="4"/>
      <c r="N51" s="4"/>
      <c r="O51" s="4"/>
    </row>
    <row r="52" spans="1:15" ht="11.5" x14ac:dyDescent="0.25">
      <c r="A52" s="643" t="str">
        <f>sector!$A$273</f>
        <v>Ordenador del Gasto</v>
      </c>
      <c r="B52" s="643"/>
      <c r="C52" s="643"/>
      <c r="D52" s="643"/>
      <c r="E52" s="643"/>
      <c r="F52" s="643"/>
      <c r="G52" s="643"/>
      <c r="H52" s="643"/>
      <c r="I52" s="643"/>
      <c r="J52" s="4"/>
      <c r="K52" s="4"/>
      <c r="L52" s="4"/>
      <c r="M52" s="4"/>
      <c r="N52" s="4"/>
      <c r="O52" s="4"/>
    </row>
    <row r="53" spans="1:15" ht="11.5" x14ac:dyDescent="0.25">
      <c r="A53" s="6"/>
      <c r="B53" s="6"/>
      <c r="C53" s="6"/>
      <c r="D53" s="6"/>
      <c r="E53" s="6"/>
      <c r="F53" s="6"/>
      <c r="G53" s="6"/>
      <c r="H53" s="6"/>
      <c r="I53" s="6"/>
      <c r="J53" s="4"/>
      <c r="K53" s="4"/>
      <c r="L53" s="4"/>
      <c r="M53" s="4"/>
      <c r="N53" s="4"/>
      <c r="O53" s="4"/>
    </row>
    <row r="54" spans="1:15" ht="11.5" x14ac:dyDescent="0.25">
      <c r="A54" s="6"/>
      <c r="B54" s="6"/>
      <c r="C54" s="6"/>
      <c r="D54" s="6"/>
      <c r="E54" s="6"/>
      <c r="F54" s="6"/>
      <c r="G54" s="6"/>
      <c r="H54" s="6"/>
      <c r="I54" s="6"/>
      <c r="J54" s="4"/>
      <c r="K54" s="4"/>
      <c r="L54" s="4"/>
      <c r="M54" s="4"/>
      <c r="N54" s="4"/>
      <c r="O54" s="4"/>
    </row>
    <row r="55" spans="1:15" ht="11.5" x14ac:dyDescent="0.25">
      <c r="A55" s="6"/>
      <c r="B55" s="6"/>
      <c r="C55" s="6"/>
      <c r="D55" s="6"/>
      <c r="E55" s="6"/>
      <c r="F55" s="6"/>
      <c r="G55" s="6"/>
      <c r="H55" s="6"/>
      <c r="I55" s="6"/>
      <c r="J55" s="4"/>
      <c r="K55" s="4"/>
      <c r="L55" s="4"/>
      <c r="M55" s="4"/>
      <c r="N55" s="4"/>
      <c r="O55" s="4"/>
    </row>
    <row r="56" spans="1:15" ht="11.5" x14ac:dyDescent="0.25">
      <c r="A56" s="6"/>
      <c r="B56" s="6"/>
      <c r="C56" s="6"/>
      <c r="D56" s="6"/>
      <c r="E56" s="6"/>
      <c r="F56" s="6"/>
      <c r="G56" s="6"/>
      <c r="H56" s="6"/>
      <c r="I56" s="6"/>
      <c r="J56" s="4"/>
      <c r="K56" s="4"/>
      <c r="L56" s="4"/>
      <c r="M56" s="4"/>
      <c r="N56" s="4"/>
      <c r="O56" s="4"/>
    </row>
    <row r="57" spans="1:15" ht="11.5" x14ac:dyDescent="0.25">
      <c r="A57" s="6"/>
      <c r="B57" s="6"/>
      <c r="C57" s="6"/>
      <c r="D57" s="6"/>
      <c r="E57" s="6"/>
      <c r="F57" s="6"/>
      <c r="G57" s="6"/>
      <c r="H57" s="6"/>
      <c r="I57" s="6"/>
      <c r="J57" s="4"/>
      <c r="K57" s="4"/>
      <c r="L57" s="4"/>
      <c r="M57" s="4"/>
      <c r="N57" s="4"/>
      <c r="O57" s="4"/>
    </row>
    <row r="58" spans="1:15" ht="11.5" x14ac:dyDescent="0.25">
      <c r="A58" s="6"/>
      <c r="B58" s="6"/>
      <c r="C58" s="6"/>
      <c r="D58" s="6"/>
      <c r="E58" s="6"/>
      <c r="F58" s="6"/>
      <c r="G58" s="6"/>
      <c r="H58" s="6"/>
      <c r="I58" s="6"/>
      <c r="J58" s="4"/>
      <c r="K58" s="4"/>
      <c r="L58" s="4"/>
      <c r="M58" s="4"/>
      <c r="N58" s="4"/>
      <c r="O58" s="4"/>
    </row>
    <row r="59" spans="1:15" ht="11.5" x14ac:dyDescent="0.25">
      <c r="A59" s="6"/>
      <c r="B59" s="6"/>
      <c r="C59" s="6"/>
      <c r="D59" s="6"/>
      <c r="E59" s="6"/>
      <c r="F59" s="6"/>
      <c r="G59" s="6"/>
      <c r="H59" s="6"/>
      <c r="I59" s="6"/>
      <c r="J59" s="4"/>
      <c r="K59" s="4"/>
      <c r="L59" s="4"/>
      <c r="M59" s="4"/>
      <c r="N59" s="4"/>
      <c r="O59" s="4"/>
    </row>
    <row r="60" spans="1:15" ht="11.5" x14ac:dyDescent="0.25">
      <c r="A60" s="6"/>
      <c r="B60" s="6"/>
      <c r="C60" s="6"/>
      <c r="D60" s="6"/>
      <c r="E60" s="6"/>
      <c r="F60" s="6"/>
      <c r="G60" s="6"/>
      <c r="H60" s="6"/>
      <c r="I60" s="6"/>
      <c r="J60" s="4"/>
      <c r="K60" s="4"/>
      <c r="L60" s="4"/>
      <c r="M60" s="4"/>
      <c r="N60" s="4"/>
      <c r="O60" s="4"/>
    </row>
    <row r="61" spans="1:15" ht="11.5" x14ac:dyDescent="0.25">
      <c r="A61" s="6"/>
      <c r="B61" s="6"/>
      <c r="C61" s="6"/>
      <c r="D61" s="6"/>
      <c r="E61" s="6"/>
      <c r="F61" s="6"/>
      <c r="G61" s="6"/>
      <c r="H61" s="6"/>
      <c r="I61" s="6"/>
      <c r="J61" s="4"/>
      <c r="K61" s="4"/>
      <c r="L61" s="4"/>
      <c r="M61" s="4"/>
      <c r="N61" s="4"/>
      <c r="O61" s="4"/>
    </row>
    <row r="62" spans="1:15" ht="11.5" x14ac:dyDescent="0.25">
      <c r="A62" s="6"/>
      <c r="B62" s="6"/>
      <c r="C62" s="6"/>
      <c r="D62" s="6"/>
      <c r="E62" s="6"/>
      <c r="F62" s="6"/>
      <c r="G62" s="6"/>
      <c r="H62" s="6"/>
      <c r="I62" s="6"/>
      <c r="J62" s="4"/>
      <c r="K62" s="4"/>
      <c r="L62" s="4"/>
      <c r="M62" s="4"/>
      <c r="N62" s="4"/>
      <c r="O62" s="4"/>
    </row>
    <row r="63" spans="1:15" ht="11.5" x14ac:dyDescent="0.25">
      <c r="A63" s="6"/>
      <c r="B63" s="6"/>
      <c r="C63" s="6"/>
      <c r="D63" s="6"/>
      <c r="E63" s="6"/>
      <c r="F63" s="6"/>
      <c r="G63" s="6"/>
      <c r="H63" s="6"/>
      <c r="I63" s="6"/>
      <c r="J63" s="4"/>
      <c r="K63" s="4"/>
      <c r="L63" s="4"/>
      <c r="M63" s="4"/>
      <c r="N63" s="4"/>
      <c r="O63" s="4"/>
    </row>
    <row r="64" spans="1:15" ht="11.5" x14ac:dyDescent="0.25">
      <c r="A64" s="6"/>
      <c r="B64" s="6"/>
      <c r="C64" s="6"/>
      <c r="D64" s="6"/>
      <c r="E64" s="6"/>
      <c r="F64" s="6"/>
      <c r="G64" s="6"/>
      <c r="H64" s="6"/>
      <c r="I64" s="6"/>
      <c r="J64" s="4"/>
      <c r="K64" s="4"/>
      <c r="L64" s="4"/>
      <c r="M64" s="4"/>
      <c r="N64" s="4"/>
      <c r="O64" s="4"/>
    </row>
    <row r="65" spans="1:15" ht="11.5" x14ac:dyDescent="0.25">
      <c r="A65" s="6"/>
      <c r="B65" s="6"/>
      <c r="C65" s="6"/>
      <c r="D65" s="6"/>
      <c r="E65" s="6"/>
      <c r="F65" s="6"/>
      <c r="G65" s="6"/>
      <c r="H65" s="6"/>
      <c r="I65" s="6"/>
      <c r="J65" s="4"/>
      <c r="K65" s="4"/>
      <c r="L65" s="4"/>
      <c r="M65" s="4"/>
      <c r="N65" s="4"/>
      <c r="O65" s="4"/>
    </row>
    <row r="66" spans="1:15" ht="11.5" x14ac:dyDescent="0.25">
      <c r="A66" s="6"/>
      <c r="B66" s="6"/>
      <c r="C66" s="6"/>
      <c r="D66" s="6"/>
      <c r="E66" s="6"/>
      <c r="F66" s="6"/>
      <c r="G66" s="6"/>
      <c r="H66" s="6"/>
      <c r="I66" s="6"/>
      <c r="J66" s="4"/>
      <c r="K66" s="4"/>
      <c r="L66" s="4"/>
      <c r="M66" s="4"/>
      <c r="N66" s="4"/>
      <c r="O66" s="4"/>
    </row>
    <row r="67" spans="1:15" ht="11.5" x14ac:dyDescent="0.25">
      <c r="A67" s="6"/>
      <c r="B67" s="6"/>
      <c r="C67" s="6"/>
      <c r="D67" s="6"/>
      <c r="E67" s="6"/>
      <c r="F67" s="6"/>
      <c r="G67" s="6"/>
      <c r="H67" s="6"/>
      <c r="I67" s="6"/>
      <c r="J67" s="4"/>
      <c r="K67" s="4"/>
      <c r="L67" s="4"/>
      <c r="M67" s="4"/>
      <c r="N67" s="4"/>
      <c r="O67" s="4"/>
    </row>
    <row r="68" spans="1:15" ht="11.5" x14ac:dyDescent="0.25">
      <c r="A68" s="6"/>
      <c r="B68" s="6"/>
      <c r="C68" s="6"/>
      <c r="D68" s="6"/>
      <c r="E68" s="6"/>
      <c r="F68" s="6"/>
      <c r="G68" s="6"/>
      <c r="H68" s="6"/>
      <c r="I68" s="6"/>
      <c r="J68" s="4"/>
      <c r="K68" s="4"/>
      <c r="L68" s="4"/>
      <c r="M68" s="4"/>
      <c r="N68" s="4"/>
      <c r="O68" s="4"/>
    </row>
    <row r="69" spans="1:15" ht="11.5" x14ac:dyDescent="0.25">
      <c r="A69" s="6"/>
      <c r="B69" s="6"/>
      <c r="C69" s="6"/>
      <c r="D69" s="6"/>
      <c r="E69" s="6"/>
      <c r="F69" s="6"/>
      <c r="G69" s="6"/>
      <c r="H69" s="6"/>
      <c r="I69" s="6"/>
      <c r="J69" s="4"/>
      <c r="K69" s="4"/>
      <c r="L69" s="4"/>
      <c r="M69" s="4"/>
      <c r="N69" s="4"/>
      <c r="O69" s="4"/>
    </row>
    <row r="70" spans="1:15" ht="11.5" x14ac:dyDescent="0.25">
      <c r="A70" s="6"/>
      <c r="B70" s="6"/>
      <c r="C70" s="6"/>
      <c r="D70" s="6"/>
      <c r="E70" s="6"/>
      <c r="F70" s="6"/>
      <c r="G70" s="6"/>
      <c r="H70" s="6"/>
      <c r="I70" s="6"/>
      <c r="J70" s="4"/>
      <c r="K70" s="4"/>
      <c r="L70" s="4"/>
      <c r="M70" s="4"/>
      <c r="N70" s="4"/>
      <c r="O70" s="4"/>
    </row>
    <row r="71" spans="1:15" ht="11.5" x14ac:dyDescent="0.25">
      <c r="A71" s="6"/>
      <c r="B71" s="6"/>
      <c r="C71" s="6"/>
      <c r="D71" s="6"/>
      <c r="E71" s="6"/>
      <c r="F71" s="6"/>
      <c r="G71" s="6"/>
      <c r="H71" s="6"/>
      <c r="I71" s="6"/>
      <c r="J71" s="4"/>
      <c r="K71" s="4"/>
      <c r="L71" s="4"/>
      <c r="M71" s="4"/>
      <c r="N71" s="4"/>
      <c r="O71" s="4"/>
    </row>
    <row r="72" spans="1:15" ht="11.5" x14ac:dyDescent="0.25">
      <c r="A72" s="6"/>
      <c r="B72" s="6"/>
      <c r="C72" s="6"/>
      <c r="D72" s="6"/>
      <c r="E72" s="6"/>
      <c r="F72" s="6"/>
      <c r="G72" s="6"/>
      <c r="H72" s="6"/>
      <c r="I72" s="6"/>
      <c r="J72" s="4"/>
      <c r="K72" s="4"/>
      <c r="L72" s="4"/>
      <c r="M72" s="4"/>
      <c r="N72" s="4"/>
      <c r="O72" s="4"/>
    </row>
    <row r="73" spans="1:15" ht="11.5" x14ac:dyDescent="0.25">
      <c r="A73" s="6"/>
      <c r="B73" s="6"/>
      <c r="C73" s="6"/>
      <c r="D73" s="6"/>
      <c r="E73" s="6"/>
      <c r="F73" s="6"/>
      <c r="G73" s="6"/>
      <c r="H73" s="6"/>
      <c r="I73" s="6"/>
      <c r="J73" s="4"/>
      <c r="K73" s="4"/>
      <c r="L73" s="4"/>
      <c r="M73" s="4"/>
      <c r="N73" s="4"/>
      <c r="O73" s="4"/>
    </row>
    <row r="74" spans="1:15" ht="11.5" x14ac:dyDescent="0.25">
      <c r="A74" s="6"/>
      <c r="B74" s="6"/>
      <c r="C74" s="6"/>
      <c r="D74" s="6"/>
      <c r="E74" s="6"/>
      <c r="F74" s="6"/>
      <c r="G74" s="6"/>
      <c r="H74" s="6"/>
      <c r="I74" s="6"/>
      <c r="J74" s="4"/>
      <c r="K74" s="4"/>
      <c r="L74" s="4"/>
      <c r="M74" s="4"/>
      <c r="N74" s="4"/>
      <c r="O74" s="4"/>
    </row>
    <row r="75" spans="1:15" ht="11.5" x14ac:dyDescent="0.25">
      <c r="A75" s="6"/>
      <c r="B75" s="6"/>
      <c r="C75" s="6"/>
      <c r="D75" s="6"/>
      <c r="E75" s="6"/>
      <c r="F75" s="6"/>
      <c r="G75" s="6"/>
      <c r="H75" s="6"/>
      <c r="I75" s="6"/>
      <c r="J75" s="4"/>
      <c r="K75" s="4"/>
      <c r="L75" s="4"/>
      <c r="M75" s="4"/>
      <c r="N75" s="4"/>
      <c r="O75" s="4"/>
    </row>
    <row r="76" spans="1:15" ht="11.5" x14ac:dyDescent="0.25">
      <c r="A76" s="6"/>
      <c r="B76" s="6"/>
      <c r="C76" s="6"/>
      <c r="D76" s="6"/>
      <c r="E76" s="6"/>
      <c r="F76" s="6"/>
      <c r="G76" s="6"/>
      <c r="H76" s="6"/>
      <c r="I76" s="6"/>
      <c r="J76" s="4"/>
      <c r="K76" s="4"/>
      <c r="L76" s="4"/>
      <c r="M76" s="4"/>
      <c r="N76" s="4"/>
      <c r="O76" s="4"/>
    </row>
    <row r="77" spans="1:15" ht="11.5" x14ac:dyDescent="0.25">
      <c r="A77" s="6"/>
      <c r="B77" s="6"/>
      <c r="C77" s="6"/>
      <c r="D77" s="6"/>
      <c r="E77" s="6"/>
      <c r="F77" s="6"/>
      <c r="G77" s="6"/>
      <c r="H77" s="6"/>
      <c r="I77" s="6"/>
      <c r="J77" s="4"/>
      <c r="K77" s="4"/>
      <c r="L77" s="4"/>
      <c r="M77" s="4"/>
      <c r="N77" s="4"/>
      <c r="O77" s="4"/>
    </row>
    <row r="78" spans="1:15" ht="11.5" x14ac:dyDescent="0.25">
      <c r="A78" s="6"/>
      <c r="B78" s="6"/>
      <c r="C78" s="6"/>
      <c r="D78" s="6"/>
      <c r="E78" s="6"/>
      <c r="F78" s="6"/>
      <c r="G78" s="6"/>
      <c r="H78" s="6"/>
      <c r="I78" s="6"/>
      <c r="J78" s="4"/>
      <c r="K78" s="4"/>
      <c r="L78" s="4"/>
      <c r="M78" s="4"/>
      <c r="N78" s="4"/>
      <c r="O78" s="4"/>
    </row>
    <row r="79" spans="1:15" ht="11.5" x14ac:dyDescent="0.25">
      <c r="A79" s="6"/>
      <c r="B79" s="6"/>
      <c r="C79" s="6"/>
      <c r="D79" s="6"/>
      <c r="E79" s="6"/>
      <c r="F79" s="6"/>
      <c r="G79" s="6"/>
      <c r="H79" s="6"/>
      <c r="I79" s="6"/>
      <c r="J79" s="4"/>
      <c r="K79" s="4"/>
      <c r="L79" s="4"/>
      <c r="M79" s="4"/>
      <c r="N79" s="4"/>
      <c r="O79" s="4"/>
    </row>
    <row r="80" spans="1:15" ht="11.5" x14ac:dyDescent="0.25">
      <c r="A80" s="6"/>
      <c r="B80" s="6"/>
      <c r="C80" s="6"/>
      <c r="D80" s="6"/>
      <c r="E80" s="6"/>
      <c r="F80" s="6"/>
      <c r="G80" s="6"/>
      <c r="H80" s="6"/>
      <c r="I80" s="6"/>
      <c r="J80" s="4"/>
      <c r="K80" s="4"/>
      <c r="L80" s="4"/>
      <c r="M80" s="4"/>
      <c r="N80" s="4"/>
      <c r="O80" s="4"/>
    </row>
    <row r="81" spans="1:15" ht="11.5" x14ac:dyDescent="0.25">
      <c r="A81" s="6"/>
      <c r="B81" s="6"/>
      <c r="C81" s="6"/>
      <c r="D81" s="6"/>
      <c r="E81" s="6"/>
      <c r="F81" s="6"/>
      <c r="G81" s="6"/>
      <c r="H81" s="6"/>
      <c r="I81" s="6"/>
      <c r="J81" s="4"/>
      <c r="K81" s="4"/>
      <c r="L81" s="4"/>
      <c r="M81" s="4"/>
      <c r="N81" s="4"/>
      <c r="O81" s="4"/>
    </row>
    <row r="82" spans="1:15" ht="11.5" x14ac:dyDescent="0.25">
      <c r="A82" s="6"/>
      <c r="B82" s="6"/>
      <c r="C82" s="6"/>
      <c r="D82" s="6"/>
      <c r="E82" s="6"/>
      <c r="F82" s="6"/>
      <c r="G82" s="6"/>
      <c r="H82" s="6"/>
      <c r="I82" s="6"/>
      <c r="J82" s="4"/>
      <c r="K82" s="4"/>
      <c r="L82" s="4"/>
      <c r="M82" s="4"/>
      <c r="N82" s="4"/>
      <c r="O82" s="4"/>
    </row>
    <row r="83" spans="1:15" ht="11.5" x14ac:dyDescent="0.25">
      <c r="A83" s="6"/>
      <c r="B83" s="6"/>
      <c r="C83" s="6"/>
      <c r="D83" s="6"/>
      <c r="E83" s="6"/>
      <c r="F83" s="6"/>
      <c r="G83" s="6"/>
      <c r="H83" s="6"/>
      <c r="I83" s="6"/>
      <c r="J83" s="4"/>
      <c r="K83" s="4"/>
      <c r="L83" s="4"/>
      <c r="M83" s="4"/>
      <c r="N83" s="4"/>
      <c r="O83" s="4"/>
    </row>
    <row r="84" spans="1:15" ht="11.5" x14ac:dyDescent="0.25">
      <c r="A84" s="6"/>
      <c r="B84" s="6"/>
      <c r="C84" s="6"/>
      <c r="D84" s="6"/>
      <c r="E84" s="6"/>
      <c r="F84" s="6"/>
      <c r="G84" s="6"/>
      <c r="H84" s="6"/>
      <c r="I84" s="6"/>
      <c r="J84" s="4"/>
      <c r="K84" s="4"/>
      <c r="L84" s="4"/>
      <c r="M84" s="4"/>
      <c r="N84" s="4"/>
      <c r="O84" s="4"/>
    </row>
    <row r="85" spans="1:15" ht="11.5" x14ac:dyDescent="0.25">
      <c r="A85" s="6"/>
      <c r="B85" s="6"/>
      <c r="C85" s="6"/>
      <c r="D85" s="6"/>
      <c r="E85" s="6"/>
      <c r="F85" s="6"/>
      <c r="G85" s="6"/>
      <c r="H85" s="6"/>
      <c r="I85" s="6"/>
      <c r="J85" s="4"/>
      <c r="K85" s="4"/>
      <c r="L85" s="4"/>
      <c r="M85" s="4"/>
      <c r="N85" s="4"/>
      <c r="O85" s="4"/>
    </row>
    <row r="86" spans="1:15" ht="11.5" x14ac:dyDescent="0.25">
      <c r="A86" s="6"/>
      <c r="B86" s="6"/>
      <c r="C86" s="6"/>
      <c r="D86" s="6"/>
      <c r="E86" s="6"/>
      <c r="F86" s="6"/>
      <c r="G86" s="6"/>
      <c r="H86" s="6"/>
      <c r="I86" s="6"/>
      <c r="J86" s="4"/>
      <c r="K86" s="4"/>
      <c r="L86" s="4"/>
      <c r="M86" s="4"/>
      <c r="N86" s="4"/>
      <c r="O86" s="4"/>
    </row>
    <row r="87" spans="1:15" ht="11.5" x14ac:dyDescent="0.25">
      <c r="A87" s="6"/>
      <c r="B87" s="6"/>
      <c r="C87" s="6"/>
      <c r="D87" s="6"/>
      <c r="E87" s="6"/>
      <c r="F87" s="6"/>
      <c r="G87" s="6"/>
      <c r="H87" s="6"/>
      <c r="I87" s="6"/>
      <c r="J87" s="4"/>
      <c r="K87" s="4"/>
      <c r="L87" s="4"/>
      <c r="M87" s="4"/>
      <c r="N87" s="4"/>
      <c r="O87" s="4"/>
    </row>
    <row r="88" spans="1:15" ht="11.5" x14ac:dyDescent="0.25">
      <c r="A88" s="6"/>
      <c r="B88" s="6"/>
      <c r="C88" s="6"/>
      <c r="D88" s="6"/>
      <c r="E88" s="6"/>
      <c r="F88" s="6"/>
      <c r="G88" s="6"/>
      <c r="H88" s="6"/>
      <c r="I88" s="6"/>
      <c r="J88" s="4"/>
      <c r="K88" s="4"/>
      <c r="L88" s="4"/>
      <c r="M88" s="4"/>
      <c r="N88" s="4"/>
      <c r="O88" s="4"/>
    </row>
    <row r="89" spans="1:15" ht="11.5" x14ac:dyDescent="0.25">
      <c r="A89" s="6"/>
      <c r="B89" s="6"/>
      <c r="C89" s="6"/>
      <c r="D89" s="6"/>
      <c r="E89" s="6"/>
      <c r="F89" s="6"/>
      <c r="G89" s="6"/>
      <c r="H89" s="6"/>
      <c r="I89" s="6"/>
      <c r="J89" s="4"/>
      <c r="K89" s="4"/>
      <c r="L89" s="4"/>
      <c r="M89" s="4"/>
      <c r="N89" s="4"/>
      <c r="O89" s="4"/>
    </row>
    <row r="90" spans="1:15" ht="11.5" x14ac:dyDescent="0.25">
      <c r="A90" s="6"/>
      <c r="B90" s="6"/>
      <c r="C90" s="6"/>
      <c r="D90" s="6"/>
      <c r="E90" s="6"/>
      <c r="F90" s="6"/>
      <c r="G90" s="6"/>
      <c r="H90" s="6"/>
      <c r="I90" s="6"/>
      <c r="J90" s="4"/>
      <c r="K90" s="4"/>
      <c r="L90" s="4"/>
      <c r="M90" s="4"/>
      <c r="N90" s="4"/>
      <c r="O90" s="4"/>
    </row>
    <row r="91" spans="1:15" ht="11.5" x14ac:dyDescent="0.25">
      <c r="A91" s="6"/>
      <c r="B91" s="6"/>
      <c r="C91" s="6"/>
      <c r="D91" s="6"/>
      <c r="E91" s="6"/>
      <c r="F91" s="6"/>
      <c r="G91" s="6"/>
      <c r="H91" s="6"/>
      <c r="I91" s="6"/>
      <c r="J91" s="4"/>
      <c r="K91" s="4"/>
      <c r="L91" s="4"/>
      <c r="M91" s="4"/>
      <c r="N91" s="4"/>
      <c r="O91" s="4"/>
    </row>
    <row r="92" spans="1:15" ht="11.5" x14ac:dyDescent="0.25">
      <c r="A92" s="6"/>
      <c r="B92" s="6"/>
      <c r="C92" s="6"/>
      <c r="D92" s="6"/>
      <c r="E92" s="6"/>
      <c r="F92" s="6"/>
      <c r="G92" s="6"/>
      <c r="H92" s="6"/>
      <c r="I92" s="6"/>
      <c r="J92" s="4"/>
      <c r="K92" s="4"/>
      <c r="L92" s="4"/>
      <c r="M92" s="4"/>
      <c r="N92" s="4"/>
      <c r="O92" s="4"/>
    </row>
    <row r="93" spans="1:15" ht="11.5" x14ac:dyDescent="0.25">
      <c r="A93" s="6"/>
      <c r="B93" s="6"/>
      <c r="C93" s="6"/>
      <c r="D93" s="6"/>
      <c r="E93" s="6"/>
      <c r="F93" s="6"/>
      <c r="G93" s="6"/>
      <c r="H93" s="6"/>
      <c r="I93" s="6"/>
      <c r="J93" s="4"/>
      <c r="K93" s="4"/>
      <c r="L93" s="4"/>
      <c r="M93" s="4"/>
      <c r="N93" s="4"/>
      <c r="O93" s="4"/>
    </row>
    <row r="94" spans="1:15" ht="11.5" x14ac:dyDescent="0.25">
      <c r="A94" s="6"/>
      <c r="B94" s="6"/>
      <c r="C94" s="6"/>
      <c r="D94" s="6"/>
      <c r="E94" s="6"/>
      <c r="F94" s="6"/>
      <c r="G94" s="6"/>
      <c r="H94" s="6"/>
      <c r="I94" s="6"/>
      <c r="J94" s="4"/>
      <c r="K94" s="4"/>
      <c r="L94" s="4"/>
      <c r="M94" s="4"/>
      <c r="N94" s="4"/>
      <c r="O94" s="4"/>
    </row>
    <row r="95" spans="1:15" ht="11.5" x14ac:dyDescent="0.25">
      <c r="A95" s="6"/>
      <c r="B95" s="6"/>
      <c r="C95" s="6"/>
      <c r="D95" s="6"/>
      <c r="E95" s="6"/>
      <c r="F95" s="6"/>
      <c r="G95" s="6"/>
      <c r="H95" s="6"/>
      <c r="I95" s="6"/>
      <c r="J95" s="4"/>
      <c r="K95" s="4"/>
      <c r="L95" s="4"/>
      <c r="M95" s="4"/>
      <c r="N95" s="4"/>
      <c r="O95" s="4"/>
    </row>
    <row r="96" spans="1:15" ht="11.5" x14ac:dyDescent="0.25">
      <c r="A96" s="6"/>
      <c r="B96" s="6"/>
      <c r="C96" s="6"/>
      <c r="D96" s="6"/>
      <c r="E96" s="6"/>
      <c r="F96" s="6"/>
      <c r="G96" s="6"/>
      <c r="H96" s="6"/>
      <c r="I96" s="6"/>
      <c r="J96" s="4"/>
      <c r="K96" s="4"/>
      <c r="L96" s="4"/>
      <c r="M96" s="4"/>
      <c r="N96" s="4"/>
      <c r="O96" s="4"/>
    </row>
    <row r="97" spans="1:15" ht="11.5" x14ac:dyDescent="0.25">
      <c r="A97" s="6"/>
      <c r="B97" s="6"/>
      <c r="C97" s="6"/>
      <c r="D97" s="6"/>
      <c r="E97" s="6"/>
      <c r="F97" s="6"/>
      <c r="G97" s="6"/>
      <c r="H97" s="6"/>
      <c r="I97" s="6"/>
      <c r="J97" s="4"/>
      <c r="K97" s="4"/>
      <c r="L97" s="4"/>
      <c r="M97" s="4"/>
      <c r="N97" s="4"/>
      <c r="O97" s="4"/>
    </row>
    <row r="98" spans="1:15" ht="11.5" x14ac:dyDescent="0.25">
      <c r="A98" s="6"/>
      <c r="B98" s="6"/>
      <c r="C98" s="6"/>
      <c r="D98" s="6"/>
      <c r="E98" s="6"/>
      <c r="F98" s="6"/>
      <c r="G98" s="6"/>
      <c r="H98" s="6"/>
      <c r="I98" s="6"/>
      <c r="J98" s="4"/>
      <c r="K98" s="4"/>
      <c r="L98" s="4"/>
      <c r="M98" s="4"/>
      <c r="N98" s="4"/>
      <c r="O98" s="4"/>
    </row>
    <row r="99" spans="1:15" ht="11.5" x14ac:dyDescent="0.25">
      <c r="A99" s="6"/>
      <c r="B99" s="6"/>
      <c r="C99" s="6"/>
      <c r="D99" s="6"/>
      <c r="E99" s="6"/>
      <c r="F99" s="6"/>
      <c r="G99" s="6"/>
      <c r="H99" s="6"/>
      <c r="I99" s="6"/>
      <c r="J99" s="4"/>
      <c r="K99" s="4"/>
      <c r="L99" s="4"/>
      <c r="M99" s="4"/>
      <c r="N99" s="4"/>
      <c r="O99" s="4"/>
    </row>
    <row r="100" spans="1:15" ht="11.5" x14ac:dyDescent="0.25">
      <c r="A100" s="6"/>
      <c r="B100" s="6"/>
      <c r="C100" s="6"/>
      <c r="D100" s="6"/>
      <c r="E100" s="6"/>
      <c r="F100" s="6"/>
      <c r="G100" s="6"/>
      <c r="H100" s="6"/>
      <c r="I100" s="6"/>
      <c r="J100" s="4"/>
      <c r="K100" s="4"/>
      <c r="L100" s="4"/>
      <c r="M100" s="4"/>
      <c r="N100" s="4"/>
      <c r="O100" s="4"/>
    </row>
    <row r="101" spans="1:15" ht="11.5" x14ac:dyDescent="0.25">
      <c r="A101" s="6"/>
      <c r="B101" s="6"/>
      <c r="C101" s="6"/>
      <c r="D101" s="6"/>
      <c r="E101" s="6"/>
      <c r="F101" s="6"/>
      <c r="G101" s="6"/>
      <c r="H101" s="6"/>
      <c r="I101" s="6"/>
      <c r="J101" s="4"/>
      <c r="K101" s="4"/>
      <c r="L101" s="4"/>
      <c r="M101" s="4"/>
      <c r="N101" s="4"/>
      <c r="O101" s="4"/>
    </row>
    <row r="102" spans="1:15" ht="11.5" x14ac:dyDescent="0.25">
      <c r="A102" s="6"/>
      <c r="B102" s="6"/>
      <c r="C102" s="6"/>
      <c r="D102" s="6"/>
      <c r="E102" s="6"/>
      <c r="F102" s="6"/>
      <c r="G102" s="6"/>
      <c r="H102" s="6"/>
      <c r="I102" s="6"/>
      <c r="J102" s="4"/>
      <c r="K102" s="4"/>
      <c r="L102" s="4"/>
      <c r="M102" s="4"/>
      <c r="N102" s="4"/>
      <c r="O102" s="4"/>
    </row>
    <row r="103" spans="1:15" ht="11.5" x14ac:dyDescent="0.25">
      <c r="A103" s="6"/>
      <c r="B103" s="6"/>
      <c r="C103" s="6"/>
      <c r="D103" s="6"/>
      <c r="E103" s="6"/>
      <c r="F103" s="6"/>
      <c r="G103" s="6"/>
      <c r="H103" s="6"/>
      <c r="I103" s="6"/>
      <c r="J103" s="4"/>
      <c r="K103" s="4"/>
      <c r="L103" s="4"/>
      <c r="M103" s="4"/>
      <c r="N103" s="4"/>
      <c r="O103" s="4"/>
    </row>
    <row r="104" spans="1:15" ht="11.5" x14ac:dyDescent="0.25">
      <c r="A104" s="6"/>
      <c r="B104" s="6"/>
      <c r="C104" s="6"/>
      <c r="D104" s="6"/>
      <c r="E104" s="6"/>
      <c r="F104" s="6"/>
      <c r="G104" s="6"/>
      <c r="H104" s="6"/>
      <c r="I104" s="6"/>
      <c r="J104" s="4"/>
      <c r="K104" s="4"/>
      <c r="L104" s="4"/>
      <c r="M104" s="4"/>
      <c r="N104" s="4"/>
      <c r="O104" s="4"/>
    </row>
    <row r="105" spans="1:15" ht="11.5" x14ac:dyDescent="0.25">
      <c r="A105" s="6"/>
      <c r="B105" s="6"/>
      <c r="C105" s="6"/>
      <c r="D105" s="6"/>
      <c r="E105" s="6"/>
      <c r="F105" s="6"/>
      <c r="G105" s="6"/>
      <c r="H105" s="6"/>
      <c r="I105" s="6"/>
      <c r="J105" s="4"/>
      <c r="K105" s="4"/>
      <c r="L105" s="4"/>
      <c r="M105" s="4"/>
      <c r="N105" s="4"/>
      <c r="O105" s="4"/>
    </row>
    <row r="106" spans="1:15" ht="11.5" x14ac:dyDescent="0.25">
      <c r="A106" s="6"/>
      <c r="B106" s="6"/>
      <c r="C106" s="6"/>
      <c r="D106" s="6"/>
      <c r="E106" s="6"/>
      <c r="F106" s="6"/>
      <c r="G106" s="6"/>
      <c r="H106" s="6"/>
      <c r="I106" s="6"/>
      <c r="J106" s="4"/>
      <c r="K106" s="4"/>
      <c r="L106" s="4"/>
      <c r="M106" s="4"/>
      <c r="N106" s="4"/>
      <c r="O106" s="4"/>
    </row>
    <row r="107" spans="1:15" ht="11.5" x14ac:dyDescent="0.25">
      <c r="A107" s="6"/>
      <c r="B107" s="6"/>
      <c r="C107" s="6"/>
      <c r="D107" s="6"/>
      <c r="E107" s="6"/>
      <c r="F107" s="6"/>
      <c r="G107" s="6"/>
      <c r="H107" s="6"/>
      <c r="I107" s="6"/>
      <c r="J107" s="4"/>
      <c r="K107" s="4"/>
      <c r="L107" s="4"/>
      <c r="M107" s="4"/>
      <c r="N107" s="4"/>
      <c r="O107" s="4"/>
    </row>
    <row r="108" spans="1:15" ht="11.5" x14ac:dyDescent="0.25">
      <c r="A108" s="6"/>
      <c r="B108" s="6"/>
      <c r="C108" s="6"/>
      <c r="D108" s="6"/>
      <c r="E108" s="6"/>
      <c r="F108" s="6"/>
      <c r="G108" s="6"/>
      <c r="H108" s="6"/>
      <c r="I108" s="6"/>
      <c r="J108" s="4"/>
      <c r="K108" s="4"/>
      <c r="L108" s="4"/>
      <c r="M108" s="4"/>
      <c r="N108" s="4"/>
      <c r="O108" s="4"/>
    </row>
    <row r="109" spans="1:15" ht="11.5" x14ac:dyDescent="0.25">
      <c r="A109" s="6"/>
      <c r="B109" s="6"/>
      <c r="C109" s="6"/>
      <c r="D109" s="6"/>
      <c r="E109" s="6"/>
      <c r="F109" s="6"/>
      <c r="G109" s="6"/>
      <c r="H109" s="6"/>
      <c r="I109" s="6"/>
      <c r="J109" s="4"/>
      <c r="K109" s="4"/>
      <c r="L109" s="4"/>
      <c r="M109" s="4"/>
      <c r="N109" s="4"/>
      <c r="O109" s="4"/>
    </row>
    <row r="110" spans="1:15" ht="11.5" x14ac:dyDescent="0.25">
      <c r="A110" s="6"/>
      <c r="B110" s="6"/>
      <c r="C110" s="6"/>
      <c r="D110" s="6"/>
      <c r="E110" s="6"/>
      <c r="F110" s="6"/>
      <c r="G110" s="6"/>
      <c r="H110" s="6"/>
      <c r="I110" s="6"/>
      <c r="J110" s="4"/>
      <c r="K110" s="4"/>
      <c r="L110" s="4"/>
      <c r="M110" s="4"/>
      <c r="N110" s="4"/>
      <c r="O110" s="4"/>
    </row>
    <row r="111" spans="1:15" ht="11.5" x14ac:dyDescent="0.25">
      <c r="A111" s="6"/>
      <c r="B111" s="6"/>
      <c r="C111" s="6"/>
      <c r="D111" s="6"/>
      <c r="E111" s="6"/>
      <c r="F111" s="6"/>
      <c r="G111" s="6"/>
      <c r="H111" s="6"/>
      <c r="I111" s="6"/>
      <c r="J111" s="4"/>
      <c r="K111" s="4"/>
      <c r="L111" s="4"/>
      <c r="M111" s="4"/>
      <c r="N111" s="4"/>
      <c r="O111" s="4"/>
    </row>
    <row r="112" spans="1:15" ht="11.5" x14ac:dyDescent="0.25">
      <c r="A112" s="6"/>
      <c r="B112" s="6"/>
      <c r="C112" s="6"/>
      <c r="D112" s="6"/>
      <c r="E112" s="6"/>
      <c r="F112" s="6"/>
      <c r="G112" s="6"/>
      <c r="H112" s="6"/>
      <c r="I112" s="6"/>
      <c r="J112" s="4"/>
      <c r="K112" s="4"/>
      <c r="L112" s="4"/>
      <c r="M112" s="4"/>
      <c r="N112" s="4"/>
      <c r="O112" s="4"/>
    </row>
    <row r="113" spans="1:15" ht="11.5" x14ac:dyDescent="0.25">
      <c r="A113" s="6"/>
      <c r="B113" s="6"/>
      <c r="C113" s="6"/>
      <c r="D113" s="6"/>
      <c r="E113" s="6"/>
      <c r="F113" s="6"/>
      <c r="G113" s="6"/>
      <c r="H113" s="6"/>
      <c r="I113" s="6"/>
      <c r="J113" s="4"/>
      <c r="K113" s="4"/>
      <c r="L113" s="4"/>
      <c r="M113" s="4"/>
      <c r="N113" s="4"/>
      <c r="O113" s="4"/>
    </row>
    <row r="114" spans="1:15" ht="11.5" x14ac:dyDescent="0.25">
      <c r="A114" s="6"/>
      <c r="B114" s="6"/>
      <c r="C114" s="6"/>
      <c r="D114" s="6"/>
      <c r="E114" s="6"/>
      <c r="F114" s="6"/>
      <c r="G114" s="6"/>
      <c r="H114" s="6"/>
      <c r="I114" s="6"/>
      <c r="J114" s="4"/>
      <c r="K114" s="4"/>
      <c r="L114" s="4"/>
      <c r="M114" s="4"/>
      <c r="N114" s="4"/>
      <c r="O114" s="4"/>
    </row>
    <row r="115" spans="1:15" ht="11.5" x14ac:dyDescent="0.25">
      <c r="A115" s="6"/>
      <c r="B115" s="6"/>
      <c r="C115" s="6"/>
      <c r="D115" s="6"/>
      <c r="E115" s="6"/>
      <c r="F115" s="6"/>
      <c r="G115" s="6"/>
      <c r="H115" s="6"/>
      <c r="I115" s="6"/>
      <c r="J115" s="4"/>
      <c r="K115" s="4"/>
      <c r="L115" s="4"/>
      <c r="M115" s="4"/>
      <c r="N115" s="4"/>
      <c r="O115" s="4"/>
    </row>
    <row r="116" spans="1:15" ht="11.5" x14ac:dyDescent="0.25">
      <c r="A116" s="6"/>
      <c r="B116" s="6"/>
      <c r="C116" s="6"/>
      <c r="D116" s="6"/>
      <c r="E116" s="6"/>
      <c r="F116" s="6"/>
      <c r="G116" s="6"/>
      <c r="H116" s="6"/>
      <c r="I116" s="6"/>
      <c r="J116" s="4"/>
      <c r="K116" s="4"/>
      <c r="L116" s="4"/>
      <c r="M116" s="4"/>
      <c r="N116" s="4"/>
      <c r="O116" s="4"/>
    </row>
    <row r="117" spans="1:15" ht="11.5" x14ac:dyDescent="0.25">
      <c r="A117" s="6"/>
      <c r="B117" s="6"/>
      <c r="C117" s="6"/>
      <c r="D117" s="6"/>
      <c r="E117" s="6"/>
      <c r="F117" s="6"/>
      <c r="G117" s="6"/>
      <c r="H117" s="6"/>
      <c r="I117" s="6"/>
      <c r="J117" s="4"/>
      <c r="K117" s="4"/>
      <c r="L117" s="4"/>
      <c r="M117" s="4"/>
      <c r="N117" s="4"/>
      <c r="O117" s="4"/>
    </row>
    <row r="118" spans="1:15" ht="11.5" x14ac:dyDescent="0.25">
      <c r="A118" s="6"/>
      <c r="B118" s="6"/>
      <c r="C118" s="6"/>
      <c r="D118" s="6"/>
      <c r="E118" s="6"/>
      <c r="F118" s="6"/>
      <c r="G118" s="6"/>
      <c r="H118" s="6"/>
      <c r="I118" s="6"/>
      <c r="J118" s="4"/>
      <c r="K118" s="4"/>
      <c r="L118" s="4"/>
      <c r="M118" s="4"/>
      <c r="N118" s="4"/>
      <c r="O118" s="4"/>
    </row>
    <row r="119" spans="1:15" ht="11.5" x14ac:dyDescent="0.25">
      <c r="A119" s="6"/>
      <c r="B119" s="6"/>
      <c r="C119" s="6"/>
      <c r="D119" s="6"/>
      <c r="E119" s="6"/>
      <c r="F119" s="6"/>
      <c r="G119" s="6"/>
      <c r="H119" s="6"/>
      <c r="I119" s="6"/>
      <c r="J119" s="4"/>
      <c r="K119" s="4"/>
      <c r="L119" s="4"/>
      <c r="M119" s="4"/>
      <c r="N119" s="4"/>
      <c r="O119" s="4"/>
    </row>
    <row r="120" spans="1:15" ht="11.5" x14ac:dyDescent="0.25">
      <c r="A120" s="6"/>
      <c r="B120" s="6"/>
      <c r="C120" s="6"/>
      <c r="D120" s="6"/>
      <c r="E120" s="6"/>
      <c r="F120" s="6"/>
      <c r="G120" s="6"/>
      <c r="H120" s="6"/>
      <c r="I120" s="6"/>
      <c r="J120" s="4"/>
      <c r="K120" s="4"/>
      <c r="L120" s="4"/>
      <c r="M120" s="4"/>
      <c r="N120" s="4"/>
      <c r="O120" s="4"/>
    </row>
    <row r="121" spans="1:15" ht="11.5" x14ac:dyDescent="0.25">
      <c r="A121" s="6"/>
      <c r="B121" s="6"/>
      <c r="C121" s="6"/>
      <c r="D121" s="6"/>
      <c r="E121" s="6"/>
      <c r="F121" s="6"/>
      <c r="G121" s="6"/>
      <c r="H121" s="6"/>
      <c r="I121" s="6"/>
      <c r="J121" s="4"/>
      <c r="K121" s="4"/>
      <c r="L121" s="4"/>
      <c r="M121" s="4"/>
      <c r="N121" s="4"/>
      <c r="O121" s="4"/>
    </row>
    <row r="122" spans="1:15" ht="11.5" x14ac:dyDescent="0.25">
      <c r="A122" s="6"/>
      <c r="B122" s="6"/>
      <c r="C122" s="6"/>
      <c r="D122" s="6"/>
      <c r="E122" s="6"/>
      <c r="F122" s="6"/>
      <c r="G122" s="6"/>
      <c r="H122" s="6"/>
      <c r="I122" s="6"/>
      <c r="J122" s="4"/>
      <c r="K122" s="4"/>
      <c r="L122" s="4"/>
      <c r="M122" s="4"/>
      <c r="N122" s="4"/>
      <c r="O122" s="4"/>
    </row>
    <row r="123" spans="1:15" ht="11.5" x14ac:dyDescent="0.25">
      <c r="A123" s="6"/>
      <c r="B123" s="6"/>
      <c r="C123" s="6"/>
      <c r="D123" s="6"/>
      <c r="E123" s="6"/>
      <c r="F123" s="6"/>
      <c r="G123" s="6"/>
      <c r="H123" s="6"/>
      <c r="I123" s="6"/>
      <c r="J123" s="4"/>
      <c r="K123" s="4"/>
      <c r="L123" s="4"/>
      <c r="M123" s="4"/>
      <c r="N123" s="4"/>
      <c r="O123" s="4"/>
    </row>
    <row r="124" spans="1:15" ht="11.5" x14ac:dyDescent="0.25">
      <c r="A124" s="6"/>
      <c r="B124" s="6"/>
      <c r="C124" s="6"/>
      <c r="D124" s="6"/>
      <c r="E124" s="6"/>
      <c r="F124" s="6"/>
      <c r="G124" s="6"/>
      <c r="H124" s="6"/>
      <c r="I124" s="6"/>
      <c r="J124" s="4"/>
      <c r="K124" s="4"/>
      <c r="L124" s="4"/>
      <c r="M124" s="4"/>
      <c r="N124" s="4"/>
      <c r="O124" s="4"/>
    </row>
    <row r="125" spans="1:15" ht="11.5" x14ac:dyDescent="0.25">
      <c r="A125" s="6"/>
      <c r="B125" s="6"/>
      <c r="C125" s="6"/>
      <c r="D125" s="6"/>
      <c r="E125" s="6"/>
      <c r="F125" s="6"/>
      <c r="G125" s="6"/>
      <c r="H125" s="6"/>
      <c r="I125" s="6"/>
      <c r="J125" s="4"/>
      <c r="K125" s="4"/>
      <c r="L125" s="4"/>
      <c r="M125" s="4"/>
      <c r="N125" s="4"/>
      <c r="O125" s="4"/>
    </row>
    <row r="126" spans="1:15" ht="11.5" x14ac:dyDescent="0.25">
      <c r="A126" s="6"/>
      <c r="B126" s="6"/>
      <c r="C126" s="6"/>
      <c r="D126" s="6"/>
      <c r="E126" s="6"/>
      <c r="F126" s="6"/>
      <c r="G126" s="6"/>
      <c r="H126" s="6"/>
      <c r="I126" s="6"/>
      <c r="J126" s="4"/>
      <c r="K126" s="4"/>
      <c r="L126" s="4"/>
      <c r="M126" s="4"/>
      <c r="N126" s="4"/>
      <c r="O126" s="4"/>
    </row>
    <row r="127" spans="1:15" ht="11.5" x14ac:dyDescent="0.25">
      <c r="A127" s="6"/>
      <c r="B127" s="6"/>
      <c r="C127" s="6"/>
      <c r="D127" s="6"/>
      <c r="E127" s="6"/>
      <c r="F127" s="6"/>
      <c r="G127" s="6"/>
      <c r="H127" s="6"/>
      <c r="I127" s="6"/>
      <c r="J127" s="4"/>
      <c r="K127" s="4"/>
      <c r="L127" s="4"/>
      <c r="M127" s="4"/>
      <c r="N127" s="4"/>
      <c r="O127" s="4"/>
    </row>
    <row r="128" spans="1:15" ht="11.5" x14ac:dyDescent="0.25">
      <c r="A128" s="6"/>
      <c r="B128" s="6"/>
      <c r="C128" s="6"/>
      <c r="D128" s="6"/>
      <c r="E128" s="6"/>
      <c r="F128" s="6"/>
      <c r="G128" s="6"/>
      <c r="H128" s="6"/>
      <c r="I128" s="6"/>
      <c r="J128" s="4"/>
      <c r="K128" s="4"/>
      <c r="L128" s="4"/>
      <c r="M128" s="4"/>
      <c r="N128" s="4"/>
      <c r="O128" s="4"/>
    </row>
    <row r="129" spans="1:15" ht="11.5" x14ac:dyDescent="0.25">
      <c r="A129" s="6"/>
      <c r="B129" s="6"/>
      <c r="C129" s="6"/>
      <c r="D129" s="6"/>
      <c r="E129" s="6"/>
      <c r="F129" s="6"/>
      <c r="G129" s="6"/>
      <c r="H129" s="6"/>
      <c r="I129" s="6"/>
      <c r="J129" s="4"/>
      <c r="K129" s="4"/>
      <c r="L129" s="4"/>
      <c r="M129" s="4"/>
      <c r="N129" s="4"/>
      <c r="O129" s="4"/>
    </row>
    <row r="130" spans="1:15" ht="11.5" x14ac:dyDescent="0.25">
      <c r="A130" s="6"/>
      <c r="B130" s="6"/>
      <c r="C130" s="6"/>
      <c r="D130" s="6"/>
      <c r="E130" s="6"/>
      <c r="F130" s="6"/>
      <c r="G130" s="6"/>
      <c r="H130" s="6"/>
      <c r="I130" s="6"/>
      <c r="J130" s="4"/>
      <c r="K130" s="4"/>
      <c r="L130" s="4"/>
      <c r="M130" s="4"/>
      <c r="N130" s="4"/>
      <c r="O130" s="4"/>
    </row>
    <row r="131" spans="1:15" ht="11.5" x14ac:dyDescent="0.25">
      <c r="A131" s="6"/>
      <c r="B131" s="6"/>
      <c r="C131" s="6"/>
      <c r="D131" s="6"/>
      <c r="E131" s="6"/>
      <c r="F131" s="6"/>
      <c r="G131" s="6"/>
      <c r="H131" s="6"/>
      <c r="I131" s="6"/>
      <c r="J131" s="4"/>
      <c r="K131" s="4"/>
      <c r="L131" s="4"/>
      <c r="M131" s="4"/>
      <c r="N131" s="4"/>
      <c r="O131" s="4"/>
    </row>
    <row r="132" spans="1:15" ht="11.5" x14ac:dyDescent="0.25">
      <c r="A132" s="6"/>
      <c r="B132" s="6"/>
      <c r="C132" s="6"/>
      <c r="D132" s="6"/>
      <c r="E132" s="6"/>
      <c r="F132" s="6"/>
      <c r="G132" s="6"/>
      <c r="H132" s="6"/>
      <c r="I132" s="6"/>
      <c r="J132" s="4"/>
      <c r="K132" s="4"/>
      <c r="L132" s="4"/>
      <c r="M132" s="4"/>
      <c r="N132" s="4"/>
      <c r="O132" s="4"/>
    </row>
    <row r="133" spans="1:15" ht="11.5" x14ac:dyDescent="0.25">
      <c r="A133" s="6"/>
      <c r="B133" s="6"/>
      <c r="C133" s="6"/>
      <c r="D133" s="6"/>
      <c r="E133" s="6"/>
      <c r="F133" s="6"/>
      <c r="G133" s="6"/>
      <c r="H133" s="6"/>
      <c r="I133" s="6"/>
      <c r="J133" s="4"/>
      <c r="K133" s="4"/>
      <c r="L133" s="4"/>
      <c r="M133" s="4"/>
      <c r="N133" s="4"/>
      <c r="O133" s="4"/>
    </row>
    <row r="134" spans="1:15" ht="11.5" x14ac:dyDescent="0.25">
      <c r="A134" s="6"/>
      <c r="B134" s="6"/>
      <c r="C134" s="6"/>
      <c r="D134" s="6"/>
      <c r="E134" s="6"/>
      <c r="F134" s="6"/>
      <c r="G134" s="6"/>
      <c r="H134" s="6"/>
      <c r="I134" s="6"/>
      <c r="J134" s="4"/>
      <c r="K134" s="4"/>
      <c r="L134" s="4"/>
      <c r="M134" s="4"/>
      <c r="N134" s="4"/>
      <c r="O134" s="4"/>
    </row>
    <row r="135" spans="1:15" ht="11.5" x14ac:dyDescent="0.25">
      <c r="A135" s="6"/>
      <c r="B135" s="6"/>
      <c r="C135" s="6"/>
      <c r="D135" s="6"/>
      <c r="E135" s="6"/>
      <c r="F135" s="6"/>
      <c r="G135" s="6"/>
      <c r="H135" s="6"/>
      <c r="I135" s="6"/>
      <c r="J135" s="4"/>
      <c r="K135" s="4"/>
      <c r="L135" s="4"/>
      <c r="M135" s="4"/>
      <c r="N135" s="4"/>
      <c r="O135" s="4"/>
    </row>
    <row r="136" spans="1:15" ht="11.5" x14ac:dyDescent="0.25">
      <c r="A136" s="6"/>
      <c r="B136" s="6"/>
      <c r="C136" s="6"/>
      <c r="D136" s="6"/>
      <c r="E136" s="6"/>
      <c r="F136" s="6"/>
      <c r="G136" s="6"/>
      <c r="H136" s="6"/>
      <c r="I136" s="6"/>
      <c r="J136" s="4"/>
      <c r="K136" s="4"/>
      <c r="L136" s="4"/>
      <c r="M136" s="4"/>
      <c r="N136" s="4"/>
      <c r="O136" s="4"/>
    </row>
    <row r="137" spans="1:15" ht="11.5" x14ac:dyDescent="0.25">
      <c r="A137" s="6"/>
      <c r="B137" s="6"/>
      <c r="C137" s="6"/>
      <c r="D137" s="6"/>
      <c r="E137" s="6"/>
      <c r="F137" s="6"/>
      <c r="G137" s="6"/>
      <c r="H137" s="6"/>
      <c r="I137" s="6"/>
      <c r="J137" s="4"/>
      <c r="K137" s="4"/>
      <c r="L137" s="4"/>
      <c r="M137" s="4"/>
      <c r="N137" s="4"/>
      <c r="O137" s="4"/>
    </row>
    <row r="138" spans="1:15" ht="11.5" x14ac:dyDescent="0.25">
      <c r="A138" s="6"/>
      <c r="B138" s="6"/>
      <c r="C138" s="6"/>
      <c r="D138" s="6"/>
      <c r="E138" s="6"/>
      <c r="F138" s="6"/>
      <c r="G138" s="6"/>
      <c r="H138" s="6"/>
      <c r="I138" s="6"/>
      <c r="J138" s="4"/>
      <c r="K138" s="4"/>
      <c r="L138" s="4"/>
      <c r="M138" s="4"/>
      <c r="N138" s="4"/>
      <c r="O138" s="4"/>
    </row>
    <row r="139" spans="1:15" ht="11.5" x14ac:dyDescent="0.25">
      <c r="A139" s="6"/>
      <c r="B139" s="6"/>
      <c r="C139" s="6"/>
      <c r="D139" s="6"/>
      <c r="E139" s="6"/>
      <c r="F139" s="6"/>
      <c r="G139" s="6"/>
      <c r="H139" s="6"/>
      <c r="I139" s="6"/>
      <c r="J139" s="4"/>
      <c r="K139" s="4"/>
      <c r="L139" s="4"/>
      <c r="M139" s="4"/>
      <c r="N139" s="4"/>
      <c r="O139" s="4"/>
    </row>
    <row r="140" spans="1:15" x14ac:dyDescent="0.2">
      <c r="A140" s="4"/>
      <c r="B140" s="4"/>
      <c r="C140" s="4"/>
      <c r="D140" s="4"/>
      <c r="E140" s="4"/>
      <c r="F140" s="4"/>
      <c r="G140" s="4"/>
      <c r="H140" s="4"/>
      <c r="I140" s="4"/>
      <c r="J140" s="4"/>
      <c r="K140" s="4"/>
      <c r="L140" s="4"/>
      <c r="M140" s="4"/>
      <c r="N140" s="4"/>
      <c r="O140" s="4"/>
    </row>
    <row r="141" spans="1:15" x14ac:dyDescent="0.2">
      <c r="A141" s="4"/>
      <c r="B141" s="4"/>
      <c r="C141" s="4"/>
      <c r="D141" s="4"/>
      <c r="E141" s="4"/>
      <c r="F141" s="4"/>
      <c r="G141" s="4"/>
      <c r="H141" s="4"/>
      <c r="I141" s="4"/>
      <c r="J141" s="4"/>
      <c r="K141" s="4"/>
      <c r="L141" s="4"/>
      <c r="M141" s="4"/>
      <c r="N141" s="4"/>
      <c r="O141" s="4"/>
    </row>
    <row r="142" spans="1:15" x14ac:dyDescent="0.2">
      <c r="A142" s="4"/>
      <c r="B142" s="4"/>
      <c r="C142" s="4"/>
      <c r="D142" s="4"/>
      <c r="E142" s="4"/>
      <c r="F142" s="4"/>
      <c r="G142" s="4"/>
      <c r="H142" s="4"/>
      <c r="I142" s="4"/>
      <c r="J142" s="4"/>
      <c r="K142" s="4"/>
      <c r="L142" s="4"/>
      <c r="M142" s="4"/>
      <c r="N142" s="4"/>
      <c r="O142" s="4"/>
    </row>
    <row r="143" spans="1:15" x14ac:dyDescent="0.2">
      <c r="A143" s="4"/>
      <c r="B143" s="4"/>
      <c r="C143" s="4"/>
      <c r="D143" s="4"/>
      <c r="E143" s="4"/>
      <c r="F143" s="4"/>
      <c r="G143" s="4"/>
      <c r="H143" s="4"/>
      <c r="I143" s="4"/>
      <c r="J143" s="4"/>
      <c r="K143" s="4"/>
      <c r="L143" s="4"/>
      <c r="M143" s="4"/>
      <c r="N143" s="4"/>
      <c r="O143" s="4"/>
    </row>
    <row r="144" spans="1:15" x14ac:dyDescent="0.2">
      <c r="A144" s="4"/>
      <c r="B144" s="4"/>
      <c r="C144" s="4"/>
      <c r="D144" s="4"/>
      <c r="E144" s="4"/>
      <c r="F144" s="4"/>
      <c r="G144" s="4"/>
      <c r="H144" s="4"/>
      <c r="I144" s="4"/>
      <c r="J144" s="4"/>
      <c r="K144" s="4"/>
      <c r="L144" s="4"/>
      <c r="M144" s="4"/>
      <c r="N144" s="4"/>
      <c r="O144" s="4"/>
    </row>
    <row r="145" spans="1:15" x14ac:dyDescent="0.2">
      <c r="A145" s="4"/>
      <c r="B145" s="4"/>
      <c r="C145" s="4"/>
      <c r="D145" s="4"/>
      <c r="E145" s="4"/>
      <c r="F145" s="4"/>
      <c r="G145" s="4"/>
      <c r="H145" s="4"/>
      <c r="I145" s="4"/>
      <c r="J145" s="4"/>
      <c r="K145" s="4"/>
      <c r="L145" s="4"/>
      <c r="M145" s="4"/>
      <c r="N145" s="4"/>
      <c r="O145" s="4"/>
    </row>
    <row r="146" spans="1:15" x14ac:dyDescent="0.2">
      <c r="A146" s="4"/>
      <c r="B146" s="4"/>
      <c r="C146" s="4"/>
      <c r="D146" s="4"/>
      <c r="E146" s="4"/>
      <c r="F146" s="4"/>
      <c r="G146" s="4"/>
      <c r="H146" s="4"/>
      <c r="I146" s="4"/>
      <c r="J146" s="4"/>
      <c r="K146" s="4"/>
      <c r="L146" s="4"/>
      <c r="M146" s="4"/>
      <c r="N146" s="4"/>
      <c r="O146" s="4"/>
    </row>
    <row r="147" spans="1:15" x14ac:dyDescent="0.2">
      <c r="A147" s="4"/>
      <c r="B147" s="4"/>
      <c r="C147" s="4"/>
      <c r="D147" s="4"/>
      <c r="E147" s="4"/>
      <c r="F147" s="4"/>
      <c r="G147" s="4"/>
      <c r="H147" s="4"/>
      <c r="I147" s="4"/>
      <c r="J147" s="4"/>
      <c r="K147" s="4"/>
      <c r="L147" s="4"/>
      <c r="M147" s="4"/>
      <c r="N147" s="4"/>
      <c r="O147" s="4"/>
    </row>
    <row r="148" spans="1:15" x14ac:dyDescent="0.2">
      <c r="A148" s="4"/>
      <c r="B148" s="4"/>
      <c r="C148" s="4"/>
      <c r="D148" s="4"/>
      <c r="E148" s="4"/>
      <c r="F148" s="4"/>
      <c r="G148" s="4"/>
      <c r="H148" s="4"/>
      <c r="I148" s="4"/>
      <c r="J148" s="4"/>
      <c r="K148" s="4"/>
      <c r="L148" s="4"/>
      <c r="M148" s="4"/>
      <c r="N148" s="4"/>
      <c r="O148" s="4"/>
    </row>
    <row r="149" spans="1:15" x14ac:dyDescent="0.2">
      <c r="A149" s="4"/>
      <c r="B149" s="4"/>
      <c r="C149" s="4"/>
      <c r="D149" s="4"/>
      <c r="E149" s="4"/>
      <c r="F149" s="4"/>
      <c r="G149" s="4"/>
      <c r="H149" s="4"/>
      <c r="I149" s="4"/>
      <c r="J149" s="4"/>
      <c r="K149" s="4"/>
      <c r="L149" s="4"/>
      <c r="M149" s="4"/>
      <c r="N149" s="4"/>
      <c r="O149" s="4"/>
    </row>
    <row r="150" spans="1:15" x14ac:dyDescent="0.2">
      <c r="A150" s="4"/>
      <c r="B150" s="4"/>
      <c r="C150" s="4"/>
      <c r="D150" s="4"/>
      <c r="E150" s="4"/>
      <c r="F150" s="4"/>
      <c r="G150" s="4"/>
      <c r="H150" s="4"/>
      <c r="I150" s="4"/>
      <c r="J150" s="4"/>
      <c r="K150" s="4"/>
      <c r="L150" s="4"/>
      <c r="M150" s="4"/>
      <c r="N150" s="4"/>
      <c r="O150" s="4"/>
    </row>
    <row r="151" spans="1:15" x14ac:dyDescent="0.2">
      <c r="A151" s="4"/>
      <c r="B151" s="4"/>
      <c r="C151" s="4"/>
      <c r="D151" s="4"/>
      <c r="E151" s="4"/>
      <c r="F151" s="4"/>
      <c r="G151" s="4"/>
      <c r="H151" s="4"/>
      <c r="I151" s="4"/>
      <c r="J151" s="4"/>
      <c r="K151" s="4"/>
      <c r="L151" s="4"/>
      <c r="M151" s="4"/>
      <c r="N151" s="4"/>
      <c r="O151" s="4"/>
    </row>
    <row r="152" spans="1:15" x14ac:dyDescent="0.2">
      <c r="A152" s="4"/>
      <c r="B152" s="4"/>
      <c r="C152" s="4"/>
      <c r="D152" s="4"/>
      <c r="E152" s="4"/>
      <c r="F152" s="4"/>
      <c r="G152" s="4"/>
      <c r="H152" s="4"/>
      <c r="I152" s="4"/>
      <c r="J152" s="4"/>
      <c r="K152" s="4"/>
      <c r="L152" s="4"/>
      <c r="M152" s="4"/>
      <c r="N152" s="4"/>
      <c r="O152" s="4"/>
    </row>
    <row r="153" spans="1:15" x14ac:dyDescent="0.2">
      <c r="A153" s="4"/>
      <c r="B153" s="4"/>
      <c r="C153" s="4"/>
      <c r="D153" s="4"/>
      <c r="E153" s="4"/>
      <c r="F153" s="4"/>
      <c r="G153" s="4"/>
      <c r="H153" s="4"/>
      <c r="I153" s="4"/>
      <c r="J153" s="4"/>
      <c r="K153" s="4"/>
      <c r="L153" s="4"/>
      <c r="M153" s="4"/>
      <c r="N153" s="4"/>
      <c r="O153" s="4"/>
    </row>
    <row r="154" spans="1:15" x14ac:dyDescent="0.2">
      <c r="A154" s="4"/>
      <c r="B154" s="4"/>
      <c r="C154" s="4"/>
      <c r="D154" s="4"/>
      <c r="E154" s="4"/>
      <c r="F154" s="4"/>
      <c r="G154" s="4"/>
      <c r="H154" s="4"/>
      <c r="I154" s="4"/>
      <c r="J154" s="4"/>
      <c r="K154" s="4"/>
      <c r="L154" s="4"/>
      <c r="M154" s="4"/>
      <c r="N154" s="4"/>
      <c r="O154" s="4"/>
    </row>
    <row r="155" spans="1:15" x14ac:dyDescent="0.2">
      <c r="A155" s="4"/>
      <c r="B155" s="4"/>
      <c r="C155" s="4"/>
      <c r="D155" s="4"/>
      <c r="E155" s="4"/>
      <c r="F155" s="4"/>
      <c r="G155" s="4"/>
      <c r="H155" s="4"/>
      <c r="I155" s="4"/>
      <c r="J155" s="4"/>
      <c r="K155" s="4"/>
      <c r="L155" s="4"/>
      <c r="M155" s="4"/>
      <c r="N155" s="4"/>
      <c r="O155" s="4"/>
    </row>
    <row r="156" spans="1:15" x14ac:dyDescent="0.2">
      <c r="A156" s="4"/>
      <c r="B156" s="4"/>
      <c r="C156" s="4"/>
      <c r="D156" s="4"/>
      <c r="E156" s="4"/>
      <c r="F156" s="4"/>
      <c r="G156" s="4"/>
      <c r="H156" s="4"/>
      <c r="I156" s="4"/>
      <c r="J156" s="4"/>
      <c r="K156" s="4"/>
      <c r="L156" s="4"/>
      <c r="M156" s="4"/>
      <c r="N156" s="4"/>
      <c r="O156" s="4"/>
    </row>
    <row r="157" spans="1:15" x14ac:dyDescent="0.2">
      <c r="A157" s="4"/>
      <c r="B157" s="4"/>
      <c r="C157" s="4"/>
      <c r="D157" s="4"/>
      <c r="E157" s="4"/>
      <c r="F157" s="4"/>
      <c r="G157" s="4"/>
      <c r="H157" s="4"/>
      <c r="I157" s="4"/>
      <c r="J157" s="4"/>
      <c r="K157" s="4"/>
      <c r="L157" s="4"/>
      <c r="M157" s="4"/>
      <c r="N157" s="4"/>
      <c r="O157" s="4"/>
    </row>
    <row r="158" spans="1:15" x14ac:dyDescent="0.2">
      <c r="A158" s="4"/>
      <c r="B158" s="4"/>
      <c r="C158" s="4"/>
      <c r="D158" s="4"/>
      <c r="E158" s="4"/>
      <c r="F158" s="4"/>
      <c r="G158" s="4"/>
      <c r="H158" s="4"/>
      <c r="I158" s="4"/>
      <c r="J158" s="4"/>
      <c r="K158" s="4"/>
      <c r="L158" s="4"/>
      <c r="M158" s="4"/>
      <c r="N158" s="4"/>
      <c r="O158" s="4"/>
    </row>
    <row r="159" spans="1:15" x14ac:dyDescent="0.2">
      <c r="A159" s="4"/>
      <c r="B159" s="4"/>
      <c r="C159" s="4"/>
      <c r="D159" s="4"/>
      <c r="E159" s="4"/>
      <c r="F159" s="4"/>
      <c r="G159" s="4"/>
      <c r="H159" s="4"/>
      <c r="I159" s="4"/>
      <c r="J159" s="4"/>
      <c r="K159" s="4"/>
      <c r="L159" s="4"/>
      <c r="M159" s="4"/>
      <c r="N159" s="4"/>
      <c r="O159" s="4"/>
    </row>
    <row r="160" spans="1:15" x14ac:dyDescent="0.2">
      <c r="A160" s="4"/>
      <c r="B160" s="4"/>
      <c r="C160" s="4"/>
      <c r="D160" s="4"/>
      <c r="E160" s="4"/>
      <c r="F160" s="4"/>
      <c r="G160" s="4"/>
      <c r="H160" s="4"/>
      <c r="I160" s="4"/>
      <c r="J160" s="4"/>
      <c r="K160" s="4"/>
      <c r="L160" s="4"/>
      <c r="M160" s="4"/>
      <c r="N160" s="4"/>
      <c r="O160" s="4"/>
    </row>
    <row r="161" spans="1:15" x14ac:dyDescent="0.2">
      <c r="A161" s="4"/>
      <c r="B161" s="4"/>
      <c r="C161" s="4"/>
      <c r="D161" s="4"/>
      <c r="E161" s="4"/>
      <c r="F161" s="4"/>
      <c r="G161" s="4"/>
      <c r="H161" s="4"/>
      <c r="I161" s="4"/>
      <c r="J161" s="4"/>
      <c r="K161" s="4"/>
      <c r="L161" s="4"/>
      <c r="M161" s="4"/>
      <c r="N161" s="4"/>
      <c r="O161" s="4"/>
    </row>
    <row r="162" spans="1:15" x14ac:dyDescent="0.2">
      <c r="A162" s="4"/>
      <c r="B162" s="4"/>
      <c r="C162" s="4"/>
      <c r="D162" s="4"/>
      <c r="E162" s="4"/>
      <c r="F162" s="4"/>
      <c r="G162" s="4"/>
      <c r="H162" s="4"/>
      <c r="I162" s="4"/>
      <c r="J162" s="4"/>
      <c r="K162" s="4"/>
      <c r="L162" s="4"/>
      <c r="M162" s="4"/>
      <c r="N162" s="4"/>
      <c r="O162" s="4"/>
    </row>
    <row r="163" spans="1:15" x14ac:dyDescent="0.2">
      <c r="A163" s="4"/>
      <c r="B163" s="4"/>
      <c r="C163" s="4"/>
      <c r="D163" s="4"/>
      <c r="E163" s="4"/>
      <c r="F163" s="4"/>
      <c r="G163" s="4"/>
      <c r="H163" s="4"/>
      <c r="I163" s="4"/>
      <c r="J163" s="4"/>
      <c r="K163" s="4"/>
      <c r="L163" s="4"/>
      <c r="M163" s="4"/>
      <c r="N163" s="4"/>
      <c r="O163" s="4"/>
    </row>
    <row r="164" spans="1:15" x14ac:dyDescent="0.2">
      <c r="A164" s="4"/>
      <c r="B164" s="4"/>
      <c r="C164" s="4"/>
      <c r="D164" s="4"/>
      <c r="E164" s="4"/>
      <c r="F164" s="4"/>
      <c r="G164" s="4"/>
      <c r="H164" s="4"/>
      <c r="I164" s="4"/>
      <c r="J164" s="4"/>
      <c r="K164" s="4"/>
      <c r="L164" s="4"/>
      <c r="M164" s="4"/>
      <c r="N164" s="4"/>
      <c r="O164" s="4"/>
    </row>
    <row r="165" spans="1:15" x14ac:dyDescent="0.2">
      <c r="A165" s="4"/>
      <c r="B165" s="4"/>
      <c r="C165" s="4"/>
      <c r="D165" s="4"/>
      <c r="E165" s="4"/>
      <c r="F165" s="4"/>
      <c r="G165" s="4"/>
      <c r="H165" s="4"/>
      <c r="I165" s="4"/>
      <c r="J165" s="4"/>
      <c r="K165" s="4"/>
      <c r="L165" s="4"/>
      <c r="M165" s="4"/>
      <c r="N165" s="4"/>
      <c r="O165" s="4"/>
    </row>
    <row r="166" spans="1:15" x14ac:dyDescent="0.2">
      <c r="A166" s="4"/>
      <c r="B166" s="4"/>
      <c r="C166" s="4"/>
      <c r="D166" s="4"/>
      <c r="E166" s="4"/>
      <c r="F166" s="4"/>
      <c r="G166" s="4"/>
      <c r="H166" s="4"/>
      <c r="I166" s="4"/>
      <c r="J166" s="4"/>
      <c r="K166" s="4"/>
      <c r="L166" s="4"/>
      <c r="M166" s="4"/>
      <c r="N166" s="4"/>
      <c r="O166" s="4"/>
    </row>
    <row r="167" spans="1:15" x14ac:dyDescent="0.2">
      <c r="A167" s="4"/>
      <c r="B167" s="4"/>
      <c r="C167" s="4"/>
      <c r="D167" s="4"/>
      <c r="E167" s="4"/>
      <c r="F167" s="4"/>
      <c r="G167" s="4"/>
      <c r="H167" s="4"/>
      <c r="I167" s="4"/>
      <c r="J167" s="4"/>
      <c r="K167" s="4"/>
      <c r="L167" s="4"/>
      <c r="M167" s="4"/>
      <c r="N167" s="4"/>
      <c r="O167" s="4"/>
    </row>
    <row r="168" spans="1:15" x14ac:dyDescent="0.2">
      <c r="A168" s="4"/>
      <c r="B168" s="4"/>
      <c r="C168" s="4"/>
      <c r="D168" s="4"/>
      <c r="E168" s="4"/>
      <c r="F168" s="4"/>
      <c r="G168" s="4"/>
      <c r="H168" s="4"/>
      <c r="I168" s="4"/>
      <c r="J168" s="4"/>
      <c r="K168" s="4"/>
      <c r="L168" s="4"/>
      <c r="M168" s="4"/>
      <c r="N168" s="4"/>
      <c r="O168" s="4"/>
    </row>
    <row r="169" spans="1:15" x14ac:dyDescent="0.2">
      <c r="A169" s="4"/>
      <c r="B169" s="4"/>
      <c r="C169" s="4"/>
      <c r="D169" s="4"/>
      <c r="E169" s="4"/>
      <c r="F169" s="4"/>
      <c r="G169" s="4"/>
      <c r="H169" s="4"/>
      <c r="I169" s="4"/>
      <c r="J169" s="4"/>
      <c r="K169" s="4"/>
      <c r="L169" s="4"/>
      <c r="M169" s="4"/>
      <c r="N169" s="4"/>
      <c r="O169" s="4"/>
    </row>
    <row r="170" spans="1:15" x14ac:dyDescent="0.2">
      <c r="A170" s="4"/>
      <c r="B170" s="4"/>
      <c r="C170" s="4"/>
      <c r="D170" s="4"/>
      <c r="E170" s="4"/>
      <c r="F170" s="4"/>
      <c r="G170" s="4"/>
      <c r="H170" s="4"/>
      <c r="I170" s="4"/>
      <c r="J170" s="4"/>
      <c r="K170" s="4"/>
      <c r="L170" s="4"/>
      <c r="M170" s="4"/>
      <c r="N170" s="4"/>
      <c r="O170" s="4"/>
    </row>
    <row r="171" spans="1:15" x14ac:dyDescent="0.2">
      <c r="A171" s="4"/>
      <c r="B171" s="4"/>
      <c r="C171" s="4"/>
      <c r="D171" s="4"/>
      <c r="E171" s="4"/>
      <c r="F171" s="4"/>
      <c r="G171" s="4"/>
      <c r="H171" s="4"/>
      <c r="I171" s="4"/>
      <c r="J171" s="4"/>
      <c r="K171" s="4"/>
      <c r="L171" s="4"/>
      <c r="M171" s="4"/>
      <c r="N171" s="4"/>
      <c r="O171" s="4"/>
    </row>
    <row r="172" spans="1:15" x14ac:dyDescent="0.2">
      <c r="A172" s="4"/>
      <c r="B172" s="4"/>
      <c r="C172" s="4"/>
      <c r="D172" s="4"/>
      <c r="E172" s="4"/>
      <c r="F172" s="4"/>
      <c r="G172" s="4"/>
      <c r="H172" s="4"/>
      <c r="I172" s="4"/>
      <c r="J172" s="4"/>
      <c r="K172" s="4"/>
      <c r="L172" s="4"/>
      <c r="M172" s="4"/>
      <c r="N172" s="4"/>
      <c r="O172" s="4"/>
    </row>
    <row r="173" spans="1:15" x14ac:dyDescent="0.2">
      <c r="A173" s="4"/>
      <c r="B173" s="4"/>
      <c r="C173" s="4"/>
      <c r="D173" s="4"/>
      <c r="E173" s="4"/>
      <c r="F173" s="4"/>
      <c r="G173" s="4"/>
      <c r="H173" s="4"/>
      <c r="I173" s="4"/>
      <c r="J173" s="4"/>
      <c r="K173" s="4"/>
      <c r="L173" s="4"/>
      <c r="M173" s="4"/>
      <c r="N173" s="4"/>
      <c r="O173" s="4"/>
    </row>
    <row r="174" spans="1:15" x14ac:dyDescent="0.2">
      <c r="A174" s="4"/>
      <c r="B174" s="4"/>
      <c r="C174" s="4"/>
      <c r="D174" s="4"/>
      <c r="E174" s="4"/>
      <c r="F174" s="4"/>
      <c r="G174" s="4"/>
      <c r="H174" s="4"/>
      <c r="I174" s="4"/>
      <c r="J174" s="4"/>
      <c r="K174" s="4"/>
      <c r="L174" s="4"/>
      <c r="M174" s="4"/>
      <c r="N174" s="4"/>
      <c r="O174" s="4"/>
    </row>
    <row r="175" spans="1:15" x14ac:dyDescent="0.2">
      <c r="A175" s="4"/>
      <c r="B175" s="4"/>
      <c r="C175" s="4"/>
      <c r="D175" s="4"/>
      <c r="E175" s="4"/>
      <c r="F175" s="4"/>
      <c r="G175" s="4"/>
      <c r="H175" s="4"/>
      <c r="I175" s="4"/>
      <c r="J175" s="4"/>
      <c r="K175" s="4"/>
      <c r="L175" s="4"/>
      <c r="M175" s="4"/>
      <c r="N175" s="4"/>
      <c r="O175" s="4"/>
    </row>
    <row r="176" spans="1:15" x14ac:dyDescent="0.2">
      <c r="A176" s="4"/>
      <c r="B176" s="4"/>
      <c r="C176" s="4"/>
      <c r="D176" s="4"/>
      <c r="E176" s="4"/>
      <c r="F176" s="4"/>
      <c r="G176" s="4"/>
      <c r="H176" s="4"/>
      <c r="I176" s="4"/>
      <c r="J176" s="4"/>
      <c r="K176" s="4"/>
      <c r="L176" s="4"/>
      <c r="M176" s="4"/>
      <c r="N176" s="4"/>
      <c r="O176" s="4"/>
    </row>
    <row r="177" spans="1:15" x14ac:dyDescent="0.2">
      <c r="A177" s="4"/>
      <c r="B177" s="4"/>
      <c r="C177" s="4"/>
      <c r="D177" s="4"/>
      <c r="E177" s="4"/>
      <c r="F177" s="4"/>
      <c r="G177" s="4"/>
      <c r="H177" s="4"/>
      <c r="I177" s="4"/>
      <c r="J177" s="4"/>
      <c r="K177" s="4"/>
      <c r="L177" s="4"/>
      <c r="M177" s="4"/>
      <c r="N177" s="4"/>
      <c r="O177" s="4"/>
    </row>
    <row r="178" spans="1:15" x14ac:dyDescent="0.2">
      <c r="A178" s="4"/>
      <c r="B178" s="4"/>
      <c r="C178" s="4"/>
      <c r="D178" s="4"/>
      <c r="E178" s="4"/>
      <c r="F178" s="4"/>
      <c r="G178" s="4"/>
      <c r="H178" s="4"/>
      <c r="I178" s="4"/>
      <c r="J178" s="4"/>
      <c r="K178" s="4"/>
      <c r="L178" s="4"/>
      <c r="M178" s="4"/>
      <c r="N178" s="4"/>
      <c r="O178" s="4"/>
    </row>
    <row r="179" spans="1:15" x14ac:dyDescent="0.2">
      <c r="A179" s="4"/>
      <c r="B179" s="4"/>
      <c r="C179" s="4"/>
      <c r="D179" s="4"/>
      <c r="E179" s="4"/>
      <c r="F179" s="4"/>
      <c r="G179" s="4"/>
      <c r="H179" s="4"/>
      <c r="I179" s="4"/>
      <c r="J179" s="4"/>
      <c r="K179" s="4"/>
      <c r="L179" s="4"/>
      <c r="M179" s="4"/>
      <c r="N179" s="4"/>
      <c r="O179" s="4"/>
    </row>
    <row r="180" spans="1:15" x14ac:dyDescent="0.2">
      <c r="A180" s="4"/>
      <c r="B180" s="4"/>
      <c r="C180" s="4"/>
      <c r="D180" s="4"/>
      <c r="E180" s="4"/>
      <c r="F180" s="4"/>
      <c r="G180" s="4"/>
      <c r="H180" s="4"/>
      <c r="I180" s="4"/>
      <c r="J180" s="4"/>
      <c r="K180" s="4"/>
      <c r="L180" s="4"/>
      <c r="M180" s="4"/>
      <c r="N180" s="4"/>
      <c r="O180" s="4"/>
    </row>
    <row r="181" spans="1:15" x14ac:dyDescent="0.2">
      <c r="A181" s="4"/>
      <c r="B181" s="4"/>
      <c r="C181" s="4"/>
      <c r="D181" s="4"/>
      <c r="E181" s="4"/>
      <c r="F181" s="4"/>
      <c r="G181" s="4"/>
      <c r="H181" s="4"/>
      <c r="I181" s="4"/>
      <c r="J181" s="4"/>
      <c r="K181" s="4"/>
      <c r="L181" s="4"/>
      <c r="M181" s="4"/>
      <c r="N181" s="4"/>
      <c r="O181" s="4"/>
    </row>
    <row r="182" spans="1:15" x14ac:dyDescent="0.2">
      <c r="A182" s="4"/>
      <c r="B182" s="4"/>
      <c r="C182" s="4"/>
      <c r="D182" s="4"/>
      <c r="E182" s="4"/>
      <c r="F182" s="4"/>
      <c r="G182" s="4"/>
      <c r="H182" s="4"/>
      <c r="I182" s="4"/>
      <c r="J182" s="4"/>
      <c r="K182" s="4"/>
      <c r="L182" s="4"/>
      <c r="M182" s="4"/>
      <c r="N182" s="4"/>
      <c r="O182" s="4"/>
    </row>
    <row r="183" spans="1:15" x14ac:dyDescent="0.2">
      <c r="A183" s="4"/>
      <c r="B183" s="4"/>
      <c r="C183" s="4"/>
      <c r="D183" s="4"/>
      <c r="E183" s="4"/>
      <c r="F183" s="4"/>
      <c r="G183" s="4"/>
      <c r="H183" s="4"/>
      <c r="I183" s="4"/>
      <c r="J183" s="4"/>
      <c r="K183" s="4"/>
      <c r="L183" s="4"/>
      <c r="M183" s="4"/>
      <c r="N183" s="4"/>
      <c r="O183" s="4"/>
    </row>
    <row r="184" spans="1:15" x14ac:dyDescent="0.2">
      <c r="A184" s="4"/>
      <c r="B184" s="4"/>
      <c r="C184" s="4"/>
      <c r="D184" s="4"/>
      <c r="E184" s="4"/>
      <c r="F184" s="4"/>
      <c r="G184" s="4"/>
      <c r="H184" s="4"/>
      <c r="I184" s="4"/>
      <c r="J184" s="4"/>
      <c r="K184" s="4"/>
      <c r="L184" s="4"/>
      <c r="M184" s="4"/>
      <c r="N184" s="4"/>
      <c r="O184" s="4"/>
    </row>
    <row r="185" spans="1:15" x14ac:dyDescent="0.2">
      <c r="A185" s="4"/>
      <c r="B185" s="4"/>
      <c r="C185" s="4"/>
      <c r="D185" s="4"/>
      <c r="E185" s="4"/>
      <c r="F185" s="4"/>
      <c r="G185" s="4"/>
      <c r="H185" s="4"/>
      <c r="I185" s="4"/>
      <c r="J185" s="4"/>
      <c r="K185" s="4"/>
      <c r="L185" s="4"/>
      <c r="M185" s="4"/>
      <c r="N185" s="4"/>
      <c r="O185" s="4"/>
    </row>
    <row r="186" spans="1:15" x14ac:dyDescent="0.2">
      <c r="A186" s="4"/>
      <c r="B186" s="4"/>
      <c r="C186" s="4"/>
      <c r="D186" s="4"/>
      <c r="E186" s="4"/>
      <c r="F186" s="4"/>
      <c r="G186" s="4"/>
      <c r="H186" s="4"/>
      <c r="I186" s="4"/>
      <c r="J186" s="4"/>
      <c r="K186" s="4"/>
      <c r="L186" s="4"/>
      <c r="M186" s="4"/>
      <c r="N186" s="4"/>
      <c r="O186" s="4"/>
    </row>
    <row r="187" spans="1:15" x14ac:dyDescent="0.2">
      <c r="A187" s="4"/>
      <c r="B187" s="4"/>
      <c r="C187" s="4"/>
      <c r="D187" s="4"/>
      <c r="E187" s="4"/>
      <c r="F187" s="4"/>
      <c r="G187" s="4"/>
      <c r="H187" s="4"/>
      <c r="I187" s="4"/>
      <c r="J187" s="4"/>
      <c r="K187" s="4"/>
      <c r="L187" s="4"/>
      <c r="M187" s="4"/>
      <c r="N187" s="4"/>
      <c r="O187" s="4"/>
    </row>
    <row r="188" spans="1:15" x14ac:dyDescent="0.2">
      <c r="A188" s="4"/>
      <c r="B188" s="4"/>
      <c r="C188" s="4"/>
      <c r="D188" s="4"/>
      <c r="E188" s="4"/>
      <c r="F188" s="4"/>
      <c r="G188" s="4"/>
      <c r="H188" s="4"/>
      <c r="I188" s="4"/>
      <c r="J188" s="4"/>
      <c r="K188" s="4"/>
      <c r="L188" s="4"/>
      <c r="M188" s="4"/>
      <c r="N188" s="4"/>
      <c r="O188" s="4"/>
    </row>
    <row r="189" spans="1:15" x14ac:dyDescent="0.2">
      <c r="A189" s="4"/>
      <c r="B189" s="4"/>
      <c r="C189" s="4"/>
      <c r="D189" s="4"/>
      <c r="E189" s="4"/>
      <c r="F189" s="4"/>
      <c r="G189" s="4"/>
      <c r="H189" s="4"/>
      <c r="I189" s="4"/>
      <c r="J189" s="4"/>
      <c r="K189" s="4"/>
      <c r="L189" s="4"/>
      <c r="M189" s="4"/>
      <c r="N189" s="4"/>
      <c r="O189" s="4"/>
    </row>
    <row r="190" spans="1:15" x14ac:dyDescent="0.2">
      <c r="A190" s="4"/>
      <c r="B190" s="4"/>
      <c r="C190" s="4"/>
      <c r="D190" s="4"/>
      <c r="E190" s="4"/>
      <c r="F190" s="4"/>
      <c r="G190" s="4"/>
      <c r="H190" s="4"/>
      <c r="I190" s="4"/>
      <c r="J190" s="4"/>
      <c r="K190" s="4"/>
      <c r="L190" s="4"/>
      <c r="M190" s="4"/>
      <c r="N190" s="4"/>
      <c r="O190" s="4"/>
    </row>
    <row r="191" spans="1:15" x14ac:dyDescent="0.2">
      <c r="A191" s="4"/>
      <c r="B191" s="4"/>
      <c r="C191" s="4"/>
      <c r="D191" s="4"/>
      <c r="E191" s="4"/>
      <c r="F191" s="4"/>
      <c r="G191" s="4"/>
      <c r="H191" s="4"/>
      <c r="I191" s="4"/>
      <c r="J191" s="4"/>
      <c r="K191" s="4"/>
      <c r="L191" s="4"/>
      <c r="M191" s="4"/>
      <c r="N191" s="4"/>
      <c r="O191" s="4"/>
    </row>
    <row r="192" spans="1:15" x14ac:dyDescent="0.2">
      <c r="A192" s="4"/>
      <c r="B192" s="4"/>
      <c r="C192" s="4"/>
      <c r="D192" s="4"/>
      <c r="E192" s="4"/>
      <c r="F192" s="4"/>
      <c r="G192" s="4"/>
      <c r="H192" s="4"/>
      <c r="I192" s="4"/>
      <c r="J192" s="4"/>
      <c r="K192" s="4"/>
      <c r="L192" s="4"/>
      <c r="M192" s="4"/>
      <c r="N192" s="4"/>
      <c r="O192" s="4"/>
    </row>
    <row r="193" spans="1:15" x14ac:dyDescent="0.2">
      <c r="A193" s="4"/>
      <c r="B193" s="4"/>
      <c r="C193" s="4"/>
      <c r="D193" s="4"/>
      <c r="E193" s="4"/>
      <c r="F193" s="4"/>
      <c r="G193" s="4"/>
      <c r="H193" s="4"/>
      <c r="I193" s="4"/>
      <c r="J193" s="4"/>
      <c r="K193" s="4"/>
      <c r="L193" s="4"/>
      <c r="M193" s="4"/>
      <c r="N193" s="4"/>
      <c r="O193" s="4"/>
    </row>
    <row r="194" spans="1:15" x14ac:dyDescent="0.2">
      <c r="A194" s="4"/>
      <c r="B194" s="4"/>
      <c r="C194" s="4"/>
      <c r="D194" s="4"/>
      <c r="E194" s="4"/>
      <c r="F194" s="4"/>
      <c r="G194" s="4"/>
      <c r="H194" s="4"/>
      <c r="I194" s="4"/>
      <c r="J194" s="4"/>
      <c r="K194" s="4"/>
      <c r="L194" s="4"/>
      <c r="M194" s="4"/>
      <c r="N194" s="4"/>
      <c r="O194" s="4"/>
    </row>
    <row r="195" spans="1:15" x14ac:dyDescent="0.2">
      <c r="A195" s="4"/>
      <c r="B195" s="4"/>
      <c r="C195" s="4"/>
      <c r="D195" s="4"/>
      <c r="E195" s="4"/>
      <c r="F195" s="4"/>
      <c r="G195" s="4"/>
      <c r="H195" s="4"/>
      <c r="I195" s="4"/>
      <c r="J195" s="4"/>
      <c r="K195" s="4"/>
      <c r="L195" s="4"/>
      <c r="M195" s="4"/>
      <c r="N195" s="4"/>
      <c r="O195" s="4"/>
    </row>
    <row r="196" spans="1:15" x14ac:dyDescent="0.2">
      <c r="A196" s="4"/>
      <c r="B196" s="4"/>
      <c r="C196" s="4"/>
      <c r="D196" s="4"/>
      <c r="E196" s="4"/>
      <c r="F196" s="4"/>
      <c r="G196" s="4"/>
      <c r="H196" s="4"/>
      <c r="I196" s="4"/>
      <c r="J196" s="4"/>
      <c r="K196" s="4"/>
      <c r="L196" s="4"/>
      <c r="M196" s="4"/>
      <c r="N196" s="4"/>
      <c r="O196" s="4"/>
    </row>
    <row r="197" spans="1:15" x14ac:dyDescent="0.2">
      <c r="A197" s="4"/>
      <c r="B197" s="4"/>
      <c r="C197" s="4"/>
      <c r="D197" s="4"/>
      <c r="E197" s="4"/>
      <c r="F197" s="4"/>
      <c r="G197" s="4"/>
      <c r="H197" s="4"/>
      <c r="I197" s="4"/>
      <c r="J197" s="4"/>
      <c r="K197" s="4"/>
      <c r="L197" s="4"/>
      <c r="M197" s="4"/>
      <c r="N197" s="4"/>
      <c r="O197" s="4"/>
    </row>
    <row r="198" spans="1:15" x14ac:dyDescent="0.2">
      <c r="A198" s="4"/>
      <c r="B198" s="4"/>
      <c r="C198" s="4"/>
      <c r="D198" s="4"/>
      <c r="E198" s="4"/>
      <c r="F198" s="4"/>
      <c r="G198" s="4"/>
      <c r="H198" s="4"/>
      <c r="I198" s="4"/>
      <c r="J198" s="4"/>
      <c r="K198" s="4"/>
      <c r="L198" s="4"/>
      <c r="M198" s="4"/>
      <c r="N198" s="4"/>
      <c r="O198" s="4"/>
    </row>
    <row r="199" spans="1:15" x14ac:dyDescent="0.2">
      <c r="A199" s="4"/>
      <c r="B199" s="4"/>
      <c r="C199" s="4"/>
      <c r="D199" s="4"/>
      <c r="E199" s="4"/>
      <c r="F199" s="4"/>
      <c r="G199" s="4"/>
      <c r="H199" s="4"/>
      <c r="I199" s="4"/>
      <c r="J199" s="4"/>
      <c r="K199" s="4"/>
      <c r="L199" s="4"/>
      <c r="M199" s="4"/>
      <c r="N199" s="4"/>
      <c r="O199" s="4"/>
    </row>
    <row r="200" spans="1:15" x14ac:dyDescent="0.2">
      <c r="A200" s="4"/>
      <c r="B200" s="4"/>
      <c r="C200" s="4"/>
      <c r="D200" s="4"/>
      <c r="E200" s="4"/>
      <c r="F200" s="4"/>
      <c r="G200" s="4"/>
      <c r="H200" s="4"/>
      <c r="I200" s="4"/>
      <c r="J200" s="4"/>
      <c r="K200" s="4"/>
      <c r="L200" s="4"/>
      <c r="M200" s="4"/>
      <c r="N200" s="4"/>
      <c r="O200" s="4"/>
    </row>
    <row r="201" spans="1:15" x14ac:dyDescent="0.2">
      <c r="A201" s="4"/>
      <c r="B201" s="4"/>
      <c r="C201" s="4"/>
      <c r="D201" s="4"/>
      <c r="E201" s="4"/>
      <c r="F201" s="4"/>
      <c r="G201" s="4"/>
      <c r="H201" s="4"/>
      <c r="I201" s="4"/>
      <c r="J201" s="4"/>
      <c r="K201" s="4"/>
      <c r="L201" s="4"/>
      <c r="M201" s="4"/>
      <c r="N201" s="4"/>
      <c r="O201" s="4"/>
    </row>
    <row r="202" spans="1:15" x14ac:dyDescent="0.2">
      <c r="A202" s="4"/>
      <c r="B202" s="4"/>
      <c r="C202" s="4"/>
      <c r="D202" s="4"/>
      <c r="E202" s="4"/>
      <c r="F202" s="4"/>
      <c r="G202" s="4"/>
      <c r="H202" s="4"/>
      <c r="I202" s="4"/>
      <c r="J202" s="4"/>
      <c r="K202" s="4"/>
      <c r="L202" s="4"/>
      <c r="M202" s="4"/>
      <c r="N202" s="4"/>
      <c r="O202" s="4"/>
    </row>
    <row r="203" spans="1:15" x14ac:dyDescent="0.2">
      <c r="A203" s="4"/>
      <c r="B203" s="4"/>
      <c r="C203" s="4"/>
      <c r="D203" s="4"/>
      <c r="E203" s="4"/>
      <c r="F203" s="4"/>
      <c r="G203" s="4"/>
      <c r="H203" s="4"/>
      <c r="I203" s="4"/>
      <c r="J203" s="4"/>
      <c r="K203" s="4"/>
      <c r="L203" s="4"/>
      <c r="M203" s="4"/>
      <c r="N203" s="4"/>
      <c r="O203" s="4"/>
    </row>
    <row r="204" spans="1:15" x14ac:dyDescent="0.2">
      <c r="A204" s="4"/>
      <c r="B204" s="4"/>
      <c r="C204" s="4"/>
      <c r="D204" s="4"/>
      <c r="E204" s="4"/>
      <c r="F204" s="4"/>
      <c r="G204" s="4"/>
      <c r="H204" s="4"/>
      <c r="I204" s="4"/>
      <c r="J204" s="4"/>
      <c r="K204" s="4"/>
      <c r="L204" s="4"/>
      <c r="M204" s="4"/>
      <c r="N204" s="4"/>
      <c r="O204" s="4"/>
    </row>
    <row r="205" spans="1:15" x14ac:dyDescent="0.2">
      <c r="A205" s="4"/>
      <c r="B205" s="4"/>
      <c r="C205" s="4"/>
      <c r="D205" s="4"/>
      <c r="E205" s="4"/>
      <c r="F205" s="4"/>
      <c r="G205" s="4"/>
      <c r="H205" s="4"/>
      <c r="I205" s="4"/>
      <c r="J205" s="4"/>
      <c r="K205" s="4"/>
      <c r="L205" s="4"/>
      <c r="M205" s="4"/>
      <c r="N205" s="4"/>
      <c r="O205" s="4"/>
    </row>
    <row r="206" spans="1:15" x14ac:dyDescent="0.2">
      <c r="A206" s="4"/>
      <c r="B206" s="4"/>
      <c r="C206" s="4"/>
      <c r="D206" s="4"/>
      <c r="E206" s="4"/>
      <c r="F206" s="4"/>
      <c r="G206" s="4"/>
      <c r="H206" s="4"/>
      <c r="I206" s="4"/>
      <c r="J206" s="4"/>
      <c r="K206" s="4"/>
      <c r="L206" s="4"/>
      <c r="M206" s="4"/>
      <c r="N206" s="4"/>
      <c r="O206" s="4"/>
    </row>
    <row r="207" spans="1:15" x14ac:dyDescent="0.2">
      <c r="A207" s="4"/>
      <c r="B207" s="4"/>
      <c r="C207" s="4"/>
      <c r="D207" s="4"/>
      <c r="E207" s="4"/>
      <c r="F207" s="4"/>
      <c r="G207" s="4"/>
      <c r="H207" s="4"/>
      <c r="I207" s="4"/>
      <c r="J207" s="4"/>
      <c r="K207" s="4"/>
      <c r="L207" s="4"/>
      <c r="M207" s="4"/>
      <c r="N207" s="4"/>
      <c r="O207" s="4"/>
    </row>
    <row r="208" spans="1:15" x14ac:dyDescent="0.2">
      <c r="A208" s="4"/>
      <c r="B208" s="4"/>
      <c r="C208" s="4"/>
      <c r="D208" s="4"/>
      <c r="E208" s="4"/>
      <c r="F208" s="4"/>
      <c r="G208" s="4"/>
      <c r="H208" s="4"/>
      <c r="I208" s="4"/>
      <c r="J208" s="4"/>
      <c r="K208" s="4"/>
      <c r="L208" s="4"/>
      <c r="M208" s="4"/>
      <c r="N208" s="4"/>
      <c r="O208" s="4"/>
    </row>
    <row r="209" spans="1:15" x14ac:dyDescent="0.2">
      <c r="A209" s="4"/>
      <c r="B209" s="4"/>
      <c r="C209" s="4"/>
      <c r="D209" s="4"/>
      <c r="E209" s="4"/>
      <c r="F209" s="4"/>
      <c r="G209" s="4"/>
      <c r="H209" s="4"/>
      <c r="I209" s="4"/>
      <c r="J209" s="4"/>
      <c r="K209" s="4"/>
      <c r="L209" s="4"/>
      <c r="M209" s="4"/>
      <c r="N209" s="4"/>
      <c r="O209" s="4"/>
    </row>
    <row r="210" spans="1:15" x14ac:dyDescent="0.2">
      <c r="A210" s="4"/>
      <c r="B210" s="4"/>
      <c r="C210" s="4"/>
      <c r="D210" s="4"/>
      <c r="E210" s="4"/>
      <c r="F210" s="4"/>
      <c r="G210" s="4"/>
      <c r="H210" s="4"/>
      <c r="I210" s="4"/>
      <c r="J210" s="4"/>
      <c r="K210" s="4"/>
      <c r="L210" s="4"/>
      <c r="M210" s="4"/>
      <c r="N210" s="4"/>
      <c r="O210" s="4"/>
    </row>
    <row r="211" spans="1:15" x14ac:dyDescent="0.2">
      <c r="A211" s="4"/>
      <c r="B211" s="4"/>
      <c r="C211" s="4"/>
      <c r="D211" s="4"/>
      <c r="E211" s="4"/>
      <c r="F211" s="4"/>
      <c r="G211" s="4"/>
      <c r="H211" s="4"/>
      <c r="I211" s="4"/>
      <c r="J211" s="4"/>
      <c r="K211" s="4"/>
      <c r="L211" s="4"/>
      <c r="M211" s="4"/>
      <c r="N211" s="4"/>
      <c r="O211" s="4"/>
    </row>
    <row r="212" spans="1:15" x14ac:dyDescent="0.2">
      <c r="A212" s="4"/>
      <c r="B212" s="4"/>
      <c r="C212" s="4"/>
      <c r="D212" s="4"/>
      <c r="E212" s="4"/>
      <c r="F212" s="4"/>
      <c r="G212" s="4"/>
      <c r="H212" s="4"/>
      <c r="I212" s="4"/>
      <c r="J212" s="4"/>
      <c r="K212" s="4"/>
      <c r="L212" s="4"/>
      <c r="M212" s="4"/>
      <c r="N212" s="4"/>
      <c r="O212" s="4"/>
    </row>
    <row r="213" spans="1:15" x14ac:dyDescent="0.2">
      <c r="A213" s="4"/>
      <c r="B213" s="4"/>
      <c r="C213" s="4"/>
      <c r="D213" s="4"/>
      <c r="E213" s="4"/>
      <c r="F213" s="4"/>
      <c r="G213" s="4"/>
      <c r="H213" s="4"/>
      <c r="I213" s="4"/>
      <c r="J213" s="4"/>
      <c r="K213" s="4"/>
      <c r="L213" s="4"/>
      <c r="M213" s="4"/>
      <c r="N213" s="4"/>
      <c r="O213" s="4"/>
    </row>
    <row r="214" spans="1:15" x14ac:dyDescent="0.2">
      <c r="A214" s="4"/>
      <c r="B214" s="4"/>
      <c r="C214" s="4"/>
      <c r="D214" s="4"/>
      <c r="E214" s="4"/>
      <c r="F214" s="4"/>
      <c r="G214" s="4"/>
      <c r="H214" s="4"/>
      <c r="I214" s="4"/>
      <c r="J214" s="4"/>
      <c r="K214" s="4"/>
      <c r="L214" s="4"/>
      <c r="M214" s="4"/>
      <c r="N214" s="4"/>
      <c r="O214" s="4"/>
    </row>
    <row r="215" spans="1:15" x14ac:dyDescent="0.2">
      <c r="A215" s="4"/>
      <c r="B215" s="4"/>
      <c r="C215" s="4"/>
      <c r="D215" s="4"/>
      <c r="E215" s="4"/>
      <c r="F215" s="4"/>
      <c r="G215" s="4"/>
      <c r="H215" s="4"/>
      <c r="I215" s="4"/>
      <c r="J215" s="4"/>
      <c r="K215" s="4"/>
      <c r="L215" s="4"/>
      <c r="M215" s="4"/>
      <c r="N215" s="4"/>
      <c r="O215" s="4"/>
    </row>
    <row r="216" spans="1:15" x14ac:dyDescent="0.2">
      <c r="A216" s="4"/>
      <c r="B216" s="4"/>
      <c r="C216" s="4"/>
      <c r="D216" s="4"/>
      <c r="E216" s="4"/>
      <c r="F216" s="4"/>
      <c r="G216" s="4"/>
      <c r="H216" s="4"/>
      <c r="I216" s="4"/>
      <c r="J216" s="4"/>
      <c r="K216" s="4"/>
      <c r="L216" s="4"/>
      <c r="M216" s="4"/>
      <c r="N216" s="4"/>
      <c r="O216" s="4"/>
    </row>
    <row r="217" spans="1:15" x14ac:dyDescent="0.2">
      <c r="A217" s="4"/>
      <c r="B217" s="4"/>
      <c r="C217" s="4"/>
      <c r="D217" s="4"/>
      <c r="E217" s="4"/>
      <c r="F217" s="4"/>
      <c r="G217" s="4"/>
      <c r="H217" s="4"/>
      <c r="I217" s="4"/>
      <c r="J217" s="4"/>
      <c r="K217" s="4"/>
      <c r="L217" s="4"/>
      <c r="M217" s="4"/>
      <c r="N217" s="4"/>
      <c r="O217" s="4"/>
    </row>
    <row r="218" spans="1:15" x14ac:dyDescent="0.2">
      <c r="A218" s="4"/>
      <c r="B218" s="4"/>
      <c r="C218" s="4"/>
      <c r="D218" s="4"/>
      <c r="E218" s="4"/>
      <c r="F218" s="4"/>
      <c r="G218" s="4"/>
      <c r="H218" s="4"/>
      <c r="I218" s="4"/>
      <c r="J218" s="4"/>
      <c r="K218" s="4"/>
      <c r="L218" s="4"/>
      <c r="M218" s="4"/>
      <c r="N218" s="4"/>
      <c r="O218" s="4"/>
    </row>
  </sheetData>
  <mergeCells count="18">
    <mergeCell ref="A11:I11"/>
    <mergeCell ref="A1:I1"/>
    <mergeCell ref="B18:D18"/>
    <mergeCell ref="F18:H18"/>
    <mergeCell ref="A16:H16"/>
    <mergeCell ref="B17:D17"/>
    <mergeCell ref="F17:H17"/>
    <mergeCell ref="A52:I52"/>
    <mergeCell ref="A37:D37"/>
    <mergeCell ref="F37:H37"/>
    <mergeCell ref="B19:D19"/>
    <mergeCell ref="F19:H19"/>
    <mergeCell ref="B20:D20"/>
    <mergeCell ref="F20:H20"/>
    <mergeCell ref="A36:D36"/>
    <mergeCell ref="F36:H36"/>
    <mergeCell ref="A50:I50"/>
    <mergeCell ref="A51:I51"/>
  </mergeCells>
  <pageMargins left="0.85" right="0.5" top="1" bottom="1" header="0.35" footer="0.35"/>
  <pageSetup scale="90"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H104"/>
  <sheetViews>
    <sheetView workbookViewId="0">
      <selection activeCell="D102" sqref="D102"/>
    </sheetView>
  </sheetViews>
  <sheetFormatPr baseColWidth="10" defaultColWidth="14" defaultRowHeight="11.5" x14ac:dyDescent="0.25"/>
  <cols>
    <col min="1" max="3" width="14" style="234"/>
    <col min="4" max="4" width="14.77734375" style="234" customWidth="1"/>
    <col min="5" max="6" width="14" style="234"/>
    <col min="7" max="7" width="15.88671875" style="234" customWidth="1"/>
    <col min="8" max="8" width="13.33203125" style="234" customWidth="1"/>
    <col min="9" max="259" width="14" style="234"/>
    <col min="260" max="260" width="14.77734375" style="234" customWidth="1"/>
    <col min="261" max="515" width="14" style="234"/>
    <col min="516" max="516" width="14.77734375" style="234" customWidth="1"/>
    <col min="517" max="771" width="14" style="234"/>
    <col min="772" max="772" width="14.77734375" style="234" customWidth="1"/>
    <col min="773" max="1027" width="14" style="234"/>
    <col min="1028" max="1028" width="14.77734375" style="234" customWidth="1"/>
    <col min="1029" max="1283" width="14" style="234"/>
    <col min="1284" max="1284" width="14.77734375" style="234" customWidth="1"/>
    <col min="1285" max="1539" width="14" style="234"/>
    <col min="1540" max="1540" width="14.77734375" style="234" customWidth="1"/>
    <col min="1541" max="1795" width="14" style="234"/>
    <col min="1796" max="1796" width="14.77734375" style="234" customWidth="1"/>
    <col min="1797" max="2051" width="14" style="234"/>
    <col min="2052" max="2052" width="14.77734375" style="234" customWidth="1"/>
    <col min="2053" max="2307" width="14" style="234"/>
    <col min="2308" max="2308" width="14.77734375" style="234" customWidth="1"/>
    <col min="2309" max="2563" width="14" style="234"/>
    <col min="2564" max="2564" width="14.77734375" style="234" customWidth="1"/>
    <col min="2565" max="2819" width="14" style="234"/>
    <col min="2820" max="2820" width="14.77734375" style="234" customWidth="1"/>
    <col min="2821" max="3075" width="14" style="234"/>
    <col min="3076" max="3076" width="14.77734375" style="234" customWidth="1"/>
    <col min="3077" max="3331" width="14" style="234"/>
    <col min="3332" max="3332" width="14.77734375" style="234" customWidth="1"/>
    <col min="3333" max="3587" width="14" style="234"/>
    <col min="3588" max="3588" width="14.77734375" style="234" customWidth="1"/>
    <col min="3589" max="3843" width="14" style="234"/>
    <col min="3844" max="3844" width="14.77734375" style="234" customWidth="1"/>
    <col min="3845" max="4099" width="14" style="234"/>
    <col min="4100" max="4100" width="14.77734375" style="234" customWidth="1"/>
    <col min="4101" max="4355" width="14" style="234"/>
    <col min="4356" max="4356" width="14.77734375" style="234" customWidth="1"/>
    <col min="4357" max="4611" width="14" style="234"/>
    <col min="4612" max="4612" width="14.77734375" style="234" customWidth="1"/>
    <col min="4613" max="4867" width="14" style="234"/>
    <col min="4868" max="4868" width="14.77734375" style="234" customWidth="1"/>
    <col min="4869" max="5123" width="14" style="234"/>
    <col min="5124" max="5124" width="14.77734375" style="234" customWidth="1"/>
    <col min="5125" max="5379" width="14" style="234"/>
    <col min="5380" max="5380" width="14.77734375" style="234" customWidth="1"/>
    <col min="5381" max="5635" width="14" style="234"/>
    <col min="5636" max="5636" width="14.77734375" style="234" customWidth="1"/>
    <col min="5637" max="5891" width="14" style="234"/>
    <col min="5892" max="5892" width="14.77734375" style="234" customWidth="1"/>
    <col min="5893" max="6147" width="14" style="234"/>
    <col min="6148" max="6148" width="14.77734375" style="234" customWidth="1"/>
    <col min="6149" max="6403" width="14" style="234"/>
    <col min="6404" max="6404" width="14.77734375" style="234" customWidth="1"/>
    <col min="6405" max="6659" width="14" style="234"/>
    <col min="6660" max="6660" width="14.77734375" style="234" customWidth="1"/>
    <col min="6661" max="6915" width="14" style="234"/>
    <col min="6916" max="6916" width="14.77734375" style="234" customWidth="1"/>
    <col min="6917" max="7171" width="14" style="234"/>
    <col min="7172" max="7172" width="14.77734375" style="234" customWidth="1"/>
    <col min="7173" max="7427" width="14" style="234"/>
    <col min="7428" max="7428" width="14.77734375" style="234" customWidth="1"/>
    <col min="7429" max="7683" width="14" style="234"/>
    <col min="7684" max="7684" width="14.77734375" style="234" customWidth="1"/>
    <col min="7685" max="7939" width="14" style="234"/>
    <col min="7940" max="7940" width="14.77734375" style="234" customWidth="1"/>
    <col min="7941" max="8195" width="14" style="234"/>
    <col min="8196" max="8196" width="14.77734375" style="234" customWidth="1"/>
    <col min="8197" max="8451" width="14" style="234"/>
    <col min="8452" max="8452" width="14.77734375" style="234" customWidth="1"/>
    <col min="8453" max="8707" width="14" style="234"/>
    <col min="8708" max="8708" width="14.77734375" style="234" customWidth="1"/>
    <col min="8709" max="8963" width="14" style="234"/>
    <col min="8964" max="8964" width="14.77734375" style="234" customWidth="1"/>
    <col min="8965" max="9219" width="14" style="234"/>
    <col min="9220" max="9220" width="14.77734375" style="234" customWidth="1"/>
    <col min="9221" max="9475" width="14" style="234"/>
    <col min="9476" max="9476" width="14.77734375" style="234" customWidth="1"/>
    <col min="9477" max="9731" width="14" style="234"/>
    <col min="9732" max="9732" width="14.77734375" style="234" customWidth="1"/>
    <col min="9733" max="9987" width="14" style="234"/>
    <col min="9988" max="9988" width="14.77734375" style="234" customWidth="1"/>
    <col min="9989" max="10243" width="14" style="234"/>
    <col min="10244" max="10244" width="14.77734375" style="234" customWidth="1"/>
    <col min="10245" max="10499" width="14" style="234"/>
    <col min="10500" max="10500" width="14.77734375" style="234" customWidth="1"/>
    <col min="10501" max="10755" width="14" style="234"/>
    <col min="10756" max="10756" width="14.77734375" style="234" customWidth="1"/>
    <col min="10757" max="11011" width="14" style="234"/>
    <col min="11012" max="11012" width="14.77734375" style="234" customWidth="1"/>
    <col min="11013" max="11267" width="14" style="234"/>
    <col min="11268" max="11268" width="14.77734375" style="234" customWidth="1"/>
    <col min="11269" max="11523" width="14" style="234"/>
    <col min="11524" max="11524" width="14.77734375" style="234" customWidth="1"/>
    <col min="11525" max="11779" width="14" style="234"/>
    <col min="11780" max="11780" width="14.77734375" style="234" customWidth="1"/>
    <col min="11781" max="12035" width="14" style="234"/>
    <col min="12036" max="12036" width="14.77734375" style="234" customWidth="1"/>
    <col min="12037" max="12291" width="14" style="234"/>
    <col min="12292" max="12292" width="14.77734375" style="234" customWidth="1"/>
    <col min="12293" max="12547" width="14" style="234"/>
    <col min="12548" max="12548" width="14.77734375" style="234" customWidth="1"/>
    <col min="12549" max="12803" width="14" style="234"/>
    <col min="12804" max="12804" width="14.77734375" style="234" customWidth="1"/>
    <col min="12805" max="13059" width="14" style="234"/>
    <col min="13060" max="13060" width="14.77734375" style="234" customWidth="1"/>
    <col min="13061" max="13315" width="14" style="234"/>
    <col min="13316" max="13316" width="14.77734375" style="234" customWidth="1"/>
    <col min="13317" max="13571" width="14" style="234"/>
    <col min="13572" max="13572" width="14.77734375" style="234" customWidth="1"/>
    <col min="13573" max="13827" width="14" style="234"/>
    <col min="13828" max="13828" width="14.77734375" style="234" customWidth="1"/>
    <col min="13829" max="14083" width="14" style="234"/>
    <col min="14084" max="14084" width="14.77734375" style="234" customWidth="1"/>
    <col min="14085" max="14339" width="14" style="234"/>
    <col min="14340" max="14340" width="14.77734375" style="234" customWidth="1"/>
    <col min="14341" max="14595" width="14" style="234"/>
    <col min="14596" max="14596" width="14.77734375" style="234" customWidth="1"/>
    <col min="14597" max="14851" width="14" style="234"/>
    <col min="14852" max="14852" width="14.77734375" style="234" customWidth="1"/>
    <col min="14853" max="15107" width="14" style="234"/>
    <col min="15108" max="15108" width="14.77734375" style="234" customWidth="1"/>
    <col min="15109" max="15363" width="14" style="234"/>
    <col min="15364" max="15364" width="14.77734375" style="234" customWidth="1"/>
    <col min="15365" max="15619" width="14" style="234"/>
    <col min="15620" max="15620" width="14.77734375" style="234" customWidth="1"/>
    <col min="15621" max="15875" width="14" style="234"/>
    <col min="15876" max="15876" width="14.77734375" style="234" customWidth="1"/>
    <col min="15877" max="16131" width="14" style="234"/>
    <col min="16132" max="16132" width="14.77734375" style="234" customWidth="1"/>
    <col min="16133" max="16384" width="14" style="234"/>
  </cols>
  <sheetData>
    <row r="2" spans="1:8" ht="15" x14ac:dyDescent="0.3">
      <c r="A2" s="1102" t="s">
        <v>834</v>
      </c>
      <c r="B2" s="1102"/>
      <c r="C2" s="1102"/>
      <c r="D2" s="1102"/>
      <c r="E2" s="1102"/>
      <c r="F2" s="1102"/>
      <c r="G2" s="1102"/>
      <c r="H2" s="1102"/>
    </row>
    <row r="3" spans="1:8" ht="26" customHeight="1" x14ac:dyDescent="0.3">
      <c r="A3" s="1102" t="s">
        <v>861</v>
      </c>
      <c r="B3" s="1102"/>
      <c r="C3" s="1102"/>
      <c r="D3" s="1102"/>
      <c r="E3" s="1102"/>
      <c r="F3" s="1102"/>
      <c r="G3" s="1102"/>
      <c r="H3" s="1102"/>
    </row>
    <row r="4" spans="1:8" ht="12" thickBot="1" x14ac:dyDescent="0.3"/>
    <row r="5" spans="1:8" ht="18" customHeight="1" thickBot="1" x14ac:dyDescent="0.3">
      <c r="A5" s="494" t="s">
        <v>835</v>
      </c>
      <c r="B5" s="495"/>
      <c r="C5" s="496"/>
      <c r="D5" s="494" t="str">
        <f>datos!$G$23</f>
        <v>ASEGURADORA SOLIDARIA DE COLOMBIA</v>
      </c>
      <c r="E5" s="495"/>
      <c r="F5" s="495"/>
      <c r="G5" s="495"/>
      <c r="H5" s="496"/>
    </row>
    <row r="6" spans="1:8" ht="18" customHeight="1" thickBot="1" x14ac:dyDescent="0.3">
      <c r="A6" s="494" t="s">
        <v>836</v>
      </c>
      <c r="B6" s="495"/>
      <c r="C6" s="496"/>
      <c r="D6" s="497">
        <f>datos!$G$24</f>
        <v>860524654</v>
      </c>
      <c r="E6" s="495"/>
      <c r="F6" s="495"/>
      <c r="G6" s="495"/>
      <c r="H6" s="496"/>
    </row>
    <row r="7" spans="1:8" ht="18" customHeight="1" thickBot="1" x14ac:dyDescent="0.3">
      <c r="A7" s="494" t="s">
        <v>837</v>
      </c>
      <c r="B7" s="495"/>
      <c r="C7" s="496"/>
      <c r="D7" s="498">
        <f>datos!$G$27</f>
        <v>824894</v>
      </c>
      <c r="E7" s="495"/>
      <c r="F7" s="495"/>
      <c r="G7" s="495"/>
      <c r="H7" s="496"/>
    </row>
    <row r="8" spans="1:8" ht="18" customHeight="1" thickBot="1" x14ac:dyDescent="0.3">
      <c r="A8" s="494" t="s">
        <v>838</v>
      </c>
      <c r="B8" s="495"/>
      <c r="C8" s="496"/>
      <c r="D8" s="494" t="s">
        <v>800</v>
      </c>
      <c r="E8" s="495"/>
      <c r="F8" s="495"/>
      <c r="G8" s="495"/>
      <c r="H8" s="496"/>
    </row>
    <row r="9" spans="1:8" ht="15" customHeight="1" x14ac:dyDescent="0.25">
      <c r="A9" s="1103" t="s">
        <v>839</v>
      </c>
      <c r="B9" s="1104"/>
      <c r="C9" s="1105"/>
      <c r="D9" s="1103"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E9" s="1104"/>
      <c r="F9" s="1104"/>
      <c r="G9" s="1104"/>
      <c r="H9" s="1105"/>
    </row>
    <row r="10" spans="1:8" ht="12.5" customHeight="1" x14ac:dyDescent="0.25">
      <c r="A10" s="1106"/>
      <c r="B10" s="1107"/>
      <c r="C10" s="1108"/>
      <c r="D10" s="1106"/>
      <c r="E10" s="1107"/>
      <c r="F10" s="1107"/>
      <c r="G10" s="1107"/>
      <c r="H10" s="1108"/>
    </row>
    <row r="11" spans="1:8" ht="13" customHeight="1" thickBot="1" x14ac:dyDescent="0.3">
      <c r="A11" s="1109"/>
      <c r="B11" s="1110"/>
      <c r="C11" s="1111"/>
      <c r="D11" s="1109"/>
      <c r="E11" s="1110"/>
      <c r="F11" s="1110"/>
      <c r="G11" s="1110"/>
      <c r="H11" s="1111"/>
    </row>
    <row r="12" spans="1:8" ht="28" customHeight="1" x14ac:dyDescent="0.25"/>
    <row r="13" spans="1:8" x14ac:dyDescent="0.25">
      <c r="A13" s="234" t="s">
        <v>840</v>
      </c>
    </row>
    <row r="14" spans="1:8" x14ac:dyDescent="0.25">
      <c r="A14" s="234" t="s">
        <v>862</v>
      </c>
    </row>
    <row r="15" spans="1:8" x14ac:dyDescent="0.25">
      <c r="A15" s="234" t="s">
        <v>841</v>
      </c>
    </row>
    <row r="16" spans="1:8" x14ac:dyDescent="0.25">
      <c r="A16" s="234" t="s">
        <v>842</v>
      </c>
    </row>
    <row r="18" spans="1:7" x14ac:dyDescent="0.25">
      <c r="A18" s="234" t="s">
        <v>843</v>
      </c>
    </row>
    <row r="19" spans="1:7" x14ac:dyDescent="0.25">
      <c r="A19" s="234" t="s">
        <v>844</v>
      </c>
    </row>
    <row r="20" spans="1:7" ht="12" thickBot="1" x14ac:dyDescent="0.3"/>
    <row r="21" spans="1:7" ht="32.5" customHeight="1" thickBot="1" x14ac:dyDescent="0.3">
      <c r="A21" s="499" t="s">
        <v>192</v>
      </c>
      <c r="B21" s="1112" t="str">
        <f>[3]datos!$N$1</f>
        <v>DETALLE</v>
      </c>
      <c r="C21" s="1113"/>
      <c r="D21" s="1113"/>
      <c r="E21" s="1114"/>
      <c r="F21" s="500" t="s">
        <v>248</v>
      </c>
      <c r="G21" s="501" t="s">
        <v>249</v>
      </c>
    </row>
    <row r="22" spans="1:7" ht="30" customHeight="1" x14ac:dyDescent="0.25">
      <c r="A22" s="450">
        <v>5</v>
      </c>
      <c r="B22" s="1115" t="s">
        <v>741</v>
      </c>
      <c r="C22" s="1116" t="s">
        <v>741</v>
      </c>
      <c r="D22" s="1116" t="s">
        <v>741</v>
      </c>
      <c r="E22" s="1117" t="s">
        <v>741</v>
      </c>
      <c r="F22" s="522">
        <v>139000</v>
      </c>
      <c r="G22" s="524">
        <f>+A22*F22</f>
        <v>695000</v>
      </c>
    </row>
    <row r="23" spans="1:7" ht="30.5" customHeight="1" x14ac:dyDescent="0.25">
      <c r="A23" s="452">
        <v>3</v>
      </c>
      <c r="B23" s="1118" t="s">
        <v>742</v>
      </c>
      <c r="C23" s="1119" t="s">
        <v>742</v>
      </c>
      <c r="D23" s="1119" t="s">
        <v>742</v>
      </c>
      <c r="E23" s="1120" t="s">
        <v>742</v>
      </c>
      <c r="F23" s="523">
        <v>159000</v>
      </c>
      <c r="G23" s="525">
        <f t="shared" ref="G23:G69" si="0">+A23*F23</f>
        <v>477000</v>
      </c>
    </row>
    <row r="24" spans="1:7" ht="18" customHeight="1" x14ac:dyDescent="0.25">
      <c r="A24" s="452">
        <v>10</v>
      </c>
      <c r="B24" s="1121" t="s">
        <v>743</v>
      </c>
      <c r="C24" s="1122" t="s">
        <v>743</v>
      </c>
      <c r="D24" s="1122" t="s">
        <v>743</v>
      </c>
      <c r="E24" s="1123" t="s">
        <v>743</v>
      </c>
      <c r="F24" s="523">
        <v>69000</v>
      </c>
      <c r="G24" s="525">
        <f t="shared" si="0"/>
        <v>690000</v>
      </c>
    </row>
    <row r="25" spans="1:7" ht="18" customHeight="1" x14ac:dyDescent="0.25">
      <c r="A25" s="452">
        <v>60</v>
      </c>
      <c r="B25" s="1118" t="s">
        <v>744</v>
      </c>
      <c r="C25" s="1119" t="s">
        <v>744</v>
      </c>
      <c r="D25" s="1119" t="s">
        <v>744</v>
      </c>
      <c r="E25" s="1120" t="s">
        <v>744</v>
      </c>
      <c r="F25" s="523">
        <v>12600</v>
      </c>
      <c r="G25" s="525">
        <f t="shared" si="0"/>
        <v>756000</v>
      </c>
    </row>
    <row r="26" spans="1:7" ht="18" customHeight="1" x14ac:dyDescent="0.25">
      <c r="A26" s="452">
        <v>6</v>
      </c>
      <c r="B26" s="1118" t="s">
        <v>745</v>
      </c>
      <c r="C26" s="1119" t="s">
        <v>745</v>
      </c>
      <c r="D26" s="1119" t="s">
        <v>745</v>
      </c>
      <c r="E26" s="1120" t="s">
        <v>745</v>
      </c>
      <c r="F26" s="523">
        <v>15600</v>
      </c>
      <c r="G26" s="525">
        <f t="shared" si="0"/>
        <v>93600</v>
      </c>
    </row>
    <row r="27" spans="1:7" ht="18" customHeight="1" x14ac:dyDescent="0.25">
      <c r="A27" s="452">
        <v>20</v>
      </c>
      <c r="B27" s="1121" t="s">
        <v>746</v>
      </c>
      <c r="C27" s="1122" t="s">
        <v>746</v>
      </c>
      <c r="D27" s="1122" t="s">
        <v>746</v>
      </c>
      <c r="E27" s="1123" t="s">
        <v>746</v>
      </c>
      <c r="F27" s="523">
        <v>1000</v>
      </c>
      <c r="G27" s="525">
        <f t="shared" si="0"/>
        <v>20000</v>
      </c>
    </row>
    <row r="28" spans="1:7" ht="18" customHeight="1" x14ac:dyDescent="0.25">
      <c r="A28" s="452">
        <v>30</v>
      </c>
      <c r="B28" s="1121" t="s">
        <v>747</v>
      </c>
      <c r="C28" s="1122" t="s">
        <v>747</v>
      </c>
      <c r="D28" s="1122" t="s">
        <v>747</v>
      </c>
      <c r="E28" s="1123" t="s">
        <v>747</v>
      </c>
      <c r="F28" s="523">
        <v>200</v>
      </c>
      <c r="G28" s="525">
        <f t="shared" si="0"/>
        <v>6000</v>
      </c>
    </row>
    <row r="29" spans="1:7" ht="18" customHeight="1" x14ac:dyDescent="0.25">
      <c r="A29" s="452">
        <v>20</v>
      </c>
      <c r="B29" s="1121" t="s">
        <v>748</v>
      </c>
      <c r="C29" s="1122" t="s">
        <v>748</v>
      </c>
      <c r="D29" s="1122" t="s">
        <v>748</v>
      </c>
      <c r="E29" s="1123" t="s">
        <v>748</v>
      </c>
      <c r="F29" s="523">
        <v>3600</v>
      </c>
      <c r="G29" s="525">
        <f t="shared" si="0"/>
        <v>72000</v>
      </c>
    </row>
    <row r="30" spans="1:7" ht="18" customHeight="1" x14ac:dyDescent="0.25">
      <c r="A30" s="452">
        <v>40</v>
      </c>
      <c r="B30" s="1121" t="s">
        <v>749</v>
      </c>
      <c r="C30" s="1122" t="s">
        <v>749</v>
      </c>
      <c r="D30" s="1122" t="s">
        <v>749</v>
      </c>
      <c r="E30" s="1123" t="s">
        <v>749</v>
      </c>
      <c r="F30" s="523">
        <v>700</v>
      </c>
      <c r="G30" s="525">
        <f t="shared" si="0"/>
        <v>28000</v>
      </c>
    </row>
    <row r="31" spans="1:7" ht="34.5" customHeight="1" x14ac:dyDescent="0.25">
      <c r="A31" s="452">
        <v>40</v>
      </c>
      <c r="B31" s="1118" t="s">
        <v>750</v>
      </c>
      <c r="C31" s="1119" t="s">
        <v>750</v>
      </c>
      <c r="D31" s="1119" t="s">
        <v>750</v>
      </c>
      <c r="E31" s="1120" t="s">
        <v>750</v>
      </c>
      <c r="F31" s="523">
        <v>650</v>
      </c>
      <c r="G31" s="525">
        <f t="shared" si="0"/>
        <v>26000</v>
      </c>
    </row>
    <row r="32" spans="1:7" ht="18" customHeight="1" x14ac:dyDescent="0.25">
      <c r="A32" s="452">
        <v>20</v>
      </c>
      <c r="B32" s="1121" t="s">
        <v>751</v>
      </c>
      <c r="C32" s="1122" t="s">
        <v>751</v>
      </c>
      <c r="D32" s="1122" t="s">
        <v>751</v>
      </c>
      <c r="E32" s="1123" t="s">
        <v>751</v>
      </c>
      <c r="F32" s="523">
        <v>600</v>
      </c>
      <c r="G32" s="525">
        <f t="shared" si="0"/>
        <v>12000</v>
      </c>
    </row>
    <row r="33" spans="1:7" ht="28.5" customHeight="1" x14ac:dyDescent="0.25">
      <c r="A33" s="452">
        <v>20</v>
      </c>
      <c r="B33" s="1118" t="s">
        <v>752</v>
      </c>
      <c r="C33" s="1119" t="s">
        <v>752</v>
      </c>
      <c r="D33" s="1119" t="s">
        <v>752</v>
      </c>
      <c r="E33" s="1120" t="s">
        <v>752</v>
      </c>
      <c r="F33" s="523">
        <v>600</v>
      </c>
      <c r="G33" s="525">
        <f t="shared" si="0"/>
        <v>12000</v>
      </c>
    </row>
    <row r="34" spans="1:7" ht="29" customHeight="1" x14ac:dyDescent="0.25">
      <c r="A34" s="452">
        <v>2</v>
      </c>
      <c r="B34" s="1118" t="s">
        <v>753</v>
      </c>
      <c r="C34" s="1119" t="s">
        <v>753</v>
      </c>
      <c r="D34" s="1119" t="s">
        <v>753</v>
      </c>
      <c r="E34" s="1120" t="s">
        <v>753</v>
      </c>
      <c r="F34" s="523">
        <v>13000</v>
      </c>
      <c r="G34" s="525">
        <f t="shared" si="0"/>
        <v>26000</v>
      </c>
    </row>
    <row r="35" spans="1:7" ht="31" customHeight="1" x14ac:dyDescent="0.25">
      <c r="A35" s="452">
        <v>20</v>
      </c>
      <c r="B35" s="1118" t="s">
        <v>754</v>
      </c>
      <c r="C35" s="1119" t="s">
        <v>754</v>
      </c>
      <c r="D35" s="1119" t="s">
        <v>754</v>
      </c>
      <c r="E35" s="1120" t="s">
        <v>754</v>
      </c>
      <c r="F35" s="523">
        <v>11000</v>
      </c>
      <c r="G35" s="525">
        <f t="shared" si="0"/>
        <v>220000</v>
      </c>
    </row>
    <row r="36" spans="1:7" ht="18" customHeight="1" x14ac:dyDescent="0.25">
      <c r="A36" s="452">
        <v>20</v>
      </c>
      <c r="B36" s="1121" t="s">
        <v>755</v>
      </c>
      <c r="C36" s="1122" t="s">
        <v>755</v>
      </c>
      <c r="D36" s="1122" t="s">
        <v>755</v>
      </c>
      <c r="E36" s="1123" t="s">
        <v>755</v>
      </c>
      <c r="F36" s="523">
        <v>3200</v>
      </c>
      <c r="G36" s="525">
        <f t="shared" si="0"/>
        <v>64000</v>
      </c>
    </row>
    <row r="37" spans="1:7" ht="31" customHeight="1" x14ac:dyDescent="0.25">
      <c r="A37" s="452">
        <v>20</v>
      </c>
      <c r="B37" s="1118" t="s">
        <v>756</v>
      </c>
      <c r="C37" s="1119" t="s">
        <v>756</v>
      </c>
      <c r="D37" s="1119" t="s">
        <v>756</v>
      </c>
      <c r="E37" s="1120" t="s">
        <v>756</v>
      </c>
      <c r="F37" s="523">
        <v>11200</v>
      </c>
      <c r="G37" s="525">
        <f t="shared" si="0"/>
        <v>224000</v>
      </c>
    </row>
    <row r="38" spans="1:7" ht="18" customHeight="1" x14ac:dyDescent="0.25">
      <c r="A38" s="452">
        <v>20</v>
      </c>
      <c r="B38" s="1121" t="s">
        <v>757</v>
      </c>
      <c r="C38" s="1122" t="s">
        <v>757</v>
      </c>
      <c r="D38" s="1122" t="s">
        <v>757</v>
      </c>
      <c r="E38" s="1123" t="s">
        <v>757</v>
      </c>
      <c r="F38" s="523">
        <v>900</v>
      </c>
      <c r="G38" s="525">
        <f t="shared" si="0"/>
        <v>18000</v>
      </c>
    </row>
    <row r="39" spans="1:7" ht="18" customHeight="1" x14ac:dyDescent="0.25">
      <c r="A39" s="452">
        <v>20</v>
      </c>
      <c r="B39" s="1121" t="s">
        <v>758</v>
      </c>
      <c r="C39" s="1122" t="s">
        <v>758</v>
      </c>
      <c r="D39" s="1122" t="s">
        <v>758</v>
      </c>
      <c r="E39" s="1123" t="s">
        <v>758</v>
      </c>
      <c r="F39" s="523">
        <v>5900</v>
      </c>
      <c r="G39" s="525">
        <f t="shared" si="0"/>
        <v>118000</v>
      </c>
    </row>
    <row r="40" spans="1:7" ht="18" customHeight="1" x14ac:dyDescent="0.25">
      <c r="A40" s="452">
        <v>30</v>
      </c>
      <c r="B40" s="1121" t="s">
        <v>759</v>
      </c>
      <c r="C40" s="1122" t="s">
        <v>759</v>
      </c>
      <c r="D40" s="1122" t="s">
        <v>759</v>
      </c>
      <c r="E40" s="1123" t="s">
        <v>759</v>
      </c>
      <c r="F40" s="523">
        <v>7200</v>
      </c>
      <c r="G40" s="525">
        <f t="shared" si="0"/>
        <v>216000</v>
      </c>
    </row>
    <row r="41" spans="1:7" ht="18" customHeight="1" x14ac:dyDescent="0.25">
      <c r="A41" s="452">
        <v>150</v>
      </c>
      <c r="B41" s="1121" t="s">
        <v>760</v>
      </c>
      <c r="C41" s="1122" t="s">
        <v>760</v>
      </c>
      <c r="D41" s="1122" t="s">
        <v>760</v>
      </c>
      <c r="E41" s="1123" t="s">
        <v>760</v>
      </c>
      <c r="F41" s="523">
        <v>1100</v>
      </c>
      <c r="G41" s="525">
        <f t="shared" si="0"/>
        <v>165000</v>
      </c>
    </row>
    <row r="42" spans="1:7" ht="18" customHeight="1" x14ac:dyDescent="0.25">
      <c r="A42" s="452">
        <v>10</v>
      </c>
      <c r="B42" s="1121" t="s">
        <v>761</v>
      </c>
      <c r="C42" s="1122" t="s">
        <v>761</v>
      </c>
      <c r="D42" s="1122" t="s">
        <v>761</v>
      </c>
      <c r="E42" s="1123" t="s">
        <v>761</v>
      </c>
      <c r="F42" s="523">
        <v>3400</v>
      </c>
      <c r="G42" s="525">
        <f t="shared" si="0"/>
        <v>34000</v>
      </c>
    </row>
    <row r="43" spans="1:7" ht="33.5" customHeight="1" x14ac:dyDescent="0.25">
      <c r="A43" s="452">
        <v>20</v>
      </c>
      <c r="B43" s="1118" t="s">
        <v>762</v>
      </c>
      <c r="C43" s="1119" t="s">
        <v>762</v>
      </c>
      <c r="D43" s="1119" t="s">
        <v>762</v>
      </c>
      <c r="E43" s="1120" t="s">
        <v>762</v>
      </c>
      <c r="F43" s="523">
        <v>1900</v>
      </c>
      <c r="G43" s="525">
        <f t="shared" si="0"/>
        <v>38000</v>
      </c>
    </row>
    <row r="44" spans="1:7" ht="34.5" customHeight="1" x14ac:dyDescent="0.25">
      <c r="A44" s="452">
        <v>5</v>
      </c>
      <c r="B44" s="1118" t="s">
        <v>763</v>
      </c>
      <c r="C44" s="1119" t="s">
        <v>763</v>
      </c>
      <c r="D44" s="1119" t="s">
        <v>763</v>
      </c>
      <c r="E44" s="1120" t="s">
        <v>763</v>
      </c>
      <c r="F44" s="523">
        <v>780000</v>
      </c>
      <c r="G44" s="525">
        <f t="shared" si="0"/>
        <v>3900000</v>
      </c>
    </row>
    <row r="45" spans="1:7" ht="18" customHeight="1" x14ac:dyDescent="0.25">
      <c r="A45" s="452">
        <v>10</v>
      </c>
      <c r="B45" s="1121" t="s">
        <v>764</v>
      </c>
      <c r="C45" s="1122" t="s">
        <v>764</v>
      </c>
      <c r="D45" s="1122" t="s">
        <v>764</v>
      </c>
      <c r="E45" s="1123" t="s">
        <v>764</v>
      </c>
      <c r="F45" s="523">
        <v>169000</v>
      </c>
      <c r="G45" s="525">
        <f t="shared" si="0"/>
        <v>1690000</v>
      </c>
    </row>
    <row r="46" spans="1:7" ht="18" customHeight="1" x14ac:dyDescent="0.25">
      <c r="A46" s="452">
        <v>10</v>
      </c>
      <c r="B46" s="1121" t="s">
        <v>765</v>
      </c>
      <c r="C46" s="1122" t="s">
        <v>765</v>
      </c>
      <c r="D46" s="1122" t="s">
        <v>765</v>
      </c>
      <c r="E46" s="1123" t="s">
        <v>765</v>
      </c>
      <c r="F46" s="523">
        <v>160000</v>
      </c>
      <c r="G46" s="525">
        <f t="shared" si="0"/>
        <v>1600000</v>
      </c>
    </row>
    <row r="47" spans="1:7" ht="54.5" customHeight="1" x14ac:dyDescent="0.25">
      <c r="A47" s="452">
        <v>1</v>
      </c>
      <c r="B47" s="1124" t="s">
        <v>770</v>
      </c>
      <c r="C47" s="1125" t="s">
        <v>770</v>
      </c>
      <c r="D47" s="1125" t="s">
        <v>770</v>
      </c>
      <c r="E47" s="1126" t="s">
        <v>770</v>
      </c>
      <c r="F47" s="523">
        <v>2150000</v>
      </c>
      <c r="G47" s="525">
        <f t="shared" si="0"/>
        <v>2150000</v>
      </c>
    </row>
    <row r="48" spans="1:7" ht="18" customHeight="1" x14ac:dyDescent="0.25">
      <c r="A48" s="452">
        <v>1</v>
      </c>
      <c r="B48" s="1121" t="s">
        <v>766</v>
      </c>
      <c r="C48" s="1122" t="s">
        <v>766</v>
      </c>
      <c r="D48" s="1122" t="s">
        <v>766</v>
      </c>
      <c r="E48" s="1123" t="s">
        <v>766</v>
      </c>
      <c r="F48" s="523">
        <v>560000</v>
      </c>
      <c r="G48" s="525">
        <f t="shared" si="0"/>
        <v>560000</v>
      </c>
    </row>
    <row r="49" spans="1:7" ht="18" customHeight="1" x14ac:dyDescent="0.25">
      <c r="A49" s="452">
        <v>1</v>
      </c>
      <c r="B49" s="1121" t="s">
        <v>767</v>
      </c>
      <c r="C49" s="1122" t="s">
        <v>767</v>
      </c>
      <c r="D49" s="1122" t="s">
        <v>767</v>
      </c>
      <c r="E49" s="1123" t="s">
        <v>767</v>
      </c>
      <c r="F49" s="523">
        <v>249000</v>
      </c>
      <c r="G49" s="525">
        <f t="shared" si="0"/>
        <v>249000</v>
      </c>
    </row>
    <row r="50" spans="1:7" ht="18" customHeight="1" x14ac:dyDescent="0.25">
      <c r="A50" s="452">
        <v>1</v>
      </c>
      <c r="B50" s="1121" t="s">
        <v>768</v>
      </c>
      <c r="C50" s="1122" t="s">
        <v>768</v>
      </c>
      <c r="D50" s="1122" t="s">
        <v>768</v>
      </c>
      <c r="E50" s="1123" t="s">
        <v>768</v>
      </c>
      <c r="F50" s="523">
        <v>49000</v>
      </c>
      <c r="G50" s="525">
        <f t="shared" si="0"/>
        <v>49000</v>
      </c>
    </row>
    <row r="51" spans="1:7" ht="18" customHeight="1" thickBot="1" x14ac:dyDescent="0.3">
      <c r="A51" s="452">
        <v>4</v>
      </c>
      <c r="B51" s="1121" t="s">
        <v>769</v>
      </c>
      <c r="C51" s="1122" t="s">
        <v>769</v>
      </c>
      <c r="D51" s="1122" t="s">
        <v>769</v>
      </c>
      <c r="E51" s="1123" t="s">
        <v>769</v>
      </c>
      <c r="F51" s="523">
        <v>49000</v>
      </c>
      <c r="G51" s="525">
        <f t="shared" si="0"/>
        <v>196000</v>
      </c>
    </row>
    <row r="52" spans="1:7" ht="34" hidden="1" customHeight="1" x14ac:dyDescent="0.25">
      <c r="A52" s="502"/>
      <c r="B52" s="1127"/>
      <c r="C52" s="1128"/>
      <c r="D52" s="1128"/>
      <c r="E52" s="1129"/>
      <c r="F52" s="503"/>
      <c r="G52" s="526">
        <f t="shared" si="0"/>
        <v>0</v>
      </c>
    </row>
    <row r="53" spans="1:7" ht="18" hidden="1" customHeight="1" x14ac:dyDescent="0.25">
      <c r="A53" s="502"/>
      <c r="B53" s="1130"/>
      <c r="C53" s="1131"/>
      <c r="D53" s="1131"/>
      <c r="E53" s="1132"/>
      <c r="F53" s="503"/>
      <c r="G53" s="526">
        <f t="shared" si="0"/>
        <v>0</v>
      </c>
    </row>
    <row r="54" spans="1:7" ht="18" hidden="1" customHeight="1" x14ac:dyDescent="0.25">
      <c r="A54" s="502"/>
      <c r="B54" s="1130"/>
      <c r="C54" s="1131"/>
      <c r="D54" s="1131"/>
      <c r="E54" s="1132"/>
      <c r="F54" s="503"/>
      <c r="G54" s="526">
        <f t="shared" si="0"/>
        <v>0</v>
      </c>
    </row>
    <row r="55" spans="1:7" ht="18" hidden="1" customHeight="1" x14ac:dyDescent="0.25">
      <c r="A55" s="502"/>
      <c r="B55" s="1130"/>
      <c r="C55" s="1131"/>
      <c r="D55" s="1131"/>
      <c r="E55" s="1132"/>
      <c r="F55" s="503"/>
      <c r="G55" s="526">
        <f t="shared" si="0"/>
        <v>0</v>
      </c>
    </row>
    <row r="56" spans="1:7" ht="18" hidden="1" customHeight="1" x14ac:dyDescent="0.25">
      <c r="A56" s="502"/>
      <c r="B56" s="1130"/>
      <c r="C56" s="1131"/>
      <c r="D56" s="1131"/>
      <c r="E56" s="1132"/>
      <c r="F56" s="503"/>
      <c r="G56" s="504">
        <f t="shared" si="0"/>
        <v>0</v>
      </c>
    </row>
    <row r="57" spans="1:7" ht="18" hidden="1" customHeight="1" x14ac:dyDescent="0.25">
      <c r="A57" s="502"/>
      <c r="B57" s="1130"/>
      <c r="C57" s="1131"/>
      <c r="D57" s="1131"/>
      <c r="E57" s="1132"/>
      <c r="F57" s="503"/>
      <c r="G57" s="504">
        <f t="shared" si="0"/>
        <v>0</v>
      </c>
    </row>
    <row r="58" spans="1:7" ht="18" hidden="1" customHeight="1" x14ac:dyDescent="0.25">
      <c r="A58" s="502"/>
      <c r="B58" s="1130"/>
      <c r="C58" s="1131"/>
      <c r="D58" s="1131"/>
      <c r="E58" s="1132"/>
      <c r="F58" s="503"/>
      <c r="G58" s="504">
        <f t="shared" si="0"/>
        <v>0</v>
      </c>
    </row>
    <row r="59" spans="1:7" ht="18" hidden="1" customHeight="1" x14ac:dyDescent="0.25">
      <c r="A59" s="502"/>
      <c r="B59" s="1130"/>
      <c r="C59" s="1131"/>
      <c r="D59" s="1131"/>
      <c r="E59" s="1132"/>
      <c r="F59" s="503"/>
      <c r="G59" s="504">
        <f t="shared" si="0"/>
        <v>0</v>
      </c>
    </row>
    <row r="60" spans="1:7" ht="18" hidden="1" customHeight="1" x14ac:dyDescent="0.25">
      <c r="A60" s="502"/>
      <c r="B60" s="1130"/>
      <c r="C60" s="1131"/>
      <c r="D60" s="1131"/>
      <c r="E60" s="1132"/>
      <c r="F60" s="503"/>
      <c r="G60" s="504">
        <f t="shared" si="0"/>
        <v>0</v>
      </c>
    </row>
    <row r="61" spans="1:7" ht="18" hidden="1" customHeight="1" x14ac:dyDescent="0.25">
      <c r="A61" s="502"/>
      <c r="B61" s="1130"/>
      <c r="C61" s="1131"/>
      <c r="D61" s="1131"/>
      <c r="E61" s="1132"/>
      <c r="F61" s="503"/>
      <c r="G61" s="504">
        <f t="shared" si="0"/>
        <v>0</v>
      </c>
    </row>
    <row r="62" spans="1:7" ht="18" hidden="1" customHeight="1" x14ac:dyDescent="0.25">
      <c r="A62" s="502"/>
      <c r="B62" s="1130"/>
      <c r="C62" s="1131"/>
      <c r="D62" s="1131"/>
      <c r="E62" s="1132"/>
      <c r="F62" s="503"/>
      <c r="G62" s="504">
        <f t="shared" si="0"/>
        <v>0</v>
      </c>
    </row>
    <row r="63" spans="1:7" ht="18" hidden="1" customHeight="1" x14ac:dyDescent="0.25">
      <c r="A63" s="502"/>
      <c r="B63" s="1130"/>
      <c r="C63" s="1131"/>
      <c r="D63" s="1131"/>
      <c r="E63" s="1132"/>
      <c r="F63" s="503"/>
      <c r="G63" s="504">
        <f t="shared" si="0"/>
        <v>0</v>
      </c>
    </row>
    <row r="64" spans="1:7" ht="18" hidden="1" customHeight="1" x14ac:dyDescent="0.25">
      <c r="A64" s="502"/>
      <c r="B64" s="1130"/>
      <c r="C64" s="1131"/>
      <c r="D64" s="1131"/>
      <c r="E64" s="1132"/>
      <c r="F64" s="503"/>
      <c r="G64" s="504">
        <f t="shared" si="0"/>
        <v>0</v>
      </c>
    </row>
    <row r="65" spans="1:8" ht="18" hidden="1" customHeight="1" x14ac:dyDescent="0.25">
      <c r="A65" s="502"/>
      <c r="B65" s="1130"/>
      <c r="C65" s="1131"/>
      <c r="D65" s="1131"/>
      <c r="E65" s="1132"/>
      <c r="F65" s="503"/>
      <c r="G65" s="504">
        <f t="shared" si="0"/>
        <v>0</v>
      </c>
    </row>
    <row r="66" spans="1:8" ht="18" hidden="1" customHeight="1" x14ac:dyDescent="0.25">
      <c r="A66" s="502"/>
      <c r="B66" s="1130"/>
      <c r="C66" s="1131"/>
      <c r="D66" s="1131"/>
      <c r="E66" s="1132"/>
      <c r="F66" s="503"/>
      <c r="G66" s="504">
        <f t="shared" si="0"/>
        <v>0</v>
      </c>
    </row>
    <row r="67" spans="1:8" ht="18" hidden="1" customHeight="1" x14ac:dyDescent="0.25">
      <c r="A67" s="502"/>
      <c r="B67" s="1130"/>
      <c r="C67" s="1131"/>
      <c r="D67" s="1131"/>
      <c r="E67" s="1132"/>
      <c r="F67" s="503"/>
      <c r="G67" s="504">
        <f t="shared" si="0"/>
        <v>0</v>
      </c>
    </row>
    <row r="68" spans="1:8" ht="18" hidden="1" customHeight="1" x14ac:dyDescent="0.25">
      <c r="A68" s="505"/>
      <c r="B68" s="1130"/>
      <c r="C68" s="1131"/>
      <c r="D68" s="1131"/>
      <c r="E68" s="1132"/>
      <c r="F68" s="503"/>
      <c r="G68" s="504">
        <f t="shared" si="0"/>
        <v>0</v>
      </c>
    </row>
    <row r="69" spans="1:8" ht="18" hidden="1" customHeight="1" thickBot="1" x14ac:dyDescent="0.3">
      <c r="A69" s="506"/>
      <c r="B69" s="1133"/>
      <c r="C69" s="1134"/>
      <c r="D69" s="1134"/>
      <c r="E69" s="1135"/>
      <c r="F69" s="507"/>
      <c r="G69" s="508">
        <f t="shared" si="0"/>
        <v>0</v>
      </c>
    </row>
    <row r="70" spans="1:8" ht="20" customHeight="1" thickBot="1" x14ac:dyDescent="0.3">
      <c r="A70" s="1136" t="s">
        <v>255</v>
      </c>
      <c r="B70" s="1137"/>
      <c r="C70" s="1137"/>
      <c r="D70" s="1137"/>
      <c r="E70" s="1137"/>
      <c r="F70" s="1138"/>
      <c r="G70" s="509">
        <f>SUM(G22:G69)</f>
        <v>14404600</v>
      </c>
    </row>
    <row r="71" spans="1:8" x14ac:dyDescent="0.25">
      <c r="B71" s="1139"/>
      <c r="C71" s="1139"/>
      <c r="D71" s="1139"/>
      <c r="E71" s="1139"/>
    </row>
    <row r="72" spans="1:8" hidden="1" x14ac:dyDescent="0.25"/>
    <row r="73" spans="1:8" x14ac:dyDescent="0.25">
      <c r="A73" s="510" t="s">
        <v>845</v>
      </c>
    </row>
    <row r="74" spans="1:8" ht="18" customHeight="1" thickBot="1" x14ac:dyDescent="0.3"/>
    <row r="75" spans="1:8" ht="25" customHeight="1" thickBot="1" x14ac:dyDescent="0.3">
      <c r="A75" s="1140" t="s">
        <v>846</v>
      </c>
      <c r="B75" s="1141"/>
      <c r="C75" s="1140" t="s">
        <v>847</v>
      </c>
      <c r="D75" s="1141"/>
      <c r="E75" s="1140" t="s">
        <v>848</v>
      </c>
      <c r="F75" s="1141"/>
      <c r="G75" s="1140" t="s">
        <v>849</v>
      </c>
      <c r="H75" s="1141"/>
    </row>
    <row r="76" spans="1:8" ht="21" customHeight="1" thickBot="1" x14ac:dyDescent="0.3">
      <c r="A76" s="1140" t="s">
        <v>850</v>
      </c>
      <c r="B76" s="1141"/>
      <c r="C76" s="1140"/>
      <c r="D76" s="1141"/>
      <c r="E76" s="1152">
        <f t="shared" ref="E76" si="1">$G$70</f>
        <v>14404600</v>
      </c>
      <c r="F76" s="1153"/>
      <c r="G76" s="1154">
        <v>1</v>
      </c>
      <c r="H76" s="1141"/>
    </row>
    <row r="78" spans="1:8" ht="18" customHeight="1" x14ac:dyDescent="0.25">
      <c r="A78" s="511" t="s">
        <v>851</v>
      </c>
    </row>
    <row r="79" spans="1:8" ht="12" thickBot="1" x14ac:dyDescent="0.3"/>
    <row r="80" spans="1:8" ht="21" customHeight="1" thickBot="1" x14ac:dyDescent="0.3">
      <c r="A80" s="1155" t="s">
        <v>852</v>
      </c>
      <c r="B80" s="1156"/>
      <c r="C80" s="1156"/>
      <c r="D80" s="1156"/>
      <c r="E80" s="1156"/>
      <c r="F80" s="1157"/>
      <c r="G80" s="1158" t="s">
        <v>853</v>
      </c>
      <c r="H80" s="1159"/>
    </row>
    <row r="81" spans="1:8" ht="29" customHeight="1" x14ac:dyDescent="0.25">
      <c r="A81" s="1142" t="s">
        <v>854</v>
      </c>
      <c r="B81" s="1143"/>
      <c r="C81" s="1143"/>
      <c r="D81" s="1143"/>
      <c r="E81" s="1143"/>
      <c r="F81" s="1144"/>
      <c r="G81" s="1145" t="s">
        <v>855</v>
      </c>
      <c r="H81" s="1146"/>
    </row>
    <row r="82" spans="1:8" ht="35" customHeight="1" thickBot="1" x14ac:dyDescent="0.3">
      <c r="A82" s="1147" t="s">
        <v>856</v>
      </c>
      <c r="B82" s="1148"/>
      <c r="C82" s="1148"/>
      <c r="D82" s="1148"/>
      <c r="E82" s="1148"/>
      <c r="F82" s="1149"/>
      <c r="G82" s="1150" t="s">
        <v>857</v>
      </c>
      <c r="H82" s="1151"/>
    </row>
    <row r="85" spans="1:8" x14ac:dyDescent="0.25">
      <c r="A85" s="234" t="s">
        <v>863</v>
      </c>
    </row>
    <row r="86" spans="1:8" x14ac:dyDescent="0.25">
      <c r="A86" s="234" t="s">
        <v>864</v>
      </c>
    </row>
    <row r="89" spans="1:8" x14ac:dyDescent="0.25">
      <c r="A89" s="511" t="s">
        <v>858</v>
      </c>
    </row>
    <row r="96" spans="1:8" x14ac:dyDescent="0.25">
      <c r="A96" s="512" t="s">
        <v>630</v>
      </c>
      <c r="B96" s="512"/>
      <c r="C96" s="512"/>
      <c r="D96" s="512"/>
      <c r="F96" s="512" t="str">
        <f>datos!$G$23</f>
        <v>ASEGURADORA SOLIDARIA DE COLOMBIA</v>
      </c>
      <c r="G96" s="512"/>
    </row>
    <row r="97" spans="1:7" x14ac:dyDescent="0.25">
      <c r="A97" s="234" t="s">
        <v>467</v>
      </c>
      <c r="F97" s="234" t="s">
        <v>859</v>
      </c>
      <c r="G97" s="513">
        <f>datos!$G$24</f>
        <v>860524654</v>
      </c>
    </row>
    <row r="98" spans="1:7" x14ac:dyDescent="0.25">
      <c r="F98" s="234" t="s">
        <v>393</v>
      </c>
    </row>
    <row r="103" spans="1:7" x14ac:dyDescent="0.25">
      <c r="A103" s="512" t="s">
        <v>643</v>
      </c>
    </row>
    <row r="104" spans="1:7" x14ac:dyDescent="0.25">
      <c r="A104" s="234" t="s">
        <v>703</v>
      </c>
    </row>
  </sheetData>
  <mergeCells count="69">
    <mergeCell ref="A82:F82"/>
    <mergeCell ref="G82:H82"/>
    <mergeCell ref="A76:B76"/>
    <mergeCell ref="C76:D76"/>
    <mergeCell ref="E76:F76"/>
    <mergeCell ref="G76:H76"/>
    <mergeCell ref="A80:F80"/>
    <mergeCell ref="G80:H80"/>
    <mergeCell ref="A75:B75"/>
    <mergeCell ref="C75:D75"/>
    <mergeCell ref="E75:F75"/>
    <mergeCell ref="G75:H75"/>
    <mergeCell ref="A81:F81"/>
    <mergeCell ref="G81:H81"/>
    <mergeCell ref="B67:E67"/>
    <mergeCell ref="B68:E68"/>
    <mergeCell ref="B69:E69"/>
    <mergeCell ref="A70:F70"/>
    <mergeCell ref="B71:E71"/>
    <mergeCell ref="B62:E62"/>
    <mergeCell ref="B63:E63"/>
    <mergeCell ref="B64:E64"/>
    <mergeCell ref="B65:E65"/>
    <mergeCell ref="B66:E66"/>
    <mergeCell ref="B57:E57"/>
    <mergeCell ref="B58:E58"/>
    <mergeCell ref="B59:E59"/>
    <mergeCell ref="B60:E60"/>
    <mergeCell ref="B61:E61"/>
    <mergeCell ref="B52:E52"/>
    <mergeCell ref="B53:E53"/>
    <mergeCell ref="B54:E54"/>
    <mergeCell ref="B55:E55"/>
    <mergeCell ref="B56:E56"/>
    <mergeCell ref="B47:E47"/>
    <mergeCell ref="B48:E48"/>
    <mergeCell ref="B49:E49"/>
    <mergeCell ref="B50:E50"/>
    <mergeCell ref="B51:E51"/>
    <mergeCell ref="B42:E42"/>
    <mergeCell ref="B43:E43"/>
    <mergeCell ref="B44:E44"/>
    <mergeCell ref="B45:E45"/>
    <mergeCell ref="B46:E46"/>
    <mergeCell ref="B37:E37"/>
    <mergeCell ref="B38:E38"/>
    <mergeCell ref="B39:E39"/>
    <mergeCell ref="B40:E40"/>
    <mergeCell ref="B41:E41"/>
    <mergeCell ref="B32:E32"/>
    <mergeCell ref="B33:E33"/>
    <mergeCell ref="B34:E34"/>
    <mergeCell ref="B35:E35"/>
    <mergeCell ref="B36:E36"/>
    <mergeCell ref="B27:E27"/>
    <mergeCell ref="B28:E28"/>
    <mergeCell ref="B29:E29"/>
    <mergeCell ref="B30:E30"/>
    <mergeCell ref="B31:E31"/>
    <mergeCell ref="B22:E22"/>
    <mergeCell ref="B23:E23"/>
    <mergeCell ref="B24:E24"/>
    <mergeCell ref="B25:E25"/>
    <mergeCell ref="B26:E26"/>
    <mergeCell ref="A2:H2"/>
    <mergeCell ref="A3:H3"/>
    <mergeCell ref="A9:C11"/>
    <mergeCell ref="D9:H11"/>
    <mergeCell ref="B21:E21"/>
  </mergeCells>
  <pageMargins left="0.7" right="0.7" top="0.75" bottom="1" header="0.3" footer="0.35"/>
  <pageSetup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9"/>
  <sheetViews>
    <sheetView topLeftCell="A202" workbookViewId="0">
      <selection activeCell="F269" sqref="F269"/>
    </sheetView>
  </sheetViews>
  <sheetFormatPr baseColWidth="10" defaultRowHeight="10" x14ac:dyDescent="0.2"/>
  <cols>
    <col min="1" max="1" width="6" customWidth="1"/>
    <col min="2" max="2" width="12.33203125" customWidth="1"/>
    <col min="3" max="3" width="38.77734375" customWidth="1"/>
    <col min="4" max="4" width="8.77734375" customWidth="1"/>
    <col min="5" max="5" width="10.77734375" customWidth="1"/>
    <col min="6" max="6" width="11.5546875" customWidth="1"/>
    <col min="7" max="7" width="11.21875" customWidth="1"/>
    <col min="8" max="8" width="11" customWidth="1"/>
    <col min="9" max="9" width="10.77734375" customWidth="1"/>
    <col min="10" max="10" width="2.6640625" customWidth="1"/>
    <col min="12" max="12" width="21.6640625" customWidth="1"/>
    <col min="14" max="14" width="11.109375" customWidth="1"/>
  </cols>
  <sheetData>
    <row r="1" spans="1:16" ht="31" customHeight="1" x14ac:dyDescent="0.35">
      <c r="A1" s="641" t="s">
        <v>580</v>
      </c>
      <c r="B1" s="641"/>
      <c r="C1" s="641"/>
      <c r="D1" s="641"/>
      <c r="E1" s="641"/>
      <c r="F1" s="641"/>
      <c r="G1" s="641"/>
      <c r="H1" s="641"/>
      <c r="I1" s="641"/>
    </row>
    <row r="2" spans="1:16" x14ac:dyDescent="0.2">
      <c r="A2" s="4"/>
      <c r="B2" s="4"/>
      <c r="C2" s="4"/>
      <c r="D2" s="4"/>
      <c r="E2" s="4"/>
      <c r="F2" s="4"/>
      <c r="G2" s="4"/>
      <c r="H2" s="4"/>
      <c r="I2" s="4"/>
    </row>
    <row r="3" spans="1:16" ht="15" customHeight="1" x14ac:dyDescent="0.2">
      <c r="A3" s="644" t="s">
        <v>235</v>
      </c>
      <c r="B3" s="644"/>
      <c r="C3" s="644" t="str">
        <f>datos!$B$17</f>
        <v>NOVIEMBRE 2 DE 2022</v>
      </c>
      <c r="D3" s="644"/>
      <c r="E3" s="644"/>
      <c r="F3" s="644"/>
      <c r="G3" s="644"/>
      <c r="H3" s="644"/>
      <c r="I3" s="4"/>
      <c r="J3" s="4"/>
      <c r="K3" s="4"/>
      <c r="L3" s="4"/>
      <c r="M3" s="4"/>
      <c r="N3" s="4"/>
      <c r="O3" s="4"/>
      <c r="P3" s="4"/>
    </row>
    <row r="4" spans="1:16" ht="10.5" x14ac:dyDescent="0.15">
      <c r="A4" s="4"/>
      <c r="B4" s="4"/>
      <c r="C4" s="4"/>
      <c r="D4" s="4"/>
      <c r="E4" s="4"/>
      <c r="F4" s="4"/>
      <c r="G4" s="4"/>
      <c r="H4" s="4"/>
      <c r="I4" s="4"/>
      <c r="J4" s="4"/>
      <c r="K4" s="4"/>
      <c r="L4" s="4"/>
      <c r="M4" s="4"/>
      <c r="N4" s="4"/>
      <c r="O4" s="4"/>
      <c r="P4" s="4"/>
    </row>
    <row r="5" spans="1:16" ht="11.5" x14ac:dyDescent="0.25">
      <c r="A5" s="6" t="s">
        <v>178</v>
      </c>
      <c r="B5" s="7"/>
      <c r="C5" s="7"/>
      <c r="D5" s="7"/>
      <c r="E5" s="7"/>
      <c r="F5" s="7"/>
      <c r="G5" s="7"/>
      <c r="H5" s="7"/>
      <c r="I5" s="7"/>
      <c r="J5" s="4"/>
      <c r="K5" s="4"/>
      <c r="L5" s="4"/>
      <c r="M5" s="4"/>
      <c r="N5" s="4"/>
    </row>
    <row r="6" spans="1:16" ht="11.5" x14ac:dyDescent="0.25">
      <c r="A6" s="6" t="s">
        <v>179</v>
      </c>
      <c r="B6" s="6"/>
      <c r="C6" s="6"/>
      <c r="D6" s="6"/>
      <c r="E6" s="6"/>
      <c r="F6" s="6"/>
      <c r="G6" s="6"/>
      <c r="H6" s="6"/>
      <c r="I6" s="6"/>
      <c r="J6" s="4"/>
      <c r="K6" s="4"/>
      <c r="L6" s="4"/>
      <c r="M6" s="4"/>
      <c r="N6" s="4"/>
    </row>
    <row r="7" spans="1:16" ht="11.5" x14ac:dyDescent="0.25">
      <c r="A7" s="6" t="s">
        <v>180</v>
      </c>
      <c r="B7" s="6"/>
      <c r="C7" s="6"/>
      <c r="D7" s="6"/>
      <c r="E7" s="6"/>
      <c r="F7" s="6"/>
      <c r="G7" s="6"/>
      <c r="H7" s="6"/>
      <c r="I7" s="6"/>
      <c r="J7" s="4"/>
      <c r="K7" s="4"/>
      <c r="L7" s="4"/>
      <c r="M7" s="4"/>
      <c r="N7" s="4"/>
    </row>
    <row r="8" spans="1:16" ht="11.25" x14ac:dyDescent="0.15">
      <c r="A8" s="6"/>
      <c r="B8" s="6"/>
      <c r="C8" s="6"/>
      <c r="D8" s="6"/>
      <c r="E8" s="6"/>
      <c r="F8" s="6"/>
      <c r="G8" s="6"/>
      <c r="H8" s="6"/>
      <c r="I8" s="6"/>
      <c r="J8" s="4"/>
      <c r="K8" s="4"/>
      <c r="L8" s="4"/>
      <c r="M8" s="4"/>
      <c r="N8" s="4"/>
    </row>
    <row r="9" spans="1:16" ht="14.25" x14ac:dyDescent="0.2">
      <c r="A9" s="648" t="s">
        <v>181</v>
      </c>
      <c r="B9" s="648"/>
      <c r="C9" s="648"/>
      <c r="D9" s="648"/>
      <c r="E9" s="648"/>
      <c r="F9" s="648"/>
      <c r="G9" s="648"/>
      <c r="H9" s="648"/>
      <c r="I9" s="648"/>
      <c r="J9" s="4"/>
      <c r="K9" s="4"/>
      <c r="L9" s="4"/>
      <c r="M9" s="4"/>
      <c r="N9" s="4"/>
    </row>
    <row r="10" spans="1:16" ht="3.75" customHeight="1" x14ac:dyDescent="0.15">
      <c r="A10" s="6"/>
      <c r="B10" s="6"/>
      <c r="C10" s="6"/>
      <c r="D10" s="6"/>
      <c r="E10" s="6"/>
      <c r="F10" s="6"/>
      <c r="G10" s="6"/>
      <c r="H10" s="6"/>
      <c r="I10" s="6"/>
      <c r="J10" s="4"/>
      <c r="K10" s="4"/>
      <c r="L10" s="4"/>
      <c r="M10" s="4"/>
      <c r="N10" s="4"/>
    </row>
    <row r="11" spans="1:16" ht="12.75" x14ac:dyDescent="0.2">
      <c r="A11" s="31" t="s">
        <v>182</v>
      </c>
      <c r="B11" s="6"/>
      <c r="C11" s="6"/>
      <c r="D11" s="6"/>
      <c r="E11" s="6"/>
      <c r="F11" s="6"/>
      <c r="G11" s="6"/>
      <c r="H11" s="6"/>
      <c r="I11" s="6"/>
      <c r="J11" s="4"/>
      <c r="K11" s="4"/>
      <c r="L11" s="4"/>
      <c r="M11" s="4"/>
      <c r="N11" s="4"/>
    </row>
    <row r="12" spans="1:16" ht="12" thickBot="1" x14ac:dyDescent="0.3">
      <c r="A12" s="6"/>
      <c r="B12" s="6"/>
      <c r="C12" s="6"/>
      <c r="D12" s="6"/>
      <c r="E12" s="6"/>
      <c r="F12" s="6"/>
      <c r="G12" s="6"/>
      <c r="H12" s="6"/>
      <c r="I12" s="6"/>
      <c r="J12" s="4"/>
      <c r="K12" s="4"/>
      <c r="L12" s="4"/>
      <c r="M12" s="4"/>
      <c r="N12" s="4"/>
    </row>
    <row r="13" spans="1:16" ht="11.25" customHeight="1" x14ac:dyDescent="0.2">
      <c r="A13" s="649" t="str">
        <f>datos!$B$1</f>
        <v xml:space="preserve"> LA INSTITUCION EDUCTIVA POLICARPA SALAVARRIETA DEL MUNICIPIO DE NATAGAIMA TOLIMA PRETENDE ADELANTAR LA RENOVACION DE LA  POLIZA TODO RIESGO N° 480-83-994000000196 POR EL PERIODO DE UN AÑO MAS EL CUAL DEBE DE AMPARAR DAÑOS MATERIALES POR MUEBLES Y ENSERES, EQUIPO DE COMPUTO Y PROCESAMIENTO DE DATOS, EQUIPOS MOVILES Y PORTATILES, ADEMAS DE LA RESPONSABILIDAD CIVIL EXTRACONTRACTUAL , MANEJO GLOBAL.</v>
      </c>
      <c r="B13" s="650"/>
      <c r="C13" s="650"/>
      <c r="D13" s="650"/>
      <c r="E13" s="650"/>
      <c r="F13" s="650"/>
      <c r="G13" s="650"/>
      <c r="H13" s="650"/>
      <c r="I13" s="651"/>
      <c r="J13" s="4"/>
      <c r="K13" s="4"/>
      <c r="L13" s="4"/>
      <c r="M13" s="4"/>
      <c r="N13" s="4"/>
    </row>
    <row r="14" spans="1:16" ht="11.25" customHeight="1" x14ac:dyDescent="0.2">
      <c r="A14" s="652"/>
      <c r="B14" s="653"/>
      <c r="C14" s="653"/>
      <c r="D14" s="653"/>
      <c r="E14" s="653"/>
      <c r="F14" s="653"/>
      <c r="G14" s="653"/>
      <c r="H14" s="653"/>
      <c r="I14" s="654"/>
      <c r="J14" s="4"/>
      <c r="K14" s="4"/>
      <c r="L14" s="4"/>
      <c r="M14" s="4"/>
      <c r="N14" s="4"/>
    </row>
    <row r="15" spans="1:16" ht="11.25" customHeight="1" x14ac:dyDescent="0.2">
      <c r="A15" s="652"/>
      <c r="B15" s="653"/>
      <c r="C15" s="653"/>
      <c r="D15" s="653"/>
      <c r="E15" s="653"/>
      <c r="F15" s="653"/>
      <c r="G15" s="653"/>
      <c r="H15" s="653"/>
      <c r="I15" s="654"/>
      <c r="J15" s="4"/>
      <c r="K15" s="4"/>
      <c r="L15" s="4"/>
      <c r="M15" s="4"/>
      <c r="N15" s="4"/>
    </row>
    <row r="16" spans="1:16" ht="11.25" customHeight="1" x14ac:dyDescent="0.2">
      <c r="A16" s="652"/>
      <c r="B16" s="653"/>
      <c r="C16" s="653"/>
      <c r="D16" s="653"/>
      <c r="E16" s="653"/>
      <c r="F16" s="653"/>
      <c r="G16" s="653"/>
      <c r="H16" s="653"/>
      <c r="I16" s="654"/>
      <c r="J16" s="4"/>
      <c r="K16" s="4"/>
      <c r="L16" s="4"/>
      <c r="M16" s="4"/>
      <c r="N16" s="4"/>
    </row>
    <row r="17" spans="1:14" ht="36" customHeight="1" thickBot="1" x14ac:dyDescent="0.25">
      <c r="A17" s="655"/>
      <c r="B17" s="656"/>
      <c r="C17" s="656"/>
      <c r="D17" s="656"/>
      <c r="E17" s="656"/>
      <c r="F17" s="656"/>
      <c r="G17" s="656"/>
      <c r="H17" s="656"/>
      <c r="I17" s="657"/>
      <c r="J17" s="4"/>
      <c r="K17" s="4"/>
      <c r="L17" s="4"/>
      <c r="M17" s="4"/>
      <c r="N17" s="4"/>
    </row>
    <row r="18" spans="1:14" ht="3" customHeight="1" x14ac:dyDescent="0.25">
      <c r="A18" s="6"/>
      <c r="B18" s="6"/>
      <c r="C18" s="6"/>
      <c r="D18" s="6"/>
      <c r="E18" s="6"/>
      <c r="F18" s="6"/>
      <c r="G18" s="6"/>
      <c r="H18" s="6"/>
      <c r="I18" s="6"/>
      <c r="J18" s="4"/>
      <c r="K18" s="4"/>
      <c r="L18" s="4"/>
      <c r="M18" s="4"/>
      <c r="N18" s="4"/>
    </row>
    <row r="19" spans="1:14" ht="3" customHeight="1" x14ac:dyDescent="0.15">
      <c r="A19" s="6"/>
      <c r="B19" s="6"/>
      <c r="C19" s="6"/>
      <c r="D19" s="6"/>
      <c r="E19" s="6"/>
      <c r="F19" s="6"/>
      <c r="G19" s="6"/>
      <c r="H19" s="6"/>
      <c r="I19" s="6"/>
      <c r="J19" s="4"/>
      <c r="K19" s="4"/>
      <c r="L19" s="4"/>
      <c r="M19" s="4"/>
      <c r="N19" s="4"/>
    </row>
    <row r="20" spans="1:14" ht="12.75" x14ac:dyDescent="0.2">
      <c r="A20" s="31" t="s">
        <v>183</v>
      </c>
      <c r="B20" s="6"/>
      <c r="C20" s="6"/>
      <c r="D20" s="6"/>
      <c r="E20" s="6"/>
      <c r="F20" s="6"/>
      <c r="G20" s="6"/>
      <c r="H20" s="6"/>
      <c r="I20" s="6"/>
      <c r="J20" s="4"/>
      <c r="K20" s="4"/>
      <c r="L20" s="4"/>
      <c r="M20" s="4"/>
      <c r="N20" s="4"/>
    </row>
    <row r="21" spans="1:14" ht="6" customHeight="1" x14ac:dyDescent="0.25">
      <c r="A21" s="6"/>
      <c r="B21" s="6"/>
      <c r="C21" s="6"/>
      <c r="D21" s="6"/>
      <c r="E21" s="6"/>
      <c r="F21" s="6"/>
      <c r="G21" s="6"/>
      <c r="H21" s="6"/>
      <c r="I21" s="6"/>
      <c r="J21" s="4"/>
      <c r="K21" s="4"/>
      <c r="L21" s="4"/>
      <c r="M21" s="4"/>
      <c r="N21" s="4"/>
    </row>
    <row r="22" spans="1:14" ht="11.5" x14ac:dyDescent="0.25">
      <c r="A22" s="6" t="s">
        <v>184</v>
      </c>
      <c r="B22" s="6"/>
      <c r="C22" s="6"/>
      <c r="D22" s="6"/>
      <c r="E22" s="6"/>
      <c r="F22" s="6"/>
      <c r="G22" s="6"/>
      <c r="H22" s="6"/>
      <c r="I22" s="6"/>
      <c r="J22" s="4"/>
      <c r="K22" s="4"/>
      <c r="L22" s="4"/>
      <c r="M22" s="4"/>
      <c r="N22" s="4"/>
    </row>
    <row r="23" spans="1:14" ht="6.75" customHeight="1" x14ac:dyDescent="0.25">
      <c r="A23" s="6"/>
      <c r="B23" s="6"/>
      <c r="C23" s="6"/>
      <c r="D23" s="6"/>
      <c r="E23" s="6"/>
      <c r="F23" s="6"/>
      <c r="G23" s="6"/>
      <c r="H23" s="6"/>
      <c r="I23" s="6"/>
      <c r="J23" s="4"/>
      <c r="K23" s="4"/>
      <c r="L23" s="4"/>
      <c r="M23" s="4"/>
      <c r="N23" s="4"/>
    </row>
    <row r="24" spans="1:14" ht="12.5" x14ac:dyDescent="0.25">
      <c r="A24" s="31" t="s">
        <v>185</v>
      </c>
      <c r="B24" s="6"/>
      <c r="C24" s="6"/>
      <c r="D24" s="6"/>
      <c r="E24" s="6"/>
      <c r="F24" s="6"/>
      <c r="G24" s="6"/>
      <c r="H24" s="6"/>
      <c r="I24" s="6"/>
      <c r="J24" s="4"/>
      <c r="K24" s="4"/>
      <c r="L24" s="4"/>
      <c r="M24" s="4"/>
      <c r="N24" s="4"/>
    </row>
    <row r="25" spans="1:14" ht="11.5" x14ac:dyDescent="0.25">
      <c r="A25" s="6"/>
      <c r="B25" s="6"/>
      <c r="C25" s="6"/>
      <c r="D25" s="6"/>
      <c r="E25" s="6"/>
      <c r="F25" s="6"/>
      <c r="G25" s="6"/>
      <c r="H25" s="6"/>
      <c r="I25" s="6"/>
      <c r="J25" s="4"/>
      <c r="K25" s="4"/>
      <c r="L25" s="4"/>
      <c r="M25" s="4"/>
      <c r="N25" s="4"/>
    </row>
    <row r="26" spans="1:14" ht="11.5" x14ac:dyDescent="0.25">
      <c r="A26" s="6" t="s">
        <v>186</v>
      </c>
      <c r="B26" s="6"/>
      <c r="C26" s="6"/>
      <c r="D26" s="6"/>
      <c r="E26" s="6"/>
      <c r="F26" s="6"/>
      <c r="G26" s="6"/>
      <c r="H26" s="6"/>
      <c r="I26" s="6"/>
      <c r="J26" s="4"/>
      <c r="K26" s="4"/>
      <c r="L26" s="4"/>
      <c r="M26" s="4"/>
      <c r="N26" s="4"/>
    </row>
    <row r="27" spans="1:14" ht="8.25" customHeight="1" x14ac:dyDescent="0.25">
      <c r="A27" s="6"/>
      <c r="B27" s="6"/>
      <c r="C27" s="6"/>
      <c r="D27" s="6"/>
      <c r="E27" s="6"/>
      <c r="F27" s="6"/>
      <c r="G27" s="6"/>
      <c r="H27" s="6"/>
      <c r="I27" s="6"/>
      <c r="J27" s="4"/>
      <c r="K27" s="4"/>
      <c r="L27" s="4"/>
      <c r="M27" s="4"/>
      <c r="N27" s="4"/>
    </row>
    <row r="28" spans="1:14" ht="12.5" x14ac:dyDescent="0.25">
      <c r="A28" s="31" t="s">
        <v>187</v>
      </c>
      <c r="B28" s="6"/>
      <c r="C28" s="6"/>
      <c r="D28" s="6"/>
      <c r="E28" s="6"/>
      <c r="F28" s="6"/>
      <c r="G28" s="6"/>
      <c r="H28" s="6"/>
      <c r="I28" s="6"/>
      <c r="J28" s="4"/>
      <c r="K28" s="4"/>
      <c r="L28" s="4"/>
      <c r="M28" s="4"/>
      <c r="N28" s="4"/>
    </row>
    <row r="29" spans="1:14" ht="5.25" customHeight="1" x14ac:dyDescent="0.25">
      <c r="A29" s="6"/>
      <c r="B29" s="6"/>
      <c r="C29" s="6"/>
      <c r="D29" s="6"/>
      <c r="E29" s="6"/>
      <c r="F29" s="6"/>
      <c r="G29" s="6"/>
      <c r="H29" s="6"/>
      <c r="I29" s="6"/>
      <c r="J29" s="4"/>
      <c r="K29" s="4"/>
      <c r="L29" s="4"/>
      <c r="M29" s="4"/>
      <c r="N29" s="4"/>
    </row>
    <row r="30" spans="1:14" ht="11.5" x14ac:dyDescent="0.25">
      <c r="A30" s="7" t="s">
        <v>416</v>
      </c>
      <c r="B30" s="6"/>
      <c r="C30" s="6"/>
      <c r="D30" s="6"/>
      <c r="E30" s="6"/>
      <c r="F30" s="6"/>
      <c r="G30" s="6"/>
      <c r="H30" s="6"/>
      <c r="I30" s="6"/>
      <c r="J30" s="4"/>
      <c r="K30" s="4"/>
      <c r="L30" s="4"/>
      <c r="M30" s="4"/>
      <c r="N30" s="4"/>
    </row>
    <row r="31" spans="1:14" ht="12" thickBot="1" x14ac:dyDescent="0.3">
      <c r="A31" s="7"/>
      <c r="B31" s="6"/>
      <c r="C31" s="6"/>
      <c r="D31" s="6"/>
      <c r="E31" s="6"/>
      <c r="F31" s="6"/>
      <c r="G31" s="6"/>
      <c r="H31" s="6"/>
      <c r="I31" s="6"/>
      <c r="J31" s="4"/>
      <c r="K31" s="4"/>
      <c r="L31" s="4"/>
      <c r="M31" s="4"/>
      <c r="N31" s="4"/>
    </row>
    <row r="32" spans="1:14" ht="17.25" customHeight="1" x14ac:dyDescent="0.2">
      <c r="A32" s="658"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32" s="659"/>
      <c r="C32" s="659"/>
      <c r="D32" s="659"/>
      <c r="E32" s="659"/>
      <c r="F32" s="659"/>
      <c r="G32" s="659"/>
      <c r="H32" s="659"/>
      <c r="I32" s="660"/>
      <c r="J32" s="4"/>
      <c r="K32" s="4"/>
      <c r="L32" s="4"/>
      <c r="M32" s="4"/>
      <c r="N32" s="4"/>
    </row>
    <row r="33" spans="1:14" ht="26.5" customHeight="1" thickBot="1" x14ac:dyDescent="0.25">
      <c r="A33" s="661"/>
      <c r="B33" s="662"/>
      <c r="C33" s="662"/>
      <c r="D33" s="662"/>
      <c r="E33" s="662"/>
      <c r="F33" s="662"/>
      <c r="G33" s="662"/>
      <c r="H33" s="662"/>
      <c r="I33" s="663"/>
      <c r="J33" s="4"/>
      <c r="K33" s="4"/>
      <c r="L33" s="4"/>
      <c r="M33" s="4"/>
      <c r="N33" s="4"/>
    </row>
    <row r="34" spans="1:14" ht="11.5" x14ac:dyDescent="0.25">
      <c r="A34" s="6"/>
      <c r="B34" s="6"/>
      <c r="C34" s="6"/>
      <c r="D34" s="6"/>
      <c r="E34" s="6"/>
      <c r="F34" s="6"/>
      <c r="G34" s="6"/>
      <c r="H34" s="6"/>
      <c r="I34" s="6"/>
      <c r="J34" s="4"/>
      <c r="K34" s="4"/>
      <c r="L34" s="4"/>
      <c r="M34" s="4"/>
      <c r="N34" s="4"/>
    </row>
    <row r="35" spans="1:14" ht="11.5" x14ac:dyDescent="0.25">
      <c r="A35" s="7" t="s">
        <v>188</v>
      </c>
      <c r="B35" s="6"/>
      <c r="C35" s="6"/>
      <c r="D35" s="6"/>
      <c r="E35" s="6"/>
      <c r="F35" s="6"/>
      <c r="G35" s="6"/>
      <c r="H35" s="6"/>
      <c r="I35" s="6"/>
      <c r="J35" s="4"/>
      <c r="K35" s="4"/>
      <c r="L35" s="4"/>
      <c r="M35" s="4"/>
      <c r="N35" s="4"/>
    </row>
    <row r="36" spans="1:14" ht="11.5" x14ac:dyDescent="0.25">
      <c r="A36" s="6"/>
      <c r="B36" s="6"/>
      <c r="C36" s="6"/>
      <c r="D36" s="6"/>
      <c r="E36" s="6"/>
      <c r="F36" s="6"/>
      <c r="G36" s="6"/>
      <c r="H36" s="6"/>
      <c r="I36" s="6"/>
      <c r="J36" s="4"/>
      <c r="K36" s="4"/>
      <c r="L36" s="4"/>
      <c r="M36" s="4"/>
      <c r="N36" s="4"/>
    </row>
    <row r="37" spans="1:14" ht="22" customHeight="1" x14ac:dyDescent="0.25">
      <c r="A37" s="31" t="s">
        <v>189</v>
      </c>
      <c r="B37" s="6"/>
      <c r="C37" s="6"/>
      <c r="D37" s="6"/>
      <c r="E37" s="6"/>
      <c r="F37" s="6"/>
      <c r="G37" s="6"/>
      <c r="H37" s="6"/>
      <c r="I37" s="6"/>
      <c r="J37" s="4"/>
      <c r="K37" s="4"/>
      <c r="L37" s="4"/>
      <c r="M37" s="4"/>
      <c r="N37" s="4"/>
    </row>
    <row r="38" spans="1:14" ht="18" customHeight="1" thickBot="1" x14ac:dyDescent="0.3">
      <c r="A38" s="6"/>
      <c r="B38" s="6"/>
      <c r="C38" s="6"/>
      <c r="D38" s="6"/>
      <c r="E38" s="6"/>
      <c r="F38" s="6"/>
      <c r="G38" s="6"/>
      <c r="H38" s="6"/>
      <c r="I38" s="6"/>
      <c r="J38" s="4"/>
      <c r="K38" s="4"/>
      <c r="L38" s="4"/>
      <c r="M38" s="4"/>
      <c r="N38" s="4"/>
    </row>
    <row r="39" spans="1:14" ht="38" customHeight="1" thickBot="1" x14ac:dyDescent="0.3">
      <c r="A39" s="9" t="str">
        <f>datos!L1</f>
        <v>ITEM</v>
      </c>
      <c r="B39" s="351" t="str">
        <f>datos!O1</f>
        <v>CODIGO UNSPSC</v>
      </c>
      <c r="C39" s="667" t="str">
        <f>datos!N1</f>
        <v>DETALLE</v>
      </c>
      <c r="D39" s="668"/>
      <c r="E39" s="668"/>
      <c r="F39" s="669"/>
      <c r="G39" s="446" t="str">
        <f>datos!M1</f>
        <v>CANTIDAD</v>
      </c>
      <c r="H39" s="351" t="s">
        <v>590</v>
      </c>
      <c r="I39" s="6"/>
      <c r="J39" s="4"/>
      <c r="K39" s="4"/>
      <c r="L39" s="4"/>
      <c r="M39" s="4"/>
      <c r="N39" s="4"/>
    </row>
    <row r="40" spans="1:14" ht="78" customHeight="1" x14ac:dyDescent="0.25">
      <c r="A40" s="340">
        <f>datos!L2</f>
        <v>1</v>
      </c>
      <c r="B40" s="340">
        <f>datos!O2</f>
        <v>84131607</v>
      </c>
      <c r="C40" s="664" t="str">
        <f>datos!N2</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D40" s="665"/>
      <c r="E40" s="665"/>
      <c r="F40" s="666"/>
      <c r="G40" s="425">
        <f>datos!M2</f>
        <v>1</v>
      </c>
      <c r="H40" s="428" t="s">
        <v>710</v>
      </c>
      <c r="I40" s="6"/>
      <c r="J40" s="4"/>
      <c r="K40" s="4"/>
      <c r="L40" s="4"/>
      <c r="M40" s="4"/>
      <c r="N40" s="4"/>
    </row>
    <row r="41" spans="1:14" ht="19" hidden="1" customHeight="1" x14ac:dyDescent="0.25">
      <c r="A41" s="341">
        <f>datos!L3</f>
        <v>2</v>
      </c>
      <c r="B41" s="341">
        <f>datos!O3</f>
        <v>0</v>
      </c>
      <c r="C41" s="670">
        <f>datos!N3</f>
        <v>0</v>
      </c>
      <c r="D41" s="671"/>
      <c r="E41" s="671"/>
      <c r="F41" s="672"/>
      <c r="G41" s="423">
        <f>datos!M3</f>
        <v>0</v>
      </c>
      <c r="H41" s="429" t="s">
        <v>710</v>
      </c>
      <c r="I41" s="6"/>
      <c r="J41" s="4"/>
      <c r="K41" s="4"/>
      <c r="L41" s="4"/>
      <c r="M41" s="4"/>
      <c r="N41" s="4"/>
    </row>
    <row r="42" spans="1:14" ht="22.5" hidden="1" customHeight="1" x14ac:dyDescent="0.25">
      <c r="A42" s="13">
        <f>datos!L4</f>
        <v>3</v>
      </c>
      <c r="B42" s="13">
        <f>datos!O4</f>
        <v>0</v>
      </c>
      <c r="C42" s="673">
        <f>datos!N4</f>
        <v>0</v>
      </c>
      <c r="D42" s="674"/>
      <c r="E42" s="674"/>
      <c r="F42" s="675"/>
      <c r="G42" s="421">
        <f>datos!M4</f>
        <v>0</v>
      </c>
      <c r="H42" s="429" t="s">
        <v>710</v>
      </c>
      <c r="I42" s="6"/>
      <c r="J42" s="4"/>
      <c r="K42" s="4"/>
      <c r="L42" s="4"/>
      <c r="M42" s="4"/>
      <c r="N42" s="4"/>
    </row>
    <row r="43" spans="1:14" ht="20.149999999999999" hidden="1" customHeight="1" x14ac:dyDescent="0.25">
      <c r="A43" s="13">
        <f>datos!L5</f>
        <v>4</v>
      </c>
      <c r="B43" s="13">
        <f>datos!O5</f>
        <v>0</v>
      </c>
      <c r="C43" s="673">
        <f>datos!N5</f>
        <v>0</v>
      </c>
      <c r="D43" s="674"/>
      <c r="E43" s="674"/>
      <c r="F43" s="675"/>
      <c r="G43" s="421">
        <f>datos!M5</f>
        <v>0</v>
      </c>
      <c r="H43" s="429" t="s">
        <v>710</v>
      </c>
      <c r="I43" s="6"/>
      <c r="J43" s="4"/>
      <c r="K43" s="4"/>
      <c r="L43" s="4"/>
      <c r="M43" s="4"/>
      <c r="N43" s="4"/>
    </row>
    <row r="44" spans="1:14" ht="20.149999999999999" hidden="1" customHeight="1" x14ac:dyDescent="0.25">
      <c r="A44" s="341">
        <f>datos!L6</f>
        <v>5</v>
      </c>
      <c r="B44" s="341">
        <f>datos!O6</f>
        <v>0</v>
      </c>
      <c r="C44" s="673">
        <f>datos!N6</f>
        <v>0</v>
      </c>
      <c r="D44" s="674"/>
      <c r="E44" s="674"/>
      <c r="F44" s="675"/>
      <c r="G44" s="423">
        <f>datos!M6</f>
        <v>0</v>
      </c>
      <c r="H44" s="429" t="s">
        <v>710</v>
      </c>
      <c r="I44" s="6"/>
      <c r="J44" s="4"/>
      <c r="K44" s="4"/>
      <c r="L44" s="4"/>
      <c r="M44" s="4"/>
      <c r="N44" s="4"/>
    </row>
    <row r="45" spans="1:14" ht="20.149999999999999" hidden="1" customHeight="1" x14ac:dyDescent="0.25">
      <c r="A45" s="13">
        <f>datos!L7</f>
        <v>6</v>
      </c>
      <c r="B45" s="13">
        <f>datos!O7</f>
        <v>0</v>
      </c>
      <c r="C45" s="645">
        <f>datos!N7</f>
        <v>0</v>
      </c>
      <c r="D45" s="646"/>
      <c r="E45" s="646"/>
      <c r="F45" s="647"/>
      <c r="G45" s="421">
        <f>datos!M7</f>
        <v>0</v>
      </c>
      <c r="H45" s="429" t="s">
        <v>710</v>
      </c>
      <c r="I45" s="6"/>
      <c r="J45" s="4"/>
      <c r="K45" s="4"/>
      <c r="L45" s="4"/>
      <c r="M45" s="4"/>
      <c r="N45" s="4"/>
    </row>
    <row r="46" spans="1:14" ht="20.149999999999999" hidden="1" customHeight="1" x14ac:dyDescent="0.25">
      <c r="A46" s="13">
        <f>datos!L8</f>
        <v>7</v>
      </c>
      <c r="B46" s="13">
        <f>datos!O8</f>
        <v>0</v>
      </c>
      <c r="C46" s="673">
        <f>datos!N8</f>
        <v>0</v>
      </c>
      <c r="D46" s="674"/>
      <c r="E46" s="674"/>
      <c r="F46" s="675"/>
      <c r="G46" s="421">
        <f>datos!M8</f>
        <v>0</v>
      </c>
      <c r="H46" s="429" t="s">
        <v>710</v>
      </c>
      <c r="I46" s="6"/>
      <c r="J46" s="4"/>
      <c r="K46" s="4"/>
      <c r="L46" s="4"/>
      <c r="M46" s="4"/>
      <c r="N46" s="4"/>
    </row>
    <row r="47" spans="1:14" ht="20.149999999999999" hidden="1" customHeight="1" x14ac:dyDescent="0.25">
      <c r="A47" s="13">
        <f>datos!L9</f>
        <v>8</v>
      </c>
      <c r="B47" s="13">
        <f>datos!O9</f>
        <v>0</v>
      </c>
      <c r="C47" s="673">
        <f>datos!N9</f>
        <v>0</v>
      </c>
      <c r="D47" s="674"/>
      <c r="E47" s="674"/>
      <c r="F47" s="675"/>
      <c r="G47" s="421">
        <f>datos!M9</f>
        <v>0</v>
      </c>
      <c r="H47" s="429" t="s">
        <v>710</v>
      </c>
      <c r="I47" s="6"/>
      <c r="J47" s="4"/>
      <c r="K47" s="4"/>
      <c r="L47" s="4"/>
      <c r="M47" s="4"/>
      <c r="N47" s="4"/>
    </row>
    <row r="48" spans="1:14" ht="20.149999999999999" hidden="1" customHeight="1" x14ac:dyDescent="0.25">
      <c r="A48" s="13">
        <f>datos!L10</f>
        <v>9</v>
      </c>
      <c r="B48" s="13">
        <f>datos!O10</f>
        <v>0</v>
      </c>
      <c r="C48" s="673">
        <f>datos!N10</f>
        <v>0</v>
      </c>
      <c r="D48" s="674"/>
      <c r="E48" s="674"/>
      <c r="F48" s="675"/>
      <c r="G48" s="421">
        <f>datos!M10</f>
        <v>0</v>
      </c>
      <c r="H48" s="429" t="s">
        <v>710</v>
      </c>
      <c r="I48" s="6"/>
      <c r="J48" s="4"/>
      <c r="K48" s="4"/>
      <c r="L48" s="4"/>
      <c r="M48" s="4"/>
      <c r="N48" s="4"/>
    </row>
    <row r="49" spans="1:14" ht="20.149999999999999" hidden="1" customHeight="1" x14ac:dyDescent="0.25">
      <c r="A49" s="13">
        <f>datos!L11</f>
        <v>10</v>
      </c>
      <c r="B49" s="13">
        <f>datos!O11</f>
        <v>0</v>
      </c>
      <c r="C49" s="673">
        <f>datos!N11</f>
        <v>0</v>
      </c>
      <c r="D49" s="674"/>
      <c r="E49" s="674"/>
      <c r="F49" s="675"/>
      <c r="G49" s="421">
        <f>datos!M11</f>
        <v>0</v>
      </c>
      <c r="H49" s="429" t="s">
        <v>710</v>
      </c>
      <c r="I49" s="6"/>
      <c r="J49" s="4"/>
      <c r="K49" s="4"/>
      <c r="L49" s="4"/>
      <c r="M49" s="4"/>
      <c r="N49" s="4"/>
    </row>
    <row r="50" spans="1:14" ht="20.149999999999999" hidden="1" customHeight="1" x14ac:dyDescent="0.25">
      <c r="A50" s="13">
        <f>datos!L12</f>
        <v>11</v>
      </c>
      <c r="B50" s="13">
        <f>datos!O12</f>
        <v>0</v>
      </c>
      <c r="C50" s="673">
        <f>datos!N12</f>
        <v>0</v>
      </c>
      <c r="D50" s="674"/>
      <c r="E50" s="674"/>
      <c r="F50" s="675"/>
      <c r="G50" s="421">
        <f>datos!M12</f>
        <v>0</v>
      </c>
      <c r="H50" s="429" t="s">
        <v>710</v>
      </c>
      <c r="I50" s="6"/>
      <c r="J50" s="4"/>
      <c r="K50" s="4"/>
      <c r="L50" s="4"/>
      <c r="M50" s="4"/>
      <c r="N50" s="4"/>
    </row>
    <row r="51" spans="1:14" ht="25.5" hidden="1" customHeight="1" x14ac:dyDescent="0.25">
      <c r="A51" s="13">
        <f>datos!L13</f>
        <v>12</v>
      </c>
      <c r="B51" s="13">
        <f>datos!O13</f>
        <v>0</v>
      </c>
      <c r="C51" s="673">
        <f>datos!N13</f>
        <v>0</v>
      </c>
      <c r="D51" s="674"/>
      <c r="E51" s="674"/>
      <c r="F51" s="675"/>
      <c r="G51" s="421">
        <f>datos!M13</f>
        <v>0</v>
      </c>
      <c r="H51" s="429" t="s">
        <v>710</v>
      </c>
      <c r="I51" s="6"/>
      <c r="J51" s="4"/>
      <c r="K51" s="4"/>
      <c r="L51" s="4"/>
      <c r="M51" s="4"/>
      <c r="N51" s="4"/>
    </row>
    <row r="52" spans="1:14" ht="30" hidden="1" customHeight="1" x14ac:dyDescent="0.25">
      <c r="A52" s="13">
        <f>datos!L14</f>
        <v>13</v>
      </c>
      <c r="B52" s="13">
        <f>datos!O14</f>
        <v>0</v>
      </c>
      <c r="C52" s="673">
        <f>datos!N14</f>
        <v>0</v>
      </c>
      <c r="D52" s="674"/>
      <c r="E52" s="674"/>
      <c r="F52" s="675"/>
      <c r="G52" s="421">
        <f>datos!M14</f>
        <v>0</v>
      </c>
      <c r="H52" s="429" t="s">
        <v>710</v>
      </c>
      <c r="I52" s="6"/>
      <c r="J52" s="4"/>
      <c r="K52" s="4"/>
      <c r="L52" s="4"/>
      <c r="M52" s="4"/>
      <c r="N52" s="4"/>
    </row>
    <row r="53" spans="1:14" ht="20.149999999999999" hidden="1" customHeight="1" x14ac:dyDescent="0.25">
      <c r="A53" s="13">
        <f>datos!L15</f>
        <v>14</v>
      </c>
      <c r="B53" s="13">
        <f>datos!O15</f>
        <v>0</v>
      </c>
      <c r="C53" s="645">
        <f>datos!N15</f>
        <v>0</v>
      </c>
      <c r="D53" s="646"/>
      <c r="E53" s="646"/>
      <c r="F53" s="647"/>
      <c r="G53" s="421">
        <f>datos!M15</f>
        <v>0</v>
      </c>
      <c r="H53" s="429" t="s">
        <v>710</v>
      </c>
      <c r="I53" s="6"/>
      <c r="J53" s="4"/>
      <c r="K53" s="4"/>
      <c r="L53" s="4"/>
      <c r="M53" s="4"/>
      <c r="N53" s="4"/>
    </row>
    <row r="54" spans="1:14" ht="20.149999999999999" hidden="1" customHeight="1" x14ac:dyDescent="0.25">
      <c r="A54" s="13">
        <f>datos!L16</f>
        <v>15</v>
      </c>
      <c r="B54" s="13">
        <f>datos!O16</f>
        <v>0</v>
      </c>
      <c r="C54" s="673">
        <f>datos!N16</f>
        <v>0</v>
      </c>
      <c r="D54" s="674"/>
      <c r="E54" s="674"/>
      <c r="F54" s="675"/>
      <c r="G54" s="421">
        <f>datos!M16</f>
        <v>0</v>
      </c>
      <c r="H54" s="429" t="s">
        <v>710</v>
      </c>
      <c r="I54" s="6"/>
      <c r="J54" s="4"/>
      <c r="K54" s="4"/>
      <c r="L54" s="4"/>
      <c r="M54" s="4"/>
      <c r="N54" s="4"/>
    </row>
    <row r="55" spans="1:14" ht="28" hidden="1" customHeight="1" x14ac:dyDescent="0.25">
      <c r="A55" s="13">
        <f>datos!L17</f>
        <v>16</v>
      </c>
      <c r="B55" s="13">
        <f>datos!O17</f>
        <v>0</v>
      </c>
      <c r="C55" s="673">
        <f>datos!N17</f>
        <v>0</v>
      </c>
      <c r="D55" s="674"/>
      <c r="E55" s="674"/>
      <c r="F55" s="675"/>
      <c r="G55" s="421">
        <f>datos!M17</f>
        <v>0</v>
      </c>
      <c r="H55" s="429" t="s">
        <v>710</v>
      </c>
      <c r="I55" s="6"/>
      <c r="J55" s="4"/>
      <c r="K55" s="4"/>
      <c r="L55" s="4"/>
      <c r="M55" s="4"/>
      <c r="N55" s="4"/>
    </row>
    <row r="56" spans="1:14" ht="20.149999999999999" hidden="1" customHeight="1" x14ac:dyDescent="0.25">
      <c r="A56" s="13">
        <f>datos!L18</f>
        <v>17</v>
      </c>
      <c r="B56" s="13">
        <f>datos!O18</f>
        <v>0</v>
      </c>
      <c r="C56" s="645">
        <f>datos!N18</f>
        <v>0</v>
      </c>
      <c r="D56" s="646"/>
      <c r="E56" s="646"/>
      <c r="F56" s="647"/>
      <c r="G56" s="421">
        <f>datos!M18</f>
        <v>0</v>
      </c>
      <c r="H56" s="429" t="s">
        <v>710</v>
      </c>
      <c r="I56" s="6"/>
      <c r="J56" s="4"/>
      <c r="K56" s="4"/>
      <c r="L56" s="4"/>
      <c r="M56" s="4"/>
      <c r="N56" s="4"/>
    </row>
    <row r="57" spans="1:14" ht="20.149999999999999" hidden="1" customHeight="1" x14ac:dyDescent="0.25">
      <c r="A57" s="13">
        <f>datos!L19</f>
        <v>18</v>
      </c>
      <c r="B57" s="13">
        <f>datos!O19</f>
        <v>0</v>
      </c>
      <c r="C57" s="645">
        <f>datos!N19</f>
        <v>0</v>
      </c>
      <c r="D57" s="646"/>
      <c r="E57" s="646"/>
      <c r="F57" s="647"/>
      <c r="G57" s="421">
        <f>datos!M19</f>
        <v>0</v>
      </c>
      <c r="H57" s="429" t="s">
        <v>710</v>
      </c>
      <c r="I57" s="6"/>
      <c r="J57" s="4"/>
      <c r="K57" s="4"/>
      <c r="L57" s="4"/>
      <c r="M57" s="4"/>
      <c r="N57" s="4"/>
    </row>
    <row r="58" spans="1:14" ht="20.149999999999999" hidden="1" customHeight="1" x14ac:dyDescent="0.25">
      <c r="A58" s="13">
        <f>datos!L20</f>
        <v>19</v>
      </c>
      <c r="B58" s="13">
        <f>datos!O20</f>
        <v>0</v>
      </c>
      <c r="C58" s="645">
        <f>datos!N20</f>
        <v>0</v>
      </c>
      <c r="D58" s="646"/>
      <c r="E58" s="646"/>
      <c r="F58" s="647"/>
      <c r="G58" s="421">
        <f>datos!M20</f>
        <v>0</v>
      </c>
      <c r="H58" s="429" t="s">
        <v>710</v>
      </c>
      <c r="I58" s="6"/>
      <c r="J58" s="4"/>
      <c r="K58" s="4"/>
      <c r="L58" s="4"/>
      <c r="M58" s="4"/>
      <c r="N58" s="4"/>
    </row>
    <row r="59" spans="1:14" ht="20.149999999999999" hidden="1" customHeight="1" x14ac:dyDescent="0.25">
      <c r="A59" s="13">
        <f>datos!L21</f>
        <v>20</v>
      </c>
      <c r="B59" s="13">
        <f>datos!O21</f>
        <v>0</v>
      </c>
      <c r="C59" s="645">
        <f>datos!N21</f>
        <v>0</v>
      </c>
      <c r="D59" s="646"/>
      <c r="E59" s="646"/>
      <c r="F59" s="647"/>
      <c r="G59" s="421">
        <f>datos!M21</f>
        <v>0</v>
      </c>
      <c r="H59" s="429" t="s">
        <v>710</v>
      </c>
      <c r="I59" s="6"/>
      <c r="J59" s="4"/>
      <c r="K59" s="4"/>
      <c r="L59" s="4"/>
      <c r="M59" s="4"/>
      <c r="N59" s="4"/>
    </row>
    <row r="60" spans="1:14" ht="20.149999999999999" hidden="1" customHeight="1" x14ac:dyDescent="0.25">
      <c r="A60" s="13">
        <f>datos!L22</f>
        <v>21</v>
      </c>
      <c r="B60" s="13">
        <f>datos!O22</f>
        <v>0</v>
      </c>
      <c r="C60" s="673">
        <f>datos!N22</f>
        <v>0</v>
      </c>
      <c r="D60" s="674"/>
      <c r="E60" s="674"/>
      <c r="F60" s="675"/>
      <c r="G60" s="421">
        <f>datos!M22</f>
        <v>0</v>
      </c>
      <c r="H60" s="429" t="s">
        <v>710</v>
      </c>
      <c r="I60" s="6"/>
      <c r="J60" s="4"/>
      <c r="K60" s="4"/>
      <c r="L60" s="4"/>
      <c r="M60" s="4"/>
      <c r="N60" s="4"/>
    </row>
    <row r="61" spans="1:14" ht="18.5" hidden="1" customHeight="1" x14ac:dyDescent="0.25">
      <c r="A61" s="13">
        <f>datos!L23</f>
        <v>22</v>
      </c>
      <c r="B61" s="13">
        <f>datos!O23</f>
        <v>0</v>
      </c>
      <c r="C61" s="670">
        <f>datos!N23</f>
        <v>0</v>
      </c>
      <c r="D61" s="671"/>
      <c r="E61" s="671"/>
      <c r="F61" s="672"/>
      <c r="G61" s="421">
        <f>datos!M23</f>
        <v>0</v>
      </c>
      <c r="H61" s="429" t="s">
        <v>710</v>
      </c>
      <c r="I61" s="6"/>
      <c r="J61" s="4"/>
      <c r="K61" s="4"/>
      <c r="L61" s="4"/>
      <c r="M61" s="4"/>
      <c r="N61" s="4"/>
    </row>
    <row r="62" spans="1:14" ht="44" hidden="1" customHeight="1" x14ac:dyDescent="0.25">
      <c r="A62" s="13">
        <f>datos!L24</f>
        <v>23</v>
      </c>
      <c r="B62" s="13">
        <f>datos!O24</f>
        <v>0</v>
      </c>
      <c r="C62" s="673">
        <f>datos!N24</f>
        <v>0</v>
      </c>
      <c r="D62" s="674"/>
      <c r="E62" s="674"/>
      <c r="F62" s="675"/>
      <c r="G62" s="421">
        <f>datos!M24</f>
        <v>0</v>
      </c>
      <c r="H62" s="429" t="s">
        <v>710</v>
      </c>
      <c r="I62" s="6"/>
      <c r="J62" s="4"/>
      <c r="K62" s="4"/>
      <c r="L62" s="4"/>
      <c r="M62" s="4"/>
      <c r="N62" s="4"/>
    </row>
    <row r="63" spans="1:14" ht="20.149999999999999" hidden="1" customHeight="1" x14ac:dyDescent="0.25">
      <c r="A63" s="13">
        <f>datos!L25</f>
        <v>24</v>
      </c>
      <c r="B63" s="13">
        <f>datos!O25</f>
        <v>0</v>
      </c>
      <c r="C63" s="673">
        <f>datos!N25</f>
        <v>0</v>
      </c>
      <c r="D63" s="674"/>
      <c r="E63" s="674"/>
      <c r="F63" s="675"/>
      <c r="G63" s="421">
        <f>datos!M25</f>
        <v>0</v>
      </c>
      <c r="H63" s="429" t="s">
        <v>710</v>
      </c>
      <c r="I63" s="6"/>
      <c r="J63" s="4"/>
      <c r="K63" s="4"/>
      <c r="L63" s="4"/>
      <c r="M63" s="4"/>
      <c r="N63" s="4"/>
    </row>
    <row r="64" spans="1:14" ht="20.149999999999999" hidden="1" customHeight="1" x14ac:dyDescent="0.25">
      <c r="A64" s="13">
        <f>datos!L26</f>
        <v>25</v>
      </c>
      <c r="B64" s="13">
        <f>datos!O26</f>
        <v>0</v>
      </c>
      <c r="C64" s="645">
        <f>datos!N26</f>
        <v>0</v>
      </c>
      <c r="D64" s="646"/>
      <c r="E64" s="646"/>
      <c r="F64" s="647"/>
      <c r="G64" s="421">
        <f>datos!M26</f>
        <v>0</v>
      </c>
      <c r="H64" s="429" t="s">
        <v>710</v>
      </c>
      <c r="I64" s="6"/>
      <c r="J64" s="4"/>
      <c r="K64" s="4"/>
      <c r="L64" s="4"/>
      <c r="M64" s="4"/>
      <c r="N64" s="4"/>
    </row>
    <row r="65" spans="1:14" ht="54" hidden="1" customHeight="1" x14ac:dyDescent="0.25">
      <c r="A65" s="13">
        <f>datos!L27</f>
        <v>26</v>
      </c>
      <c r="B65" s="13">
        <f>datos!O27</f>
        <v>0</v>
      </c>
      <c r="C65" s="670">
        <f>datos!N27</f>
        <v>0</v>
      </c>
      <c r="D65" s="671"/>
      <c r="E65" s="671"/>
      <c r="F65" s="672"/>
      <c r="G65" s="421">
        <f>datos!M27</f>
        <v>0</v>
      </c>
      <c r="H65" s="429" t="s">
        <v>710</v>
      </c>
      <c r="I65" s="6"/>
      <c r="J65" s="4"/>
      <c r="K65" s="4"/>
      <c r="L65" s="4"/>
      <c r="M65" s="4"/>
      <c r="N65" s="4"/>
    </row>
    <row r="66" spans="1:14" ht="20.149999999999999" hidden="1" customHeight="1" x14ac:dyDescent="0.25">
      <c r="A66" s="13">
        <f>datos!L28</f>
        <v>27</v>
      </c>
      <c r="B66" s="13">
        <f>datos!O28</f>
        <v>0</v>
      </c>
      <c r="C66" s="645">
        <f>datos!N28</f>
        <v>0</v>
      </c>
      <c r="D66" s="646"/>
      <c r="E66" s="646"/>
      <c r="F66" s="647"/>
      <c r="G66" s="421">
        <f>datos!M28</f>
        <v>0</v>
      </c>
      <c r="H66" s="429" t="s">
        <v>710</v>
      </c>
      <c r="I66" s="6"/>
      <c r="J66" s="4"/>
      <c r="K66" s="4"/>
      <c r="L66" s="4"/>
      <c r="M66" s="4"/>
      <c r="N66" s="4"/>
    </row>
    <row r="67" spans="1:14" ht="20.149999999999999" hidden="1" customHeight="1" x14ac:dyDescent="0.25">
      <c r="A67" s="13">
        <f>datos!L29</f>
        <v>28</v>
      </c>
      <c r="B67" s="13">
        <f>datos!O29</f>
        <v>0</v>
      </c>
      <c r="C67" s="645">
        <f>datos!N29</f>
        <v>0</v>
      </c>
      <c r="D67" s="646"/>
      <c r="E67" s="646"/>
      <c r="F67" s="647"/>
      <c r="G67" s="421">
        <f>datos!M29</f>
        <v>0</v>
      </c>
      <c r="H67" s="429" t="s">
        <v>710</v>
      </c>
      <c r="I67" s="6"/>
      <c r="J67" s="4"/>
      <c r="K67" s="4"/>
      <c r="L67" s="4"/>
      <c r="M67" s="4"/>
      <c r="N67" s="4"/>
    </row>
    <row r="68" spans="1:14" ht="20.149999999999999" hidden="1" customHeight="1" x14ac:dyDescent="0.25">
      <c r="A68" s="13">
        <f>datos!L30</f>
        <v>29</v>
      </c>
      <c r="B68" s="13">
        <f>datos!O30</f>
        <v>0</v>
      </c>
      <c r="C68" s="645">
        <f>datos!N30</f>
        <v>0</v>
      </c>
      <c r="D68" s="646"/>
      <c r="E68" s="646"/>
      <c r="F68" s="647"/>
      <c r="G68" s="421">
        <f>datos!M30</f>
        <v>0</v>
      </c>
      <c r="H68" s="429" t="s">
        <v>710</v>
      </c>
      <c r="I68" s="6"/>
      <c r="J68" s="4"/>
      <c r="K68" s="4"/>
      <c r="L68" s="4"/>
      <c r="M68" s="4"/>
      <c r="N68" s="4"/>
    </row>
    <row r="69" spans="1:14" ht="20.149999999999999" hidden="1" customHeight="1" x14ac:dyDescent="0.25">
      <c r="A69" s="13">
        <f>datos!L31</f>
        <v>30</v>
      </c>
      <c r="B69" s="13">
        <f>datos!O31</f>
        <v>0</v>
      </c>
      <c r="C69" s="645">
        <f>datos!N31</f>
        <v>0</v>
      </c>
      <c r="D69" s="646"/>
      <c r="E69" s="646"/>
      <c r="F69" s="647"/>
      <c r="G69" s="421">
        <f>datos!M31</f>
        <v>0</v>
      </c>
      <c r="H69" s="429" t="s">
        <v>710</v>
      </c>
      <c r="I69" s="6"/>
      <c r="J69" s="4"/>
      <c r="K69" s="4"/>
      <c r="L69" s="4"/>
      <c r="M69" s="4"/>
      <c r="N69" s="4"/>
    </row>
    <row r="70" spans="1:14" ht="20.149999999999999" hidden="1" customHeight="1" x14ac:dyDescent="0.25">
      <c r="A70" s="13">
        <f>datos!L32</f>
        <v>31</v>
      </c>
      <c r="B70" s="13">
        <f>datos!O32</f>
        <v>0</v>
      </c>
      <c r="C70" s="645">
        <f>datos!N32</f>
        <v>0</v>
      </c>
      <c r="D70" s="646"/>
      <c r="E70" s="646"/>
      <c r="F70" s="647"/>
      <c r="G70" s="421">
        <f>datos!M32</f>
        <v>0</v>
      </c>
      <c r="H70" s="424" t="s">
        <v>710</v>
      </c>
      <c r="I70" s="6"/>
      <c r="J70" s="4"/>
      <c r="K70" s="4"/>
      <c r="L70" s="4"/>
      <c r="M70" s="4"/>
      <c r="N70" s="4"/>
    </row>
    <row r="71" spans="1:14" ht="20.149999999999999" hidden="1" customHeight="1" x14ac:dyDescent="0.25">
      <c r="A71" s="13">
        <f>datos!L33</f>
        <v>32</v>
      </c>
      <c r="B71" s="13">
        <f>datos!O33</f>
        <v>0</v>
      </c>
      <c r="C71" s="645">
        <f>datos!N33</f>
        <v>0</v>
      </c>
      <c r="D71" s="646"/>
      <c r="E71" s="646"/>
      <c r="F71" s="647"/>
      <c r="G71" s="421">
        <f>datos!M33</f>
        <v>0</v>
      </c>
      <c r="H71" s="424" t="s">
        <v>710</v>
      </c>
      <c r="I71" s="6"/>
      <c r="J71" s="4"/>
      <c r="K71" s="4"/>
      <c r="L71" s="4"/>
      <c r="M71" s="4"/>
      <c r="N71" s="4"/>
    </row>
    <row r="72" spans="1:14" ht="20.149999999999999" hidden="1" customHeight="1" x14ac:dyDescent="0.25">
      <c r="A72" s="13">
        <f>datos!L34</f>
        <v>33</v>
      </c>
      <c r="B72" s="13">
        <f>datos!O34</f>
        <v>0</v>
      </c>
      <c r="C72" s="645">
        <f>datos!N34</f>
        <v>0</v>
      </c>
      <c r="D72" s="646"/>
      <c r="E72" s="646"/>
      <c r="F72" s="647"/>
      <c r="G72" s="421">
        <f>datos!M34</f>
        <v>0</v>
      </c>
      <c r="H72" s="424" t="s">
        <v>710</v>
      </c>
      <c r="I72" s="6"/>
      <c r="J72" s="4"/>
      <c r="K72" s="4"/>
      <c r="L72" s="4"/>
      <c r="M72" s="4"/>
      <c r="N72" s="4"/>
    </row>
    <row r="73" spans="1:14" ht="20.149999999999999" hidden="1" customHeight="1" x14ac:dyDescent="0.25">
      <c r="A73" s="13">
        <f>datos!L35</f>
        <v>34</v>
      </c>
      <c r="B73" s="13">
        <f>datos!O35</f>
        <v>0</v>
      </c>
      <c r="C73" s="645">
        <f>datos!N35</f>
        <v>0</v>
      </c>
      <c r="D73" s="646"/>
      <c r="E73" s="646"/>
      <c r="F73" s="647"/>
      <c r="G73" s="421">
        <f>datos!M35</f>
        <v>0</v>
      </c>
      <c r="H73" s="424" t="s">
        <v>711</v>
      </c>
      <c r="I73" s="6"/>
      <c r="J73" s="4"/>
      <c r="K73" s="4"/>
      <c r="L73" s="4"/>
      <c r="M73" s="4"/>
      <c r="N73" s="4"/>
    </row>
    <row r="74" spans="1:14" ht="20.149999999999999" hidden="1" customHeight="1" x14ac:dyDescent="0.25">
      <c r="A74" s="13">
        <f>datos!L36</f>
        <v>35</v>
      </c>
      <c r="B74" s="13">
        <f>datos!O36</f>
        <v>0</v>
      </c>
      <c r="C74" s="645">
        <f>datos!N36</f>
        <v>0</v>
      </c>
      <c r="D74" s="646"/>
      <c r="E74" s="646"/>
      <c r="F74" s="647"/>
      <c r="G74" s="421">
        <f>datos!M36</f>
        <v>0</v>
      </c>
      <c r="H74" s="424" t="s">
        <v>710</v>
      </c>
      <c r="I74" s="6"/>
      <c r="J74" s="4"/>
      <c r="K74" s="4"/>
      <c r="L74" s="4"/>
      <c r="M74" s="4"/>
      <c r="N74" s="4"/>
    </row>
    <row r="75" spans="1:14" ht="20.149999999999999" hidden="1" customHeight="1" x14ac:dyDescent="0.25">
      <c r="A75" s="13">
        <f>datos!L37</f>
        <v>36</v>
      </c>
      <c r="B75" s="13">
        <f>datos!O37</f>
        <v>0</v>
      </c>
      <c r="C75" s="645">
        <f>datos!N37</f>
        <v>0</v>
      </c>
      <c r="D75" s="646"/>
      <c r="E75" s="646"/>
      <c r="F75" s="647"/>
      <c r="G75" s="421">
        <f>datos!M37</f>
        <v>0</v>
      </c>
      <c r="H75" s="424" t="s">
        <v>710</v>
      </c>
      <c r="I75" s="6"/>
      <c r="J75" s="4"/>
      <c r="K75" s="4"/>
      <c r="L75" s="4"/>
      <c r="M75" s="4"/>
      <c r="N75" s="4"/>
    </row>
    <row r="76" spans="1:14" ht="20.149999999999999" hidden="1" customHeight="1" x14ac:dyDescent="0.25">
      <c r="A76" s="13">
        <f>datos!L38</f>
        <v>37</v>
      </c>
      <c r="B76" s="13">
        <f>datos!O38</f>
        <v>0</v>
      </c>
      <c r="C76" s="645">
        <f>datos!N38</f>
        <v>0</v>
      </c>
      <c r="D76" s="646"/>
      <c r="E76" s="646"/>
      <c r="F76" s="647"/>
      <c r="G76" s="421">
        <f>datos!M38</f>
        <v>0</v>
      </c>
      <c r="H76" s="424" t="s">
        <v>711</v>
      </c>
      <c r="I76" s="6"/>
      <c r="J76" s="4"/>
      <c r="K76" s="4"/>
      <c r="L76" s="4"/>
      <c r="M76" s="4"/>
      <c r="N76" s="4"/>
    </row>
    <row r="77" spans="1:14" ht="20.149999999999999" hidden="1" customHeight="1" x14ac:dyDescent="0.25">
      <c r="A77" s="13">
        <f>datos!L39</f>
        <v>38</v>
      </c>
      <c r="B77" s="13">
        <f>datos!O39</f>
        <v>0</v>
      </c>
      <c r="C77" s="645">
        <f>datos!N39</f>
        <v>0</v>
      </c>
      <c r="D77" s="646"/>
      <c r="E77" s="646"/>
      <c r="F77" s="647"/>
      <c r="G77" s="421">
        <f>datos!M39</f>
        <v>0</v>
      </c>
      <c r="H77" s="424" t="s">
        <v>710</v>
      </c>
      <c r="I77" s="6"/>
      <c r="J77" s="4"/>
      <c r="K77" s="4"/>
      <c r="L77" s="4"/>
      <c r="M77" s="4"/>
      <c r="N77" s="4"/>
    </row>
    <row r="78" spans="1:14" ht="20.149999999999999" hidden="1" customHeight="1" x14ac:dyDescent="0.25">
      <c r="A78" s="13">
        <f>datos!L40</f>
        <v>39</v>
      </c>
      <c r="B78" s="13">
        <f>datos!O40</f>
        <v>0</v>
      </c>
      <c r="C78" s="645">
        <f>datos!N40</f>
        <v>0</v>
      </c>
      <c r="D78" s="646"/>
      <c r="E78" s="646"/>
      <c r="F78" s="647"/>
      <c r="G78" s="421">
        <f>datos!M40</f>
        <v>0</v>
      </c>
      <c r="H78" s="424" t="s">
        <v>710</v>
      </c>
      <c r="I78" s="6"/>
      <c r="J78" s="4"/>
      <c r="K78" s="4"/>
      <c r="L78" s="4"/>
      <c r="M78" s="4"/>
      <c r="N78" s="4"/>
    </row>
    <row r="79" spans="1:14" ht="20.149999999999999" hidden="1" customHeight="1" x14ac:dyDescent="0.25">
      <c r="A79" s="13">
        <f>datos!L41</f>
        <v>40</v>
      </c>
      <c r="B79" s="13">
        <f>datos!O41</f>
        <v>0</v>
      </c>
      <c r="C79" s="645">
        <f>datos!N41</f>
        <v>0</v>
      </c>
      <c r="D79" s="646"/>
      <c r="E79" s="646"/>
      <c r="F79" s="647"/>
      <c r="G79" s="421">
        <f>datos!M41</f>
        <v>0</v>
      </c>
      <c r="H79" s="424" t="s">
        <v>710</v>
      </c>
      <c r="I79" s="6"/>
      <c r="J79" s="4"/>
      <c r="K79" s="4"/>
      <c r="L79" s="4"/>
      <c r="M79" s="4"/>
      <c r="N79" s="4"/>
    </row>
    <row r="80" spans="1:14" ht="20.149999999999999" hidden="1" customHeight="1" x14ac:dyDescent="0.25">
      <c r="A80" s="13">
        <f>datos!L42</f>
        <v>41</v>
      </c>
      <c r="B80" s="13">
        <f>datos!O43</f>
        <v>0</v>
      </c>
      <c r="C80" s="645">
        <f>datos!N42</f>
        <v>0</v>
      </c>
      <c r="D80" s="646"/>
      <c r="E80" s="646"/>
      <c r="F80" s="647"/>
      <c r="G80" s="421">
        <f>datos!M42</f>
        <v>0</v>
      </c>
      <c r="H80" s="424" t="s">
        <v>710</v>
      </c>
      <c r="I80" s="6"/>
      <c r="J80" s="4"/>
      <c r="K80" s="4"/>
      <c r="L80" s="4"/>
      <c r="M80" s="4"/>
      <c r="N80" s="4"/>
    </row>
    <row r="81" spans="1:14" ht="20.149999999999999" hidden="1" customHeight="1" x14ac:dyDescent="0.25">
      <c r="A81" s="13">
        <f>datos!L43</f>
        <v>42</v>
      </c>
      <c r="B81" s="13">
        <f>datos!O44</f>
        <v>0</v>
      </c>
      <c r="C81" s="645">
        <f>datos!N43</f>
        <v>0</v>
      </c>
      <c r="D81" s="646"/>
      <c r="E81" s="646"/>
      <c r="F81" s="647"/>
      <c r="G81" s="421">
        <f>datos!M43</f>
        <v>0</v>
      </c>
      <c r="H81" s="424" t="s">
        <v>710</v>
      </c>
      <c r="I81" s="6"/>
      <c r="J81" s="4"/>
      <c r="K81" s="4"/>
      <c r="L81" s="4"/>
      <c r="M81" s="4"/>
      <c r="N81" s="4"/>
    </row>
    <row r="82" spans="1:14" ht="20.149999999999999" hidden="1" customHeight="1" x14ac:dyDescent="0.25">
      <c r="A82" s="13">
        <f>datos!L44</f>
        <v>43</v>
      </c>
      <c r="B82" s="13">
        <f>datos!O44</f>
        <v>0</v>
      </c>
      <c r="C82" s="645">
        <f>datos!N44</f>
        <v>0</v>
      </c>
      <c r="D82" s="646"/>
      <c r="E82" s="646"/>
      <c r="F82" s="647"/>
      <c r="G82" s="421">
        <f>datos!M44</f>
        <v>0</v>
      </c>
      <c r="H82" s="424" t="s">
        <v>710</v>
      </c>
      <c r="I82" s="6"/>
      <c r="J82" s="4"/>
      <c r="K82" s="4"/>
      <c r="L82" s="4"/>
      <c r="M82" s="4"/>
      <c r="N82" s="4"/>
    </row>
    <row r="83" spans="1:14" ht="20.149999999999999" hidden="1" customHeight="1" x14ac:dyDescent="0.25">
      <c r="A83" s="13">
        <f>datos!L45</f>
        <v>44</v>
      </c>
      <c r="B83" s="13">
        <f>datos!O45</f>
        <v>0</v>
      </c>
      <c r="C83" s="645">
        <f>datos!N45</f>
        <v>0</v>
      </c>
      <c r="D83" s="646"/>
      <c r="E83" s="646"/>
      <c r="F83" s="647"/>
      <c r="G83" s="421">
        <f>datos!M45</f>
        <v>0</v>
      </c>
      <c r="H83" s="424" t="s">
        <v>712</v>
      </c>
      <c r="I83" s="6"/>
      <c r="J83" s="4"/>
      <c r="K83" s="4"/>
      <c r="L83" s="4"/>
      <c r="M83" s="4"/>
      <c r="N83" s="4"/>
    </row>
    <row r="84" spans="1:14" ht="20.149999999999999" hidden="1" customHeight="1" x14ac:dyDescent="0.25">
      <c r="A84" s="13">
        <f>datos!L46</f>
        <v>45</v>
      </c>
      <c r="B84" s="13">
        <f>datos!O46</f>
        <v>0</v>
      </c>
      <c r="C84" s="645">
        <f>datos!N46</f>
        <v>0</v>
      </c>
      <c r="D84" s="646"/>
      <c r="E84" s="646"/>
      <c r="F84" s="647"/>
      <c r="G84" s="421">
        <f>datos!M46</f>
        <v>0</v>
      </c>
      <c r="H84" s="424" t="s">
        <v>713</v>
      </c>
      <c r="I84" s="6"/>
      <c r="J84" s="4"/>
      <c r="K84" s="4"/>
      <c r="L84" s="4"/>
      <c r="M84" s="4"/>
      <c r="N84" s="4"/>
    </row>
    <row r="85" spans="1:14" ht="20.149999999999999" hidden="1" customHeight="1" x14ac:dyDescent="0.25">
      <c r="A85" s="13">
        <f>datos!L47</f>
        <v>46</v>
      </c>
      <c r="B85" s="13">
        <f>datos!O47</f>
        <v>0</v>
      </c>
      <c r="C85" s="645">
        <f>datos!N47</f>
        <v>0</v>
      </c>
      <c r="D85" s="646"/>
      <c r="E85" s="646"/>
      <c r="F85" s="647"/>
      <c r="G85" s="421">
        <f>datos!M47</f>
        <v>0</v>
      </c>
      <c r="H85" s="424" t="s">
        <v>713</v>
      </c>
      <c r="I85" s="6"/>
      <c r="J85" s="4"/>
      <c r="K85" s="4"/>
      <c r="L85" s="4"/>
      <c r="M85" s="4"/>
      <c r="N85" s="4"/>
    </row>
    <row r="86" spans="1:14" ht="20.149999999999999" hidden="1" customHeight="1" x14ac:dyDescent="0.25">
      <c r="A86" s="13">
        <f>datos!L48</f>
        <v>47</v>
      </c>
      <c r="B86" s="13">
        <f>datos!O48</f>
        <v>0</v>
      </c>
      <c r="C86" s="645">
        <f>datos!N48</f>
        <v>0</v>
      </c>
      <c r="D86" s="646"/>
      <c r="E86" s="646"/>
      <c r="F86" s="647"/>
      <c r="G86" s="421">
        <f>datos!M48</f>
        <v>0</v>
      </c>
      <c r="H86" s="430" t="s">
        <v>710</v>
      </c>
      <c r="I86" s="6"/>
      <c r="J86" s="4"/>
      <c r="K86" s="4"/>
      <c r="L86" s="4"/>
      <c r="M86" s="4"/>
      <c r="N86" s="4"/>
    </row>
    <row r="87" spans="1:14" ht="20.149999999999999" hidden="1" customHeight="1" x14ac:dyDescent="0.25">
      <c r="A87" s="13">
        <f>datos!L49</f>
        <v>48</v>
      </c>
      <c r="B87" s="13">
        <f>datos!O49</f>
        <v>0</v>
      </c>
      <c r="C87" s="645">
        <f>datos!N49</f>
        <v>0</v>
      </c>
      <c r="D87" s="646"/>
      <c r="E87" s="646"/>
      <c r="F87" s="647"/>
      <c r="G87" s="421">
        <f>datos!M49</f>
        <v>0</v>
      </c>
      <c r="H87" s="424" t="s">
        <v>714</v>
      </c>
      <c r="I87" s="6"/>
      <c r="J87" s="4"/>
      <c r="K87" s="4"/>
      <c r="L87" s="4"/>
      <c r="M87" s="4"/>
      <c r="N87" s="4"/>
    </row>
    <row r="88" spans="1:14" ht="20.149999999999999" hidden="1" customHeight="1" x14ac:dyDescent="0.25">
      <c r="A88" s="13">
        <f>datos!L50</f>
        <v>49</v>
      </c>
      <c r="B88" s="13">
        <f>datos!O50</f>
        <v>0</v>
      </c>
      <c r="C88" s="645">
        <f>datos!N50</f>
        <v>0</v>
      </c>
      <c r="D88" s="646"/>
      <c r="E88" s="646"/>
      <c r="F88" s="647"/>
      <c r="G88" s="421">
        <f>datos!M50</f>
        <v>0</v>
      </c>
      <c r="H88" s="426"/>
      <c r="I88" s="6"/>
      <c r="J88" s="4"/>
      <c r="K88" s="4"/>
      <c r="L88" s="4"/>
      <c r="M88" s="4"/>
      <c r="N88" s="4"/>
    </row>
    <row r="89" spans="1:14" ht="20.149999999999999" hidden="1" customHeight="1" x14ac:dyDescent="0.25">
      <c r="A89" s="13">
        <f>datos!L51</f>
        <v>50</v>
      </c>
      <c r="B89" s="13">
        <f>datos!O51</f>
        <v>0</v>
      </c>
      <c r="C89" s="645">
        <f>datos!N51</f>
        <v>0</v>
      </c>
      <c r="D89" s="646"/>
      <c r="E89" s="646"/>
      <c r="F89" s="647"/>
      <c r="G89" s="421">
        <f>datos!M51</f>
        <v>0</v>
      </c>
      <c r="H89" s="426"/>
      <c r="I89" s="6"/>
      <c r="J89" s="4"/>
      <c r="K89" s="4"/>
      <c r="L89" s="4"/>
      <c r="M89" s="4"/>
      <c r="N89" s="4"/>
    </row>
    <row r="90" spans="1:14" ht="20.149999999999999" hidden="1" customHeight="1" x14ac:dyDescent="0.25">
      <c r="A90" s="13">
        <f>datos!L52</f>
        <v>51</v>
      </c>
      <c r="B90" s="13">
        <f>datos!O52</f>
        <v>0</v>
      </c>
      <c r="C90" s="645">
        <f>datos!N52</f>
        <v>0</v>
      </c>
      <c r="D90" s="646"/>
      <c r="E90" s="646"/>
      <c r="F90" s="647"/>
      <c r="G90" s="421">
        <f>datos!M52</f>
        <v>0</v>
      </c>
      <c r="H90" s="426"/>
      <c r="I90" s="6"/>
      <c r="J90" s="4"/>
      <c r="K90" s="4"/>
      <c r="L90" s="4"/>
      <c r="M90" s="4"/>
      <c r="N90" s="4"/>
    </row>
    <row r="91" spans="1:14" ht="20.149999999999999" hidden="1" customHeight="1" x14ac:dyDescent="0.25">
      <c r="A91" s="13">
        <f>datos!L53</f>
        <v>52</v>
      </c>
      <c r="B91" s="13">
        <f>datos!O53</f>
        <v>0</v>
      </c>
      <c r="C91" s="645">
        <f>datos!N53</f>
        <v>0</v>
      </c>
      <c r="D91" s="646"/>
      <c r="E91" s="646"/>
      <c r="F91" s="647"/>
      <c r="G91" s="421">
        <f>datos!M53</f>
        <v>0</v>
      </c>
      <c r="H91" s="426"/>
      <c r="I91" s="6"/>
      <c r="J91" s="4"/>
      <c r="K91" s="4"/>
      <c r="L91" s="4"/>
      <c r="M91" s="4"/>
      <c r="N91" s="4"/>
    </row>
    <row r="92" spans="1:14" ht="20.149999999999999" hidden="1" customHeight="1" x14ac:dyDescent="0.25">
      <c r="A92" s="13">
        <f>datos!L54</f>
        <v>53</v>
      </c>
      <c r="B92" s="13">
        <f>datos!O54</f>
        <v>0</v>
      </c>
      <c r="C92" s="645">
        <f>datos!N54</f>
        <v>0</v>
      </c>
      <c r="D92" s="646"/>
      <c r="E92" s="646"/>
      <c r="F92" s="647"/>
      <c r="G92" s="421">
        <f>datos!M54</f>
        <v>0</v>
      </c>
      <c r="H92" s="426"/>
      <c r="I92" s="6"/>
      <c r="J92" s="4"/>
      <c r="K92" s="4"/>
      <c r="L92" s="4"/>
      <c r="M92" s="4"/>
      <c r="N92" s="4"/>
    </row>
    <row r="93" spans="1:14" ht="20.149999999999999" hidden="1" customHeight="1" x14ac:dyDescent="0.25">
      <c r="A93" s="13">
        <f>datos!L55</f>
        <v>54</v>
      </c>
      <c r="B93" s="13">
        <f>datos!O55</f>
        <v>0</v>
      </c>
      <c r="C93" s="645">
        <f>datos!N55</f>
        <v>0</v>
      </c>
      <c r="D93" s="646"/>
      <c r="E93" s="646"/>
      <c r="F93" s="647"/>
      <c r="G93" s="421">
        <f>datos!M55</f>
        <v>0</v>
      </c>
      <c r="H93" s="426"/>
      <c r="I93" s="6"/>
      <c r="J93" s="4"/>
      <c r="K93" s="4"/>
      <c r="L93" s="4"/>
      <c r="M93" s="4"/>
      <c r="N93" s="4"/>
    </row>
    <row r="94" spans="1:14" ht="20.149999999999999" hidden="1" customHeight="1" x14ac:dyDescent="0.25">
      <c r="A94" s="13">
        <f>datos!L56</f>
        <v>55</v>
      </c>
      <c r="B94" s="13">
        <f>datos!O56</f>
        <v>0</v>
      </c>
      <c r="C94" s="645">
        <f>datos!N56</f>
        <v>0</v>
      </c>
      <c r="D94" s="646"/>
      <c r="E94" s="646"/>
      <c r="F94" s="647"/>
      <c r="G94" s="421">
        <f>datos!M56</f>
        <v>0</v>
      </c>
      <c r="H94" s="426"/>
      <c r="I94" s="6"/>
      <c r="J94" s="4"/>
      <c r="K94" s="4"/>
      <c r="L94" s="4"/>
      <c r="M94" s="4"/>
      <c r="N94" s="4"/>
    </row>
    <row r="95" spans="1:14" ht="20.149999999999999" hidden="1" customHeight="1" x14ac:dyDescent="0.25">
      <c r="A95" s="13">
        <f>datos!L57</f>
        <v>56</v>
      </c>
      <c r="B95" s="13">
        <f>datos!O57</f>
        <v>0</v>
      </c>
      <c r="C95" s="645">
        <f>datos!N57</f>
        <v>0</v>
      </c>
      <c r="D95" s="646"/>
      <c r="E95" s="646"/>
      <c r="F95" s="647"/>
      <c r="G95" s="421">
        <f>datos!M57</f>
        <v>0</v>
      </c>
      <c r="H95" s="426"/>
      <c r="I95" s="6"/>
      <c r="J95" s="4"/>
      <c r="K95" s="4"/>
      <c r="L95" s="4"/>
      <c r="M95" s="4"/>
      <c r="N95" s="4"/>
    </row>
    <row r="96" spans="1:14" ht="20.149999999999999" hidden="1" customHeight="1" x14ac:dyDescent="0.25">
      <c r="A96" s="13">
        <f>datos!L58</f>
        <v>57</v>
      </c>
      <c r="B96" s="13">
        <f>datos!O58</f>
        <v>0</v>
      </c>
      <c r="C96" s="645">
        <f>datos!N58</f>
        <v>0</v>
      </c>
      <c r="D96" s="646"/>
      <c r="E96" s="646"/>
      <c r="F96" s="647"/>
      <c r="G96" s="421">
        <f>datos!M58</f>
        <v>0</v>
      </c>
      <c r="H96" s="426"/>
      <c r="I96" s="6"/>
      <c r="J96" s="4"/>
      <c r="K96" s="4"/>
      <c r="L96" s="4"/>
      <c r="M96" s="4"/>
      <c r="N96" s="4"/>
    </row>
    <row r="97" spans="1:14" ht="20.149999999999999" hidden="1" customHeight="1" x14ac:dyDescent="0.25">
      <c r="A97" s="13">
        <f>datos!L59</f>
        <v>58</v>
      </c>
      <c r="B97" s="13">
        <f>datos!O59</f>
        <v>0</v>
      </c>
      <c r="C97" s="645">
        <f>datos!N59</f>
        <v>0</v>
      </c>
      <c r="D97" s="646"/>
      <c r="E97" s="646"/>
      <c r="F97" s="647"/>
      <c r="G97" s="421">
        <f>datos!M59</f>
        <v>0</v>
      </c>
      <c r="H97" s="426"/>
      <c r="I97" s="6"/>
      <c r="J97" s="4"/>
      <c r="K97" s="4"/>
      <c r="L97" s="4"/>
      <c r="M97" s="4"/>
      <c r="N97" s="4"/>
    </row>
    <row r="98" spans="1:14" ht="17.149999999999999" hidden="1" customHeight="1" x14ac:dyDescent="0.25">
      <c r="A98" s="13">
        <f>datos!L60</f>
        <v>0</v>
      </c>
      <c r="B98" s="13">
        <f>datos!O60</f>
        <v>0</v>
      </c>
      <c r="C98" s="645">
        <f>datos!N60</f>
        <v>0</v>
      </c>
      <c r="D98" s="646"/>
      <c r="E98" s="646"/>
      <c r="F98" s="647"/>
      <c r="G98" s="421">
        <f>datos!M60</f>
        <v>0</v>
      </c>
      <c r="H98" s="426"/>
      <c r="I98" s="6"/>
      <c r="J98" s="4"/>
      <c r="K98" s="4"/>
      <c r="L98" s="4"/>
      <c r="M98" s="4"/>
      <c r="N98" s="4"/>
    </row>
    <row r="99" spans="1:14" ht="17.149999999999999" hidden="1" customHeight="1" x14ac:dyDescent="0.25">
      <c r="A99" s="13">
        <f>datos!L61</f>
        <v>0</v>
      </c>
      <c r="B99" s="13">
        <f>datos!O61</f>
        <v>0</v>
      </c>
      <c r="C99" s="645">
        <f>datos!N61</f>
        <v>0</v>
      </c>
      <c r="D99" s="646"/>
      <c r="E99" s="646"/>
      <c r="F99" s="647"/>
      <c r="G99" s="421">
        <f>datos!M61</f>
        <v>0</v>
      </c>
      <c r="H99" s="426"/>
      <c r="I99" s="6"/>
      <c r="J99" s="4"/>
      <c r="K99" s="4"/>
      <c r="L99" s="4"/>
      <c r="M99" s="4"/>
      <c r="N99" s="4"/>
    </row>
    <row r="100" spans="1:14" ht="17.149999999999999" hidden="1" customHeight="1" x14ac:dyDescent="0.25">
      <c r="A100" s="13">
        <f>datos!L62</f>
        <v>0</v>
      </c>
      <c r="B100" s="13">
        <f>datos!O62</f>
        <v>0</v>
      </c>
      <c r="C100" s="645">
        <f>datos!N62</f>
        <v>0</v>
      </c>
      <c r="D100" s="646"/>
      <c r="E100" s="646"/>
      <c r="F100" s="647"/>
      <c r="G100" s="421">
        <f>datos!M62</f>
        <v>0</v>
      </c>
      <c r="H100" s="426"/>
      <c r="I100" s="6"/>
      <c r="J100" s="4"/>
      <c r="K100" s="4"/>
      <c r="L100" s="4"/>
      <c r="M100" s="4"/>
      <c r="N100" s="4"/>
    </row>
    <row r="101" spans="1:14" ht="17.149999999999999" hidden="1" customHeight="1" x14ac:dyDescent="0.25">
      <c r="A101" s="13">
        <f>datos!L63</f>
        <v>0</v>
      </c>
      <c r="B101" s="13">
        <f>datos!O63</f>
        <v>0</v>
      </c>
      <c r="C101" s="645">
        <f>datos!N63</f>
        <v>0</v>
      </c>
      <c r="D101" s="646"/>
      <c r="E101" s="646"/>
      <c r="F101" s="647"/>
      <c r="G101" s="421">
        <f>datos!M63</f>
        <v>0</v>
      </c>
      <c r="H101" s="426"/>
      <c r="I101" s="6"/>
      <c r="J101" s="4"/>
      <c r="K101" s="4"/>
      <c r="L101" s="4"/>
      <c r="M101" s="4"/>
      <c r="N101" s="4"/>
    </row>
    <row r="102" spans="1:14" ht="17.149999999999999" hidden="1" customHeight="1" x14ac:dyDescent="0.25">
      <c r="A102" s="13">
        <f>datos!L64</f>
        <v>0</v>
      </c>
      <c r="B102" s="13">
        <f>datos!O64</f>
        <v>0</v>
      </c>
      <c r="C102" s="645">
        <f>datos!N64</f>
        <v>0</v>
      </c>
      <c r="D102" s="646"/>
      <c r="E102" s="646"/>
      <c r="F102" s="647"/>
      <c r="G102" s="421">
        <f>datos!M64</f>
        <v>0</v>
      </c>
      <c r="H102" s="426"/>
      <c r="I102" s="6"/>
      <c r="J102" s="4"/>
      <c r="K102" s="4"/>
      <c r="L102" s="4"/>
      <c r="M102" s="4"/>
      <c r="N102" s="4"/>
    </row>
    <row r="103" spans="1:14" ht="17.149999999999999" hidden="1" customHeight="1" x14ac:dyDescent="0.25">
      <c r="A103" s="13">
        <f>datos!L65</f>
        <v>0</v>
      </c>
      <c r="B103" s="13">
        <f>datos!O65</f>
        <v>0</v>
      </c>
      <c r="C103" s="645">
        <f>datos!N65</f>
        <v>0</v>
      </c>
      <c r="D103" s="646"/>
      <c r="E103" s="646"/>
      <c r="F103" s="647"/>
      <c r="G103" s="421">
        <f>datos!M65</f>
        <v>0</v>
      </c>
      <c r="H103" s="426"/>
      <c r="I103" s="6"/>
      <c r="J103" s="4"/>
      <c r="K103" s="4"/>
      <c r="L103" s="4"/>
      <c r="M103" s="4"/>
      <c r="N103" s="4"/>
    </row>
    <row r="104" spans="1:14" ht="17.149999999999999" hidden="1" customHeight="1" x14ac:dyDescent="0.25">
      <c r="A104" s="13">
        <f>datos!L66</f>
        <v>0</v>
      </c>
      <c r="B104" s="13">
        <f>datos!O66</f>
        <v>0</v>
      </c>
      <c r="C104" s="645">
        <f>datos!N66</f>
        <v>0</v>
      </c>
      <c r="D104" s="646"/>
      <c r="E104" s="646"/>
      <c r="F104" s="647"/>
      <c r="G104" s="421">
        <f>datos!M66</f>
        <v>0</v>
      </c>
      <c r="H104" s="426"/>
      <c r="I104" s="6"/>
      <c r="J104" s="4"/>
      <c r="K104" s="4"/>
      <c r="L104" s="4"/>
      <c r="M104" s="4"/>
      <c r="N104" s="4"/>
    </row>
    <row r="105" spans="1:14" ht="17.149999999999999" hidden="1" customHeight="1" x14ac:dyDescent="0.25">
      <c r="A105" s="13">
        <f>datos!L67</f>
        <v>0</v>
      </c>
      <c r="B105" s="13">
        <f>datos!O67</f>
        <v>0</v>
      </c>
      <c r="C105" s="645">
        <f>datos!N67</f>
        <v>0</v>
      </c>
      <c r="D105" s="646"/>
      <c r="E105" s="646"/>
      <c r="F105" s="647"/>
      <c r="G105" s="421">
        <f>datos!M67</f>
        <v>0</v>
      </c>
      <c r="H105" s="426"/>
      <c r="I105" s="6"/>
      <c r="J105" s="4"/>
      <c r="K105" s="4"/>
      <c r="L105" s="4"/>
      <c r="M105" s="4"/>
      <c r="N105" s="4"/>
    </row>
    <row r="106" spans="1:14" ht="17.149999999999999" hidden="1" customHeight="1" x14ac:dyDescent="0.25">
      <c r="A106" s="13">
        <f>datos!L68</f>
        <v>0</v>
      </c>
      <c r="B106" s="13">
        <f>datos!O68</f>
        <v>0</v>
      </c>
      <c r="C106" s="645">
        <f>datos!N68</f>
        <v>0</v>
      </c>
      <c r="D106" s="646"/>
      <c r="E106" s="646"/>
      <c r="F106" s="647"/>
      <c r="G106" s="421">
        <f>datos!M68</f>
        <v>0</v>
      </c>
      <c r="H106" s="426"/>
      <c r="I106" s="6"/>
      <c r="J106" s="4"/>
      <c r="K106" s="4"/>
      <c r="L106" s="4"/>
      <c r="M106" s="4"/>
      <c r="N106" s="4"/>
    </row>
    <row r="107" spans="1:14" ht="17.149999999999999" hidden="1" customHeight="1" x14ac:dyDescent="0.25">
      <c r="A107" s="13">
        <f>datos!L69</f>
        <v>0</v>
      </c>
      <c r="B107" s="13">
        <f>datos!O69</f>
        <v>0</v>
      </c>
      <c r="C107" s="645">
        <f>datos!N69</f>
        <v>0</v>
      </c>
      <c r="D107" s="646"/>
      <c r="E107" s="646"/>
      <c r="F107" s="647"/>
      <c r="G107" s="421">
        <f>datos!M69</f>
        <v>0</v>
      </c>
      <c r="H107" s="426"/>
      <c r="I107" s="6"/>
      <c r="J107" s="4"/>
      <c r="K107" s="4"/>
      <c r="L107" s="4"/>
      <c r="M107" s="4"/>
      <c r="N107" s="4"/>
    </row>
    <row r="108" spans="1:14" ht="17.149999999999999" hidden="1" customHeight="1" x14ac:dyDescent="0.25">
      <c r="A108" s="13">
        <f>datos!L70</f>
        <v>0</v>
      </c>
      <c r="B108" s="13">
        <f>datos!O70</f>
        <v>0</v>
      </c>
      <c r="C108" s="645">
        <f>datos!N70</f>
        <v>0</v>
      </c>
      <c r="D108" s="646"/>
      <c r="E108" s="646"/>
      <c r="F108" s="647"/>
      <c r="G108" s="421">
        <f>datos!M70</f>
        <v>0</v>
      </c>
      <c r="H108" s="426"/>
      <c r="I108" s="6"/>
      <c r="J108" s="4"/>
      <c r="K108" s="4"/>
      <c r="L108" s="4"/>
      <c r="M108" s="4"/>
      <c r="N108" s="4"/>
    </row>
    <row r="109" spans="1:14" ht="17.149999999999999" hidden="1" customHeight="1" x14ac:dyDescent="0.25">
      <c r="A109" s="13">
        <f>datos!L71</f>
        <v>0</v>
      </c>
      <c r="B109" s="13">
        <f>datos!O71</f>
        <v>0</v>
      </c>
      <c r="C109" s="645">
        <f>datos!N71</f>
        <v>0</v>
      </c>
      <c r="D109" s="646"/>
      <c r="E109" s="646"/>
      <c r="F109" s="647"/>
      <c r="G109" s="421">
        <f>datos!M71</f>
        <v>0</v>
      </c>
      <c r="H109" s="426"/>
      <c r="I109" s="6"/>
      <c r="J109" s="4"/>
      <c r="K109" s="4"/>
      <c r="L109" s="4"/>
      <c r="M109" s="4"/>
      <c r="N109" s="4"/>
    </row>
    <row r="110" spans="1:14" ht="17.149999999999999" hidden="1" customHeight="1" x14ac:dyDescent="0.25">
      <c r="A110" s="13">
        <f>datos!L72</f>
        <v>0</v>
      </c>
      <c r="B110" s="13">
        <f>datos!O72</f>
        <v>0</v>
      </c>
      <c r="C110" s="645">
        <f>datos!N72</f>
        <v>0</v>
      </c>
      <c r="D110" s="646"/>
      <c r="E110" s="646"/>
      <c r="F110" s="647"/>
      <c r="G110" s="421">
        <f>datos!M72</f>
        <v>0</v>
      </c>
      <c r="H110" s="426"/>
      <c r="I110" s="6"/>
      <c r="J110" s="4"/>
      <c r="K110" s="4"/>
      <c r="L110" s="4"/>
      <c r="M110" s="4"/>
      <c r="N110" s="4"/>
    </row>
    <row r="111" spans="1:14" ht="17.149999999999999" hidden="1" customHeight="1" x14ac:dyDescent="0.25">
      <c r="A111" s="13">
        <f>datos!L73</f>
        <v>0</v>
      </c>
      <c r="B111" s="13">
        <f>datos!O73</f>
        <v>0</v>
      </c>
      <c r="C111" s="645">
        <f>datos!N73</f>
        <v>0</v>
      </c>
      <c r="D111" s="646"/>
      <c r="E111" s="646"/>
      <c r="F111" s="647"/>
      <c r="G111" s="421">
        <f>datos!M73</f>
        <v>0</v>
      </c>
      <c r="H111" s="426"/>
      <c r="I111" s="6"/>
      <c r="J111" s="4"/>
      <c r="K111" s="4"/>
      <c r="L111" s="4"/>
      <c r="M111" s="4"/>
      <c r="N111" s="4"/>
    </row>
    <row r="112" spans="1:14" ht="17.149999999999999" hidden="1" customHeight="1" x14ac:dyDescent="0.25">
      <c r="A112" s="13">
        <f>datos!L74</f>
        <v>0</v>
      </c>
      <c r="B112" s="13">
        <f>datos!O74</f>
        <v>0</v>
      </c>
      <c r="C112" s="645">
        <f>datos!N74</f>
        <v>0</v>
      </c>
      <c r="D112" s="646"/>
      <c r="E112" s="646"/>
      <c r="F112" s="647"/>
      <c r="G112" s="421">
        <f>datos!M74</f>
        <v>0</v>
      </c>
      <c r="H112" s="426"/>
      <c r="I112" s="6"/>
      <c r="J112" s="4"/>
      <c r="K112" s="4"/>
      <c r="L112" s="4"/>
      <c r="M112" s="4"/>
      <c r="N112" s="4"/>
    </row>
    <row r="113" spans="1:14" ht="17.149999999999999" hidden="1" customHeight="1" x14ac:dyDescent="0.25">
      <c r="A113" s="13">
        <f>datos!L75</f>
        <v>0</v>
      </c>
      <c r="B113" s="13">
        <f>datos!O75</f>
        <v>0</v>
      </c>
      <c r="C113" s="645">
        <f>datos!N75</f>
        <v>0</v>
      </c>
      <c r="D113" s="646"/>
      <c r="E113" s="646"/>
      <c r="F113" s="647"/>
      <c r="G113" s="421">
        <f>datos!M75</f>
        <v>0</v>
      </c>
      <c r="H113" s="426"/>
      <c r="I113" s="6"/>
      <c r="J113" s="4"/>
      <c r="K113" s="4"/>
      <c r="L113" s="4"/>
      <c r="M113" s="4"/>
      <c r="N113" s="4"/>
    </row>
    <row r="114" spans="1:14" ht="17.149999999999999" hidden="1" customHeight="1" x14ac:dyDescent="0.25">
      <c r="A114" s="13">
        <f>datos!L76</f>
        <v>0</v>
      </c>
      <c r="B114" s="13">
        <f>datos!O76</f>
        <v>0</v>
      </c>
      <c r="C114" s="645">
        <f>datos!N76</f>
        <v>0</v>
      </c>
      <c r="D114" s="646"/>
      <c r="E114" s="646"/>
      <c r="F114" s="647"/>
      <c r="G114" s="421">
        <f>datos!M76</f>
        <v>0</v>
      </c>
      <c r="H114" s="426"/>
      <c r="I114" s="6"/>
      <c r="J114" s="4"/>
      <c r="K114" s="4"/>
      <c r="L114" s="4"/>
      <c r="M114" s="4"/>
      <c r="N114" s="4"/>
    </row>
    <row r="115" spans="1:14" ht="17.149999999999999" hidden="1" customHeight="1" x14ac:dyDescent="0.25">
      <c r="A115" s="13">
        <f>datos!L77</f>
        <v>0</v>
      </c>
      <c r="B115" s="13">
        <f>datos!O77</f>
        <v>0</v>
      </c>
      <c r="C115" s="645">
        <f>datos!N77</f>
        <v>0</v>
      </c>
      <c r="D115" s="646"/>
      <c r="E115" s="646"/>
      <c r="F115" s="647"/>
      <c r="G115" s="421">
        <f>datos!M77</f>
        <v>0</v>
      </c>
      <c r="H115" s="426"/>
      <c r="I115" s="6"/>
      <c r="J115" s="4"/>
      <c r="K115" s="4"/>
      <c r="L115" s="4"/>
      <c r="M115" s="4"/>
      <c r="N115" s="4"/>
    </row>
    <row r="116" spans="1:14" ht="17.149999999999999" hidden="1" customHeight="1" x14ac:dyDescent="0.25">
      <c r="A116" s="13">
        <f>datos!L78</f>
        <v>0</v>
      </c>
      <c r="B116" s="13">
        <f>datos!O78</f>
        <v>0</v>
      </c>
      <c r="C116" s="645">
        <f>datos!N78</f>
        <v>0</v>
      </c>
      <c r="D116" s="646"/>
      <c r="E116" s="646"/>
      <c r="F116" s="647"/>
      <c r="G116" s="421">
        <f>datos!M78</f>
        <v>0</v>
      </c>
      <c r="H116" s="426"/>
      <c r="I116" s="6"/>
      <c r="J116" s="4"/>
      <c r="K116" s="4"/>
      <c r="L116" s="4"/>
      <c r="M116" s="4"/>
      <c r="N116" s="4"/>
    </row>
    <row r="117" spans="1:14" ht="17.149999999999999" hidden="1" customHeight="1" x14ac:dyDescent="0.25">
      <c r="A117" s="13">
        <f>datos!L79</f>
        <v>0</v>
      </c>
      <c r="B117" s="13">
        <f>datos!O79</f>
        <v>0</v>
      </c>
      <c r="C117" s="645">
        <f>datos!N79</f>
        <v>0</v>
      </c>
      <c r="D117" s="646"/>
      <c r="E117" s="646"/>
      <c r="F117" s="647"/>
      <c r="G117" s="421">
        <f>datos!M79</f>
        <v>0</v>
      </c>
      <c r="H117" s="426"/>
      <c r="I117" s="6"/>
      <c r="J117" s="4"/>
      <c r="K117" s="4"/>
      <c r="L117" s="4"/>
      <c r="M117" s="4"/>
      <c r="N117" s="4"/>
    </row>
    <row r="118" spans="1:14" ht="17.149999999999999" hidden="1" customHeight="1" x14ac:dyDescent="0.25">
      <c r="A118" s="13">
        <f>datos!L80</f>
        <v>0</v>
      </c>
      <c r="B118" s="13">
        <f>datos!O80</f>
        <v>0</v>
      </c>
      <c r="C118" s="645">
        <f>datos!N80</f>
        <v>0</v>
      </c>
      <c r="D118" s="646"/>
      <c r="E118" s="646"/>
      <c r="F118" s="647"/>
      <c r="G118" s="421">
        <f>datos!M80</f>
        <v>0</v>
      </c>
      <c r="H118" s="426"/>
      <c r="I118" s="6"/>
      <c r="J118" s="4"/>
      <c r="K118" s="4"/>
      <c r="L118" s="4"/>
      <c r="M118" s="4"/>
      <c r="N118" s="4"/>
    </row>
    <row r="119" spans="1:14" ht="17.149999999999999" hidden="1" customHeight="1" x14ac:dyDescent="0.25">
      <c r="A119" s="13">
        <f>datos!L81</f>
        <v>0</v>
      </c>
      <c r="B119" s="13">
        <f>datos!O81</f>
        <v>0</v>
      </c>
      <c r="C119" s="645">
        <f>datos!N81</f>
        <v>0</v>
      </c>
      <c r="D119" s="646"/>
      <c r="E119" s="646"/>
      <c r="F119" s="647"/>
      <c r="G119" s="421">
        <f>datos!M81</f>
        <v>0</v>
      </c>
      <c r="H119" s="426"/>
      <c r="I119" s="6"/>
      <c r="J119" s="4"/>
      <c r="K119" s="4"/>
      <c r="L119" s="4"/>
      <c r="M119" s="4"/>
      <c r="N119" s="4"/>
    </row>
    <row r="120" spans="1:14" ht="17.149999999999999" hidden="1" customHeight="1" x14ac:dyDescent="0.25">
      <c r="A120" s="13">
        <f>datos!L82</f>
        <v>0</v>
      </c>
      <c r="B120" s="13">
        <f>datos!O82</f>
        <v>0</v>
      </c>
      <c r="C120" s="645">
        <f>datos!N82</f>
        <v>0</v>
      </c>
      <c r="D120" s="646"/>
      <c r="E120" s="646"/>
      <c r="F120" s="647"/>
      <c r="G120" s="421">
        <f>datos!M82</f>
        <v>0</v>
      </c>
      <c r="H120" s="426"/>
      <c r="I120" s="6"/>
      <c r="J120" s="4"/>
      <c r="K120" s="4"/>
      <c r="L120" s="4"/>
      <c r="M120" s="4"/>
      <c r="N120" s="4"/>
    </row>
    <row r="121" spans="1:14" ht="17.149999999999999" hidden="1" customHeight="1" x14ac:dyDescent="0.25">
      <c r="A121" s="13">
        <f>datos!L83</f>
        <v>0</v>
      </c>
      <c r="B121" s="13">
        <f>datos!O83</f>
        <v>0</v>
      </c>
      <c r="C121" s="645">
        <f>datos!N83</f>
        <v>0</v>
      </c>
      <c r="D121" s="646"/>
      <c r="E121" s="646"/>
      <c r="F121" s="647"/>
      <c r="G121" s="421">
        <f>datos!M83</f>
        <v>0</v>
      </c>
      <c r="H121" s="426"/>
      <c r="I121" s="6"/>
      <c r="J121" s="4"/>
      <c r="K121" s="4"/>
      <c r="L121" s="4"/>
      <c r="M121" s="4"/>
      <c r="N121" s="4"/>
    </row>
    <row r="122" spans="1:14" ht="17.149999999999999" hidden="1" customHeight="1" x14ac:dyDescent="0.25">
      <c r="A122" s="13">
        <f>datos!L84</f>
        <v>0</v>
      </c>
      <c r="B122" s="13">
        <f>datos!O84</f>
        <v>0</v>
      </c>
      <c r="C122" s="645">
        <f>datos!N84</f>
        <v>0</v>
      </c>
      <c r="D122" s="646"/>
      <c r="E122" s="646"/>
      <c r="F122" s="647"/>
      <c r="G122" s="421">
        <f>datos!M84</f>
        <v>0</v>
      </c>
      <c r="H122" s="426"/>
      <c r="I122" s="6"/>
      <c r="J122" s="4"/>
      <c r="K122" s="4"/>
      <c r="L122" s="4"/>
      <c r="M122" s="4"/>
      <c r="N122" s="4"/>
    </row>
    <row r="123" spans="1:14" ht="17.149999999999999" hidden="1" customHeight="1" x14ac:dyDescent="0.25">
      <c r="A123" s="13">
        <f>datos!L85</f>
        <v>0</v>
      </c>
      <c r="B123" s="13">
        <f>datos!O85</f>
        <v>0</v>
      </c>
      <c r="C123" s="645">
        <f>datos!N85</f>
        <v>0</v>
      </c>
      <c r="D123" s="646"/>
      <c r="E123" s="646"/>
      <c r="F123" s="647"/>
      <c r="G123" s="421">
        <f>datos!M85</f>
        <v>0</v>
      </c>
      <c r="H123" s="426"/>
      <c r="I123" s="6"/>
      <c r="J123" s="4"/>
      <c r="K123" s="4"/>
      <c r="L123" s="4"/>
      <c r="M123" s="4"/>
      <c r="N123" s="4"/>
    </row>
    <row r="124" spans="1:14" ht="17.149999999999999" hidden="1" customHeight="1" x14ac:dyDescent="0.25">
      <c r="A124" s="13">
        <f>datos!L86</f>
        <v>0</v>
      </c>
      <c r="B124" s="13">
        <f>datos!O86</f>
        <v>0</v>
      </c>
      <c r="C124" s="645">
        <f>datos!N86</f>
        <v>0</v>
      </c>
      <c r="D124" s="646"/>
      <c r="E124" s="646"/>
      <c r="F124" s="647"/>
      <c r="G124" s="421">
        <f>datos!M86</f>
        <v>0</v>
      </c>
      <c r="H124" s="426"/>
      <c r="I124" s="6"/>
      <c r="J124" s="4"/>
      <c r="K124" s="4"/>
      <c r="L124" s="4"/>
      <c r="M124" s="4"/>
      <c r="N124" s="4"/>
    </row>
    <row r="125" spans="1:14" ht="17.149999999999999" hidden="1" customHeight="1" x14ac:dyDescent="0.25">
      <c r="A125" s="13">
        <f>datos!L87</f>
        <v>0</v>
      </c>
      <c r="B125" s="13">
        <f>datos!O87</f>
        <v>0</v>
      </c>
      <c r="C125" s="645">
        <f>datos!N87</f>
        <v>0</v>
      </c>
      <c r="D125" s="646"/>
      <c r="E125" s="646"/>
      <c r="F125" s="647"/>
      <c r="G125" s="421">
        <f>datos!M87</f>
        <v>0</v>
      </c>
      <c r="H125" s="426"/>
      <c r="I125" s="6"/>
      <c r="J125" s="4"/>
      <c r="K125" s="4"/>
      <c r="L125" s="4"/>
      <c r="M125" s="4"/>
      <c r="N125" s="4"/>
    </row>
    <row r="126" spans="1:14" ht="17.149999999999999" hidden="1" customHeight="1" x14ac:dyDescent="0.25">
      <c r="A126" s="13">
        <f>datos!L88</f>
        <v>0</v>
      </c>
      <c r="B126" s="13">
        <f>datos!O88</f>
        <v>0</v>
      </c>
      <c r="C126" s="645">
        <f>datos!N88</f>
        <v>0</v>
      </c>
      <c r="D126" s="646"/>
      <c r="E126" s="646"/>
      <c r="F126" s="647"/>
      <c r="G126" s="421">
        <f>datos!M88</f>
        <v>0</v>
      </c>
      <c r="H126" s="426"/>
      <c r="I126" s="6"/>
      <c r="J126" s="4"/>
      <c r="K126" s="4"/>
      <c r="L126" s="4"/>
      <c r="M126" s="4"/>
      <c r="N126" s="4"/>
    </row>
    <row r="127" spans="1:14" ht="17.149999999999999" hidden="1" customHeight="1" x14ac:dyDescent="0.25">
      <c r="A127" s="13">
        <f>datos!L89</f>
        <v>0</v>
      </c>
      <c r="B127" s="13">
        <f>datos!O89</f>
        <v>0</v>
      </c>
      <c r="C127" s="645">
        <f>datos!N89</f>
        <v>0</v>
      </c>
      <c r="D127" s="646"/>
      <c r="E127" s="646"/>
      <c r="F127" s="647"/>
      <c r="G127" s="421">
        <f>datos!M89</f>
        <v>0</v>
      </c>
      <c r="H127" s="426"/>
      <c r="I127" s="6"/>
      <c r="J127" s="4"/>
      <c r="K127" s="4"/>
      <c r="L127" s="4"/>
      <c r="M127" s="4"/>
      <c r="N127" s="4"/>
    </row>
    <row r="128" spans="1:14" ht="17.149999999999999" hidden="1" customHeight="1" x14ac:dyDescent="0.25">
      <c r="A128" s="13">
        <f>datos!L90</f>
        <v>0</v>
      </c>
      <c r="B128" s="13">
        <f>datos!O90</f>
        <v>0</v>
      </c>
      <c r="C128" s="645">
        <f>datos!N90</f>
        <v>0</v>
      </c>
      <c r="D128" s="646"/>
      <c r="E128" s="646"/>
      <c r="F128" s="647"/>
      <c r="G128" s="421">
        <f>datos!M90</f>
        <v>0</v>
      </c>
      <c r="H128" s="426"/>
      <c r="I128" s="6"/>
      <c r="J128" s="4"/>
      <c r="K128" s="4"/>
      <c r="L128" s="4"/>
      <c r="M128" s="4"/>
      <c r="N128" s="4"/>
    </row>
    <row r="129" spans="1:14" ht="17.149999999999999" hidden="1" customHeight="1" x14ac:dyDescent="0.25">
      <c r="A129" s="13">
        <f>datos!L91</f>
        <v>0</v>
      </c>
      <c r="B129" s="13">
        <f>datos!O91</f>
        <v>0</v>
      </c>
      <c r="C129" s="645">
        <f>datos!N91</f>
        <v>0</v>
      </c>
      <c r="D129" s="646"/>
      <c r="E129" s="646"/>
      <c r="F129" s="647"/>
      <c r="G129" s="421">
        <f>datos!M91</f>
        <v>0</v>
      </c>
      <c r="H129" s="426"/>
      <c r="I129" s="6"/>
      <c r="J129" s="4"/>
      <c r="K129" s="4"/>
      <c r="L129" s="4"/>
      <c r="M129" s="4"/>
      <c r="N129" s="4"/>
    </row>
    <row r="130" spans="1:14" ht="17.149999999999999" hidden="1" customHeight="1" x14ac:dyDescent="0.25">
      <c r="A130" s="13">
        <f>datos!L92</f>
        <v>0</v>
      </c>
      <c r="B130" s="13">
        <f>datos!O92</f>
        <v>0</v>
      </c>
      <c r="C130" s="645">
        <f>datos!N92</f>
        <v>0</v>
      </c>
      <c r="D130" s="646"/>
      <c r="E130" s="646"/>
      <c r="F130" s="647"/>
      <c r="G130" s="421">
        <f>datos!M92</f>
        <v>0</v>
      </c>
      <c r="H130" s="426"/>
      <c r="I130" s="6"/>
      <c r="J130" s="4"/>
      <c r="K130" s="4"/>
      <c r="L130" s="4"/>
      <c r="M130" s="4"/>
      <c r="N130" s="4"/>
    </row>
    <row r="131" spans="1:14" ht="17.149999999999999" hidden="1" customHeight="1" x14ac:dyDescent="0.25">
      <c r="A131" s="13">
        <f>datos!L93</f>
        <v>92</v>
      </c>
      <c r="B131" s="13">
        <f>datos!O93</f>
        <v>0</v>
      </c>
      <c r="C131" s="645">
        <f>datos!N93</f>
        <v>0</v>
      </c>
      <c r="D131" s="646"/>
      <c r="E131" s="646"/>
      <c r="F131" s="647"/>
      <c r="G131" s="421">
        <f>datos!M93</f>
        <v>0</v>
      </c>
      <c r="H131" s="426"/>
      <c r="I131" s="6"/>
      <c r="J131" s="4"/>
      <c r="K131" s="4"/>
      <c r="L131" s="4"/>
      <c r="M131" s="4"/>
      <c r="N131" s="4"/>
    </row>
    <row r="132" spans="1:14" ht="17.149999999999999" hidden="1" customHeight="1" x14ac:dyDescent="0.25">
      <c r="A132" s="13">
        <f>datos!L94</f>
        <v>93</v>
      </c>
      <c r="B132" s="13">
        <f>datos!O94</f>
        <v>0</v>
      </c>
      <c r="C132" s="645">
        <f>datos!N94</f>
        <v>0</v>
      </c>
      <c r="D132" s="646"/>
      <c r="E132" s="646"/>
      <c r="F132" s="647"/>
      <c r="G132" s="421">
        <f>datos!M94</f>
        <v>0</v>
      </c>
      <c r="H132" s="426"/>
      <c r="I132" s="6"/>
      <c r="J132" s="4"/>
      <c r="K132" s="4"/>
      <c r="L132" s="4"/>
      <c r="M132" s="4"/>
      <c r="N132" s="4"/>
    </row>
    <row r="133" spans="1:14" ht="17.149999999999999" hidden="1" customHeight="1" x14ac:dyDescent="0.25">
      <c r="A133" s="13">
        <f>datos!L95</f>
        <v>94</v>
      </c>
      <c r="B133" s="13">
        <f>datos!O95</f>
        <v>0</v>
      </c>
      <c r="C133" s="645">
        <f>datos!N95</f>
        <v>0</v>
      </c>
      <c r="D133" s="646"/>
      <c r="E133" s="646"/>
      <c r="F133" s="647"/>
      <c r="G133" s="421">
        <f>datos!M95</f>
        <v>0</v>
      </c>
      <c r="H133" s="426"/>
      <c r="I133" s="6"/>
      <c r="J133" s="4"/>
      <c r="K133" s="4"/>
      <c r="L133" s="4"/>
      <c r="M133" s="4"/>
      <c r="N133" s="4"/>
    </row>
    <row r="134" spans="1:14" ht="17.149999999999999" hidden="1" customHeight="1" x14ac:dyDescent="0.25">
      <c r="A134" s="13">
        <f>datos!L96</f>
        <v>95</v>
      </c>
      <c r="B134" s="13">
        <f>datos!O96</f>
        <v>0</v>
      </c>
      <c r="C134" s="645">
        <f>datos!N96</f>
        <v>0</v>
      </c>
      <c r="D134" s="646"/>
      <c r="E134" s="646"/>
      <c r="F134" s="647"/>
      <c r="G134" s="421">
        <f>datos!M96</f>
        <v>0</v>
      </c>
      <c r="H134" s="426"/>
      <c r="I134" s="6"/>
      <c r="J134" s="4"/>
      <c r="K134" s="4"/>
      <c r="L134" s="4"/>
      <c r="M134" s="4"/>
      <c r="N134" s="4"/>
    </row>
    <row r="135" spans="1:14" ht="17.149999999999999" hidden="1" customHeight="1" x14ac:dyDescent="0.25">
      <c r="A135" s="13">
        <f>datos!L97</f>
        <v>96</v>
      </c>
      <c r="B135" s="13">
        <f>datos!O97</f>
        <v>0</v>
      </c>
      <c r="C135" s="645">
        <f>datos!N97</f>
        <v>0</v>
      </c>
      <c r="D135" s="646"/>
      <c r="E135" s="646"/>
      <c r="F135" s="647"/>
      <c r="G135" s="421">
        <f>datos!M97</f>
        <v>0</v>
      </c>
      <c r="H135" s="426"/>
      <c r="I135" s="6"/>
      <c r="J135" s="4"/>
      <c r="K135" s="4"/>
      <c r="L135" s="4"/>
      <c r="M135" s="4"/>
      <c r="N135" s="4"/>
    </row>
    <row r="136" spans="1:14" ht="17.149999999999999" hidden="1" customHeight="1" x14ac:dyDescent="0.25">
      <c r="A136" s="13">
        <f>datos!L98</f>
        <v>97</v>
      </c>
      <c r="B136" s="13">
        <f>datos!O98</f>
        <v>0</v>
      </c>
      <c r="C136" s="645">
        <f>datos!N98</f>
        <v>0</v>
      </c>
      <c r="D136" s="646"/>
      <c r="E136" s="646"/>
      <c r="F136" s="647"/>
      <c r="G136" s="421">
        <f>datos!M98</f>
        <v>0</v>
      </c>
      <c r="H136" s="426"/>
      <c r="I136" s="6"/>
      <c r="J136" s="4"/>
      <c r="K136" s="4"/>
      <c r="L136" s="4"/>
      <c r="M136" s="4"/>
      <c r="N136" s="4"/>
    </row>
    <row r="137" spans="1:14" ht="17.149999999999999" hidden="1" customHeight="1" x14ac:dyDescent="0.25">
      <c r="A137" s="13">
        <f>datos!L99</f>
        <v>98</v>
      </c>
      <c r="B137" s="13">
        <f>datos!O99</f>
        <v>0</v>
      </c>
      <c r="C137" s="645">
        <f>datos!N99</f>
        <v>0</v>
      </c>
      <c r="D137" s="646"/>
      <c r="E137" s="646"/>
      <c r="F137" s="647"/>
      <c r="G137" s="421">
        <f>datos!M99</f>
        <v>0</v>
      </c>
      <c r="H137" s="426"/>
      <c r="I137" s="6"/>
      <c r="J137" s="4"/>
      <c r="K137" s="4"/>
      <c r="L137" s="4"/>
      <c r="M137" s="4"/>
      <c r="N137" s="4"/>
    </row>
    <row r="138" spans="1:14" ht="1.5" hidden="1" customHeight="1" x14ac:dyDescent="0.25">
      <c r="A138" s="13">
        <f>datos!L100</f>
        <v>99</v>
      </c>
      <c r="B138" s="13">
        <f>datos!O100</f>
        <v>0</v>
      </c>
      <c r="C138" s="645">
        <f>datos!N100</f>
        <v>0</v>
      </c>
      <c r="D138" s="646"/>
      <c r="E138" s="646"/>
      <c r="F138" s="647"/>
      <c r="G138" s="421">
        <f>datos!M100</f>
        <v>0</v>
      </c>
      <c r="H138" s="426"/>
      <c r="I138" s="6"/>
      <c r="J138" s="4"/>
      <c r="K138" s="4"/>
      <c r="L138" s="4"/>
      <c r="M138" s="4"/>
      <c r="N138" s="4"/>
    </row>
    <row r="139" spans="1:14" ht="1.5" hidden="1" customHeight="1" thickBot="1" x14ac:dyDescent="0.3">
      <c r="A139" s="350"/>
      <c r="B139" s="350"/>
      <c r="C139" s="679"/>
      <c r="D139" s="680"/>
      <c r="E139" s="680"/>
      <c r="F139" s="681"/>
      <c r="G139" s="422"/>
      <c r="H139" s="427"/>
      <c r="I139" s="6"/>
      <c r="J139" s="4"/>
      <c r="K139" s="4"/>
      <c r="L139" s="4"/>
      <c r="M139" s="4"/>
      <c r="N139" s="4"/>
    </row>
    <row r="140" spans="1:14" ht="3" customHeight="1" x14ac:dyDescent="0.25">
      <c r="A140" s="6"/>
      <c r="B140" s="6"/>
      <c r="C140" s="6"/>
      <c r="D140" s="6"/>
      <c r="E140" s="6"/>
      <c r="F140" s="6"/>
      <c r="G140" s="6"/>
      <c r="H140" s="6"/>
      <c r="I140" s="6"/>
      <c r="J140" s="4"/>
      <c r="K140" s="4"/>
      <c r="L140" s="4"/>
      <c r="M140" s="4"/>
      <c r="N140" s="4"/>
    </row>
    <row r="141" spans="1:14" ht="3" customHeight="1" x14ac:dyDescent="0.25">
      <c r="A141" s="6"/>
      <c r="B141" s="6"/>
      <c r="C141" s="6"/>
      <c r="D141" s="6"/>
      <c r="E141" s="6"/>
      <c r="F141" s="6"/>
      <c r="G141" s="6"/>
      <c r="H141" s="6"/>
      <c r="I141" s="6"/>
      <c r="J141" s="4"/>
      <c r="K141" s="4"/>
      <c r="L141" s="4"/>
      <c r="M141" s="4"/>
      <c r="N141" s="4"/>
    </row>
    <row r="142" spans="1:14" ht="6" customHeight="1" x14ac:dyDescent="0.25">
      <c r="A142" s="6"/>
      <c r="B142" s="6"/>
      <c r="C142" s="6"/>
      <c r="D142" s="6"/>
      <c r="E142" s="6"/>
      <c r="F142" s="6"/>
      <c r="G142" s="6"/>
      <c r="H142" s="6"/>
      <c r="I142" s="6"/>
      <c r="J142" s="4"/>
      <c r="K142" s="4"/>
      <c r="L142" s="4"/>
      <c r="M142" s="4"/>
      <c r="N142" s="4"/>
    </row>
    <row r="143" spans="1:14" ht="12.5" x14ac:dyDescent="0.25">
      <c r="A143" s="31" t="s">
        <v>193</v>
      </c>
      <c r="B143" s="6"/>
      <c r="C143" s="6"/>
      <c r="D143" s="6"/>
      <c r="E143" s="6"/>
      <c r="F143" s="6"/>
      <c r="G143" s="6"/>
      <c r="H143" s="6"/>
      <c r="I143" s="6"/>
      <c r="J143" s="4"/>
      <c r="K143" s="4"/>
      <c r="L143" s="4"/>
      <c r="M143" s="4"/>
      <c r="N143" s="4"/>
    </row>
    <row r="144" spans="1:14" ht="11.5" x14ac:dyDescent="0.25">
      <c r="A144" s="6"/>
      <c r="B144" s="6"/>
      <c r="C144" s="6"/>
      <c r="D144" s="6"/>
      <c r="E144" s="6"/>
      <c r="F144" s="6"/>
      <c r="G144" s="6"/>
      <c r="H144" s="6"/>
      <c r="I144" s="6"/>
      <c r="J144" s="4"/>
      <c r="K144" s="4"/>
      <c r="L144" s="4"/>
      <c r="M144" s="4"/>
      <c r="N144" s="4"/>
    </row>
    <row r="145" spans="1:14" ht="11.5" x14ac:dyDescent="0.25">
      <c r="A145" s="6" t="s">
        <v>877</v>
      </c>
      <c r="B145" s="6"/>
      <c r="C145" s="6"/>
      <c r="D145" s="6"/>
      <c r="E145" s="6"/>
      <c r="F145" s="6"/>
      <c r="G145" s="6"/>
      <c r="H145" s="6"/>
      <c r="I145" s="6"/>
      <c r="J145" s="4"/>
      <c r="K145" s="4"/>
      <c r="L145" s="4"/>
      <c r="M145" s="4"/>
      <c r="N145" s="4"/>
    </row>
    <row r="146" spans="1:14" ht="11.5" x14ac:dyDescent="0.25">
      <c r="A146" s="6"/>
      <c r="B146" s="6"/>
      <c r="C146" s="6"/>
      <c r="D146" s="6"/>
      <c r="E146" s="6"/>
      <c r="F146" s="6"/>
      <c r="G146" s="6"/>
      <c r="H146" s="6"/>
      <c r="I146" s="6"/>
      <c r="J146" s="4"/>
      <c r="K146" s="4"/>
      <c r="L146" s="4"/>
      <c r="M146" s="4"/>
      <c r="N146" s="4"/>
    </row>
    <row r="147" spans="1:14" ht="11.5" x14ac:dyDescent="0.25">
      <c r="A147" s="6"/>
      <c r="B147" s="6"/>
      <c r="C147" s="6"/>
      <c r="D147" s="6"/>
      <c r="E147" s="6"/>
      <c r="F147" s="6"/>
      <c r="G147" s="6"/>
      <c r="H147" s="6"/>
      <c r="I147" s="6"/>
      <c r="J147" s="4"/>
      <c r="K147" s="4"/>
      <c r="L147" s="4"/>
      <c r="M147" s="4"/>
      <c r="N147" s="4"/>
    </row>
    <row r="148" spans="1:14" ht="14" x14ac:dyDescent="0.3">
      <c r="A148" s="648" t="s">
        <v>194</v>
      </c>
      <c r="B148" s="648"/>
      <c r="C148" s="648"/>
      <c r="D148" s="648"/>
      <c r="E148" s="648"/>
      <c r="F148" s="648"/>
      <c r="G148" s="648"/>
      <c r="H148" s="648"/>
      <c r="I148" s="648"/>
      <c r="J148" s="4"/>
      <c r="K148" s="4"/>
      <c r="L148" s="4"/>
      <c r="M148" s="4"/>
      <c r="N148" s="4"/>
    </row>
    <row r="149" spans="1:14" ht="11.5" x14ac:dyDescent="0.25">
      <c r="A149" s="6"/>
      <c r="B149" s="6"/>
      <c r="C149" s="6"/>
      <c r="D149" s="6"/>
      <c r="E149" s="6"/>
      <c r="F149" s="6"/>
      <c r="G149" s="6"/>
      <c r="H149" s="6"/>
      <c r="I149" s="6"/>
      <c r="J149" s="4"/>
      <c r="K149" s="4"/>
      <c r="L149" s="4"/>
      <c r="M149" s="4"/>
      <c r="N149" s="4"/>
    </row>
    <row r="150" spans="1:14" ht="11.5" x14ac:dyDescent="0.25">
      <c r="A150" s="6" t="s">
        <v>419</v>
      </c>
      <c r="B150" s="6"/>
      <c r="C150" s="6"/>
      <c r="D150" s="6"/>
      <c r="E150" s="6"/>
      <c r="F150" s="6"/>
      <c r="G150" s="6"/>
      <c r="H150" s="6"/>
      <c r="I150" s="6"/>
      <c r="J150" s="4"/>
      <c r="K150" s="4"/>
      <c r="L150" s="4"/>
      <c r="M150" s="4"/>
      <c r="N150" s="4"/>
    </row>
    <row r="151" spans="1:14" ht="11.5" x14ac:dyDescent="0.25">
      <c r="A151" s="6" t="s">
        <v>195</v>
      </c>
      <c r="B151" s="6"/>
      <c r="C151" s="6"/>
      <c r="D151" s="6"/>
      <c r="E151" s="6"/>
      <c r="F151" s="6"/>
      <c r="G151" s="6"/>
      <c r="H151" s="6"/>
      <c r="I151" s="6"/>
      <c r="J151" s="4"/>
      <c r="K151" s="4"/>
      <c r="L151" s="4"/>
      <c r="M151" s="4"/>
      <c r="N151" s="4"/>
    </row>
    <row r="152" spans="1:14" ht="11.5" x14ac:dyDescent="0.25">
      <c r="A152" s="6"/>
      <c r="B152" s="6"/>
      <c r="C152" s="6"/>
      <c r="D152" s="6"/>
      <c r="E152" s="6"/>
      <c r="F152" s="6"/>
      <c r="G152" s="6"/>
      <c r="H152" s="6"/>
      <c r="I152" s="6"/>
      <c r="J152" s="4"/>
      <c r="K152" s="4"/>
      <c r="L152" s="4"/>
      <c r="M152" s="4"/>
      <c r="N152" s="4"/>
    </row>
    <row r="153" spans="1:14" ht="11.5" x14ac:dyDescent="0.25">
      <c r="A153" s="6" t="s">
        <v>420</v>
      </c>
      <c r="B153" s="6"/>
      <c r="C153" s="6"/>
      <c r="D153" s="6"/>
      <c r="E153" s="6"/>
      <c r="F153" s="6"/>
      <c r="G153" s="6"/>
      <c r="H153" s="6"/>
      <c r="I153" s="6"/>
      <c r="J153" s="4"/>
      <c r="K153" s="4"/>
      <c r="L153" s="4"/>
      <c r="M153" s="4"/>
      <c r="N153" s="4"/>
    </row>
    <row r="154" spans="1:14" ht="11.5" x14ac:dyDescent="0.25">
      <c r="A154" s="6" t="s">
        <v>196</v>
      </c>
      <c r="B154" s="6"/>
      <c r="C154" s="6"/>
      <c r="D154" s="6"/>
      <c r="E154" s="6"/>
      <c r="F154" s="6"/>
      <c r="G154" s="6"/>
      <c r="H154" s="6"/>
      <c r="I154" s="6"/>
      <c r="J154" s="4"/>
      <c r="K154" s="4"/>
      <c r="L154" s="4"/>
      <c r="M154" s="4"/>
      <c r="N154" s="4"/>
    </row>
    <row r="155" spans="1:14" ht="11.5" x14ac:dyDescent="0.25">
      <c r="A155" s="6" t="s">
        <v>197</v>
      </c>
      <c r="B155" s="6"/>
      <c r="C155" s="6"/>
      <c r="D155" s="6"/>
      <c r="E155" s="6"/>
      <c r="F155" s="6"/>
      <c r="G155" s="6"/>
      <c r="H155" s="6"/>
      <c r="I155" s="6"/>
      <c r="J155" s="4"/>
      <c r="K155" s="4"/>
      <c r="L155" s="4"/>
      <c r="M155" s="4"/>
      <c r="N155" s="4"/>
    </row>
    <row r="156" spans="1:14" ht="33.5" customHeight="1" thickBot="1" x14ac:dyDescent="0.3">
      <c r="A156" s="6"/>
      <c r="B156" s="6"/>
      <c r="C156" s="6"/>
      <c r="D156" s="6"/>
      <c r="E156" s="6"/>
      <c r="F156" s="6"/>
      <c r="G156" s="6"/>
      <c r="H156" s="6"/>
      <c r="I156" s="6"/>
      <c r="J156" s="4"/>
      <c r="K156" s="4"/>
      <c r="L156" s="4"/>
      <c r="M156" s="4"/>
      <c r="N156" s="4"/>
    </row>
    <row r="157" spans="1:14" ht="30" customHeight="1" x14ac:dyDescent="0.2">
      <c r="A157" s="682" t="s">
        <v>347</v>
      </c>
      <c r="B157" s="682" t="s">
        <v>201</v>
      </c>
      <c r="C157" s="682" t="s">
        <v>11</v>
      </c>
      <c r="D157" s="682" t="s">
        <v>202</v>
      </c>
      <c r="E157" s="682" t="s">
        <v>203</v>
      </c>
      <c r="F157" s="685" t="s">
        <v>644</v>
      </c>
      <c r="G157" s="685" t="s">
        <v>645</v>
      </c>
      <c r="H157" s="700" t="s">
        <v>205</v>
      </c>
      <c r="I157" s="685"/>
      <c r="J157" s="4"/>
      <c r="K157" s="4"/>
      <c r="L157" s="4"/>
      <c r="M157" s="4"/>
      <c r="N157" s="4"/>
    </row>
    <row r="158" spans="1:14" ht="28.5" customHeight="1" x14ac:dyDescent="0.2">
      <c r="A158" s="683"/>
      <c r="B158" s="683"/>
      <c r="C158" s="683"/>
      <c r="D158" s="683"/>
      <c r="E158" s="683"/>
      <c r="F158" s="686"/>
      <c r="G158" s="686"/>
      <c r="H158" s="701"/>
      <c r="I158" s="686"/>
      <c r="J158" s="4"/>
      <c r="K158" s="4"/>
      <c r="L158" s="4"/>
      <c r="M158" s="4"/>
      <c r="N158" s="4"/>
    </row>
    <row r="159" spans="1:14" ht="63" customHeight="1" thickBot="1" x14ac:dyDescent="0.25">
      <c r="A159" s="684"/>
      <c r="B159" s="684"/>
      <c r="C159" s="684"/>
      <c r="D159" s="684"/>
      <c r="E159" s="684"/>
      <c r="F159" s="687"/>
      <c r="G159" s="687"/>
      <c r="H159" s="702"/>
      <c r="I159" s="392" t="s">
        <v>204</v>
      </c>
      <c r="J159" s="4"/>
      <c r="K159" s="4"/>
      <c r="L159" s="4"/>
      <c r="M159" s="4"/>
      <c r="N159" s="4"/>
    </row>
    <row r="160" spans="1:14" ht="30" customHeight="1" x14ac:dyDescent="0.2">
      <c r="A160" s="688">
        <v>1</v>
      </c>
      <c r="B160" s="691" t="s">
        <v>646</v>
      </c>
      <c r="C160" s="691" t="s">
        <v>647</v>
      </c>
      <c r="D160" s="691" t="s">
        <v>648</v>
      </c>
      <c r="E160" s="691" t="s">
        <v>649</v>
      </c>
      <c r="F160" s="697" t="s">
        <v>650</v>
      </c>
      <c r="G160" s="676" t="s">
        <v>651</v>
      </c>
      <c r="H160" s="688">
        <v>3</v>
      </c>
      <c r="I160" s="393"/>
      <c r="J160" s="4"/>
      <c r="K160" s="4"/>
      <c r="L160" s="4"/>
      <c r="M160" s="4"/>
      <c r="N160" s="4"/>
    </row>
    <row r="161" spans="1:14" ht="33" customHeight="1" x14ac:dyDescent="0.2">
      <c r="A161" s="689"/>
      <c r="B161" s="692"/>
      <c r="C161" s="692"/>
      <c r="D161" s="692"/>
      <c r="E161" s="692"/>
      <c r="F161" s="698"/>
      <c r="G161" s="677"/>
      <c r="H161" s="689"/>
      <c r="I161" s="393"/>
      <c r="J161" s="4"/>
      <c r="K161" s="4"/>
      <c r="L161" s="4"/>
      <c r="M161" s="4"/>
      <c r="N161" s="4"/>
    </row>
    <row r="162" spans="1:14" ht="69" customHeight="1" x14ac:dyDescent="0.2">
      <c r="A162" s="689"/>
      <c r="B162" s="692"/>
      <c r="C162" s="692"/>
      <c r="D162" s="692"/>
      <c r="E162" s="692"/>
      <c r="F162" s="698"/>
      <c r="G162" s="677"/>
      <c r="H162" s="689"/>
      <c r="I162" s="393">
        <v>2</v>
      </c>
      <c r="J162" s="4"/>
      <c r="K162" s="4"/>
      <c r="L162" s="4"/>
      <c r="M162" s="4"/>
      <c r="N162" s="4"/>
    </row>
    <row r="163" spans="1:14" ht="87" customHeight="1" x14ac:dyDescent="0.2">
      <c r="A163" s="689"/>
      <c r="B163" s="692"/>
      <c r="C163" s="692"/>
      <c r="D163" s="692"/>
      <c r="E163" s="692"/>
      <c r="F163" s="698"/>
      <c r="G163" s="677"/>
      <c r="H163" s="689"/>
      <c r="I163" s="393"/>
      <c r="J163" s="4"/>
      <c r="K163" s="4"/>
      <c r="L163" s="4"/>
      <c r="M163" s="4"/>
      <c r="N163" s="4"/>
    </row>
    <row r="164" spans="1:14" ht="93" customHeight="1" thickBot="1" x14ac:dyDescent="0.25">
      <c r="A164" s="690"/>
      <c r="B164" s="693"/>
      <c r="C164" s="693"/>
      <c r="D164" s="693"/>
      <c r="E164" s="693"/>
      <c r="F164" s="699"/>
      <c r="G164" s="678"/>
      <c r="H164" s="690"/>
      <c r="I164" s="394"/>
      <c r="J164" s="4"/>
      <c r="K164" s="4"/>
      <c r="L164" s="4"/>
      <c r="M164" s="4"/>
      <c r="N164" s="4"/>
    </row>
    <row r="165" spans="1:14" ht="28" customHeight="1" x14ac:dyDescent="0.2">
      <c r="A165" s="688">
        <v>2</v>
      </c>
      <c r="B165" s="691" t="s">
        <v>652</v>
      </c>
      <c r="C165" s="691" t="s">
        <v>647</v>
      </c>
      <c r="D165" s="691" t="s">
        <v>653</v>
      </c>
      <c r="E165" s="691" t="s">
        <v>649</v>
      </c>
      <c r="F165" s="697" t="s">
        <v>654</v>
      </c>
      <c r="G165" s="697" t="s">
        <v>655</v>
      </c>
      <c r="H165" s="688">
        <v>1</v>
      </c>
      <c r="I165" s="393"/>
      <c r="J165" s="4"/>
      <c r="K165" s="4"/>
      <c r="L165" s="4"/>
      <c r="M165" s="4"/>
      <c r="N165" s="4"/>
    </row>
    <row r="166" spans="1:14" ht="51" customHeight="1" x14ac:dyDescent="0.2">
      <c r="A166" s="689"/>
      <c r="B166" s="692"/>
      <c r="C166" s="692"/>
      <c r="D166" s="692"/>
      <c r="E166" s="692"/>
      <c r="F166" s="698"/>
      <c r="G166" s="698"/>
      <c r="H166" s="689"/>
      <c r="I166" s="393">
        <v>2</v>
      </c>
      <c r="J166" s="4"/>
      <c r="K166" s="4"/>
      <c r="L166" s="4"/>
      <c r="M166" s="4"/>
      <c r="N166" s="4"/>
    </row>
    <row r="167" spans="1:14" ht="47" customHeight="1" thickBot="1" x14ac:dyDescent="0.25">
      <c r="A167" s="690"/>
      <c r="B167" s="693"/>
      <c r="C167" s="693"/>
      <c r="D167" s="693"/>
      <c r="E167" s="693"/>
      <c r="F167" s="699"/>
      <c r="G167" s="699"/>
      <c r="H167" s="690"/>
      <c r="I167" s="394"/>
      <c r="J167" s="4"/>
      <c r="K167" s="4"/>
      <c r="L167" s="4"/>
      <c r="M167" s="4"/>
      <c r="N167" s="4"/>
    </row>
    <row r="168" spans="1:14" x14ac:dyDescent="0.2">
      <c r="A168" s="688">
        <v>3</v>
      </c>
      <c r="B168" s="691" t="s">
        <v>656</v>
      </c>
      <c r="C168" s="691" t="s">
        <v>647</v>
      </c>
      <c r="D168" s="691" t="s">
        <v>657</v>
      </c>
      <c r="E168" s="691" t="s">
        <v>658</v>
      </c>
      <c r="F168" s="694" t="s">
        <v>659</v>
      </c>
      <c r="G168" s="694" t="s">
        <v>660</v>
      </c>
      <c r="H168" s="688">
        <v>2</v>
      </c>
      <c r="I168" s="676">
        <v>2</v>
      </c>
      <c r="J168" s="4"/>
      <c r="K168" s="4"/>
      <c r="L168" s="4"/>
      <c r="M168" s="4"/>
      <c r="N168" s="4"/>
    </row>
    <row r="169" spans="1:14" x14ac:dyDescent="0.2">
      <c r="A169" s="689"/>
      <c r="B169" s="692"/>
      <c r="C169" s="692"/>
      <c r="D169" s="692"/>
      <c r="E169" s="692"/>
      <c r="F169" s="695"/>
      <c r="G169" s="695"/>
      <c r="H169" s="689"/>
      <c r="I169" s="677"/>
      <c r="J169" s="4"/>
      <c r="K169" s="4"/>
      <c r="L169" s="4"/>
      <c r="M169" s="4"/>
      <c r="N169" s="4"/>
    </row>
    <row r="170" spans="1:14" ht="46.5" customHeight="1" x14ac:dyDescent="0.2">
      <c r="A170" s="689"/>
      <c r="B170" s="692"/>
      <c r="C170" s="692"/>
      <c r="D170" s="692"/>
      <c r="E170" s="692"/>
      <c r="F170" s="695"/>
      <c r="G170" s="695"/>
      <c r="H170" s="689"/>
      <c r="I170" s="677"/>
      <c r="J170" s="4"/>
      <c r="K170" s="4"/>
      <c r="L170" s="4"/>
      <c r="M170" s="4"/>
      <c r="N170" s="4"/>
    </row>
    <row r="171" spans="1:14" ht="25.5" customHeight="1" x14ac:dyDescent="0.2">
      <c r="A171" s="689"/>
      <c r="B171" s="692"/>
      <c r="C171" s="692"/>
      <c r="D171" s="692"/>
      <c r="E171" s="692"/>
      <c r="F171" s="695"/>
      <c r="G171" s="695"/>
      <c r="H171" s="689"/>
      <c r="I171" s="677"/>
      <c r="J171" s="4"/>
      <c r="K171" s="4"/>
      <c r="L171" s="4"/>
      <c r="M171" s="4"/>
      <c r="N171" s="4"/>
    </row>
    <row r="172" spans="1:14" ht="10.5" thickBot="1" x14ac:dyDescent="0.25">
      <c r="A172" s="690"/>
      <c r="B172" s="693"/>
      <c r="C172" s="693"/>
      <c r="D172" s="693"/>
      <c r="E172" s="693"/>
      <c r="F172" s="696"/>
      <c r="G172" s="696"/>
      <c r="H172" s="690"/>
      <c r="I172" s="678"/>
      <c r="J172" s="4"/>
      <c r="K172" s="4"/>
      <c r="L172" s="4"/>
      <c r="M172" s="4"/>
      <c r="N172" s="4"/>
    </row>
    <row r="173" spans="1:14" ht="127.5" customHeight="1" thickBot="1" x14ac:dyDescent="0.25">
      <c r="A173" s="395">
        <v>4</v>
      </c>
      <c r="B173" s="396" t="s">
        <v>199</v>
      </c>
      <c r="C173" s="396" t="s">
        <v>200</v>
      </c>
      <c r="D173" s="396" t="s">
        <v>653</v>
      </c>
      <c r="E173" s="396" t="s">
        <v>661</v>
      </c>
      <c r="F173" s="397" t="s">
        <v>662</v>
      </c>
      <c r="G173" s="397" t="s">
        <v>663</v>
      </c>
      <c r="H173" s="398">
        <v>2</v>
      </c>
      <c r="I173" s="394">
        <v>2</v>
      </c>
      <c r="J173" s="4"/>
      <c r="K173" s="4"/>
      <c r="L173" s="4"/>
      <c r="M173" s="4"/>
      <c r="N173" s="4"/>
    </row>
    <row r="174" spans="1:14" ht="31" customHeight="1" x14ac:dyDescent="0.2">
      <c r="A174" s="688">
        <v>5</v>
      </c>
      <c r="B174" s="691" t="s">
        <v>646</v>
      </c>
      <c r="C174" s="691" t="s">
        <v>647</v>
      </c>
      <c r="D174" s="691" t="s">
        <v>653</v>
      </c>
      <c r="E174" s="691" t="s">
        <v>649</v>
      </c>
      <c r="F174" s="694" t="s">
        <v>664</v>
      </c>
      <c r="G174" s="694" t="s">
        <v>665</v>
      </c>
      <c r="H174" s="399"/>
      <c r="I174" s="400"/>
      <c r="J174" s="4"/>
      <c r="K174" s="4"/>
      <c r="L174" s="4"/>
      <c r="M174" s="4"/>
      <c r="N174" s="4"/>
    </row>
    <row r="175" spans="1:14" ht="38" customHeight="1" x14ac:dyDescent="0.2">
      <c r="A175" s="689"/>
      <c r="B175" s="692"/>
      <c r="C175" s="692"/>
      <c r="D175" s="692"/>
      <c r="E175" s="692"/>
      <c r="F175" s="695"/>
      <c r="G175" s="695"/>
      <c r="H175" s="399"/>
      <c r="I175" s="400"/>
      <c r="J175" s="4"/>
      <c r="K175" s="4"/>
      <c r="L175" s="4"/>
      <c r="M175" s="4"/>
      <c r="N175" s="4"/>
    </row>
    <row r="176" spans="1:14" ht="30" customHeight="1" x14ac:dyDescent="0.2">
      <c r="A176" s="689"/>
      <c r="B176" s="692"/>
      <c r="C176" s="692"/>
      <c r="D176" s="692"/>
      <c r="E176" s="692"/>
      <c r="F176" s="695"/>
      <c r="G176" s="695"/>
      <c r="H176" s="399"/>
      <c r="I176" s="400"/>
      <c r="J176" s="4"/>
      <c r="K176" s="4"/>
      <c r="L176" s="4"/>
      <c r="M176" s="4"/>
      <c r="N176" s="4"/>
    </row>
    <row r="177" spans="1:14" x14ac:dyDescent="0.2">
      <c r="A177" s="689"/>
      <c r="B177" s="692"/>
      <c r="C177" s="692"/>
      <c r="D177" s="692"/>
      <c r="E177" s="692"/>
      <c r="F177" s="695"/>
      <c r="G177" s="695"/>
      <c r="H177" s="399"/>
      <c r="I177" s="400"/>
      <c r="J177" s="4"/>
      <c r="K177" s="4"/>
      <c r="L177" s="4"/>
      <c r="M177" s="4"/>
      <c r="N177" s="4"/>
    </row>
    <row r="178" spans="1:14" ht="49" customHeight="1" x14ac:dyDescent="0.2">
      <c r="A178" s="689"/>
      <c r="B178" s="692"/>
      <c r="C178" s="692"/>
      <c r="D178" s="692"/>
      <c r="E178" s="692"/>
      <c r="F178" s="695"/>
      <c r="G178" s="695"/>
      <c r="H178" s="399"/>
      <c r="I178" s="400"/>
      <c r="J178" s="4"/>
      <c r="K178" s="4"/>
      <c r="L178" s="4"/>
      <c r="M178" s="4"/>
      <c r="N178" s="4"/>
    </row>
    <row r="179" spans="1:14" ht="65" customHeight="1" thickBot="1" x14ac:dyDescent="0.25">
      <c r="A179" s="690"/>
      <c r="B179" s="693"/>
      <c r="C179" s="693"/>
      <c r="D179" s="693"/>
      <c r="E179" s="693"/>
      <c r="F179" s="696"/>
      <c r="G179" s="696"/>
      <c r="H179" s="399">
        <v>3</v>
      </c>
      <c r="I179" s="400">
        <v>2</v>
      </c>
      <c r="J179" s="4"/>
      <c r="K179" s="4"/>
      <c r="L179" s="4"/>
      <c r="M179" s="4"/>
      <c r="N179" s="4"/>
    </row>
    <row r="180" spans="1:14" ht="96.5" customHeight="1" thickBot="1" x14ac:dyDescent="0.25">
      <c r="A180" s="401">
        <v>6</v>
      </c>
      <c r="B180" s="402" t="s">
        <v>646</v>
      </c>
      <c r="C180" s="402" t="s">
        <v>647</v>
      </c>
      <c r="D180" s="402" t="s">
        <v>653</v>
      </c>
      <c r="E180" s="402" t="s">
        <v>649</v>
      </c>
      <c r="F180" s="403" t="s">
        <v>666</v>
      </c>
      <c r="G180" s="403" t="s">
        <v>667</v>
      </c>
      <c r="H180" s="404">
        <v>2</v>
      </c>
      <c r="I180" s="405">
        <v>3</v>
      </c>
      <c r="J180" s="4"/>
      <c r="K180" s="4"/>
      <c r="L180" s="4"/>
      <c r="M180" s="4"/>
      <c r="N180" s="4"/>
    </row>
    <row r="181" spans="1:14" x14ac:dyDescent="0.2">
      <c r="A181" s="688">
        <v>7</v>
      </c>
      <c r="B181" s="691" t="s">
        <v>668</v>
      </c>
      <c r="C181" s="691" t="s">
        <v>647</v>
      </c>
      <c r="D181" s="691" t="s">
        <v>653</v>
      </c>
      <c r="E181" s="691" t="s">
        <v>661</v>
      </c>
      <c r="F181" s="694" t="s">
        <v>669</v>
      </c>
      <c r="G181" s="694" t="s">
        <v>670</v>
      </c>
      <c r="H181" s="688">
        <v>2</v>
      </c>
      <c r="I181" s="393"/>
      <c r="J181" s="4"/>
      <c r="K181" s="4"/>
      <c r="L181" s="4"/>
      <c r="M181" s="4"/>
      <c r="N181" s="4"/>
    </row>
    <row r="182" spans="1:14" x14ac:dyDescent="0.2">
      <c r="A182" s="689"/>
      <c r="B182" s="692"/>
      <c r="C182" s="692"/>
      <c r="D182" s="692"/>
      <c r="E182" s="692"/>
      <c r="F182" s="695"/>
      <c r="G182" s="695"/>
      <c r="H182" s="689"/>
      <c r="I182" s="393"/>
      <c r="J182" s="4"/>
      <c r="K182" s="4"/>
      <c r="L182" s="4"/>
      <c r="M182" s="4"/>
      <c r="N182" s="4"/>
    </row>
    <row r="183" spans="1:14" ht="34.5" customHeight="1" x14ac:dyDescent="0.2">
      <c r="A183" s="689"/>
      <c r="B183" s="692"/>
      <c r="C183" s="692"/>
      <c r="D183" s="692"/>
      <c r="E183" s="692"/>
      <c r="F183" s="695"/>
      <c r="G183" s="695"/>
      <c r="H183" s="689"/>
      <c r="I183" s="393"/>
      <c r="J183" s="4"/>
      <c r="K183" s="4"/>
      <c r="L183" s="4"/>
      <c r="M183" s="4"/>
      <c r="N183" s="4"/>
    </row>
    <row r="184" spans="1:14" ht="36.5" customHeight="1" x14ac:dyDescent="0.2">
      <c r="A184" s="689"/>
      <c r="B184" s="692"/>
      <c r="C184" s="692"/>
      <c r="D184" s="692"/>
      <c r="E184" s="692"/>
      <c r="F184" s="695"/>
      <c r="G184" s="695"/>
      <c r="H184" s="689"/>
      <c r="I184" s="393">
        <v>2</v>
      </c>
      <c r="J184" s="4"/>
      <c r="K184" s="4"/>
      <c r="L184" s="4"/>
      <c r="M184" s="4"/>
      <c r="N184" s="4"/>
    </row>
    <row r="185" spans="1:14" ht="23.5" customHeight="1" x14ac:dyDescent="0.2">
      <c r="A185" s="689"/>
      <c r="B185" s="692"/>
      <c r="C185" s="692"/>
      <c r="D185" s="692"/>
      <c r="E185" s="692"/>
      <c r="F185" s="695"/>
      <c r="G185" s="695"/>
      <c r="H185" s="689"/>
      <c r="I185" s="393"/>
      <c r="J185" s="4"/>
      <c r="K185" s="4"/>
      <c r="L185" s="4"/>
      <c r="M185" s="4"/>
      <c r="N185" s="4"/>
    </row>
    <row r="186" spans="1:14" ht="56" customHeight="1" thickBot="1" x14ac:dyDescent="0.25">
      <c r="A186" s="689"/>
      <c r="B186" s="692"/>
      <c r="C186" s="692"/>
      <c r="D186" s="692"/>
      <c r="E186" s="692"/>
      <c r="F186" s="696"/>
      <c r="G186" s="696"/>
      <c r="H186" s="689"/>
      <c r="I186" s="393"/>
      <c r="J186" s="4"/>
      <c r="K186" s="4"/>
      <c r="L186" s="4"/>
      <c r="M186" s="4"/>
      <c r="N186" s="4"/>
    </row>
    <row r="187" spans="1:14" ht="116.5" customHeight="1" thickBot="1" x14ac:dyDescent="0.25">
      <c r="A187" s="689"/>
      <c r="B187" s="692"/>
      <c r="C187" s="692"/>
      <c r="D187" s="692"/>
      <c r="E187" s="692"/>
      <c r="F187" s="415" t="s">
        <v>671</v>
      </c>
      <c r="G187" s="415" t="s">
        <v>672</v>
      </c>
      <c r="H187" s="689"/>
      <c r="I187" s="393"/>
      <c r="J187" s="4"/>
      <c r="K187" s="4"/>
      <c r="L187" s="4"/>
      <c r="M187" s="4"/>
      <c r="N187" s="4"/>
    </row>
    <row r="188" spans="1:14" ht="123" customHeight="1" thickBot="1" x14ac:dyDescent="0.25">
      <c r="A188" s="690"/>
      <c r="B188" s="693"/>
      <c r="C188" s="693"/>
      <c r="D188" s="693"/>
      <c r="E188" s="693"/>
      <c r="F188" s="397" t="s">
        <v>673</v>
      </c>
      <c r="G188" s="397" t="s">
        <v>674</v>
      </c>
      <c r="H188" s="690"/>
      <c r="I188" s="406"/>
      <c r="J188" s="4"/>
      <c r="K188" s="4"/>
      <c r="L188" s="4"/>
      <c r="M188" s="4"/>
      <c r="N188" s="4"/>
    </row>
    <row r="189" spans="1:14" ht="11.5" x14ac:dyDescent="0.25">
      <c r="A189" s="6"/>
      <c r="B189" s="6"/>
      <c r="C189" s="6"/>
      <c r="D189" s="6"/>
      <c r="E189" s="6"/>
      <c r="F189" s="6"/>
      <c r="G189" s="6"/>
      <c r="H189" s="6"/>
      <c r="I189" s="6"/>
      <c r="J189" s="4"/>
      <c r="K189" s="4"/>
      <c r="L189" s="4"/>
      <c r="M189" s="4"/>
      <c r="N189" s="4"/>
    </row>
    <row r="190" spans="1:14" ht="9" customHeight="1" x14ac:dyDescent="0.25">
      <c r="A190" s="5"/>
      <c r="B190" s="5"/>
      <c r="C190" s="4"/>
      <c r="D190" s="4"/>
      <c r="E190" s="4"/>
      <c r="F190" s="4"/>
      <c r="G190" s="4"/>
      <c r="H190" s="4"/>
      <c r="I190" s="4"/>
      <c r="J190" s="4"/>
      <c r="K190" s="4"/>
      <c r="L190" s="4"/>
      <c r="M190" s="4"/>
      <c r="N190" s="4"/>
    </row>
    <row r="191" spans="1:14" ht="12.5" x14ac:dyDescent="0.25">
      <c r="A191" s="31" t="s">
        <v>582</v>
      </c>
      <c r="B191" s="5"/>
      <c r="C191" s="4"/>
      <c r="D191" s="4"/>
      <c r="E191" s="4"/>
      <c r="F191" s="4"/>
      <c r="G191" s="4"/>
      <c r="H191" s="4"/>
      <c r="I191" s="4"/>
      <c r="J191" s="4"/>
      <c r="K191" s="4"/>
      <c r="L191" s="4"/>
      <c r="M191" s="4"/>
      <c r="N191" s="4"/>
    </row>
    <row r="192" spans="1:14" ht="8" customHeight="1" x14ac:dyDescent="0.25">
      <c r="A192" s="5"/>
      <c r="B192" s="5"/>
      <c r="C192" s="4"/>
      <c r="D192" s="4"/>
      <c r="E192" s="4"/>
      <c r="F192" s="4"/>
      <c r="G192" s="4"/>
      <c r="H192" s="4"/>
      <c r="I192" s="4"/>
      <c r="J192" s="4"/>
      <c r="K192" s="4"/>
      <c r="L192" s="4"/>
      <c r="M192" s="4"/>
      <c r="N192" s="4"/>
    </row>
    <row r="193" spans="1:14" ht="12.5" hidden="1" x14ac:dyDescent="0.25">
      <c r="A193" s="361" t="s">
        <v>583</v>
      </c>
      <c r="B193" s="361"/>
      <c r="C193" s="362"/>
      <c r="D193" s="4"/>
      <c r="E193" s="4"/>
      <c r="F193" s="4"/>
      <c r="G193" s="4"/>
      <c r="H193" s="4"/>
      <c r="I193" s="4"/>
      <c r="J193" s="4"/>
      <c r="K193" s="4"/>
      <c r="L193" s="4"/>
      <c r="M193" s="4"/>
      <c r="N193" s="4"/>
    </row>
    <row r="194" spans="1:14" ht="12.5" hidden="1" x14ac:dyDescent="0.25">
      <c r="A194" s="5"/>
      <c r="B194" s="5"/>
      <c r="C194" s="4"/>
      <c r="D194" s="4"/>
      <c r="E194" s="4"/>
      <c r="F194" s="4"/>
      <c r="G194" s="4"/>
      <c r="H194" s="4"/>
      <c r="I194" s="4"/>
      <c r="J194" s="4"/>
      <c r="K194" s="4"/>
      <c r="L194" s="4"/>
      <c r="M194" s="4"/>
      <c r="N194" s="4"/>
    </row>
    <row r="195" spans="1:14" ht="12.5" hidden="1" x14ac:dyDescent="0.25">
      <c r="A195" s="6" t="s">
        <v>715</v>
      </c>
      <c r="B195" s="5"/>
      <c r="C195" s="4"/>
      <c r="D195" s="4"/>
      <c r="E195" s="4"/>
      <c r="F195" s="4"/>
      <c r="G195" s="4"/>
      <c r="H195" s="4"/>
      <c r="I195" s="4"/>
      <c r="J195" s="4"/>
      <c r="K195" s="4"/>
      <c r="L195" s="4"/>
      <c r="M195" s="4"/>
      <c r="N195" s="4"/>
    </row>
    <row r="196" spans="1:14" ht="12.5" hidden="1" x14ac:dyDescent="0.25">
      <c r="A196" s="6" t="s">
        <v>675</v>
      </c>
      <c r="B196" s="5"/>
      <c r="C196" s="4"/>
      <c r="D196" s="4"/>
      <c r="E196" s="4"/>
      <c r="F196" s="4"/>
      <c r="G196" s="4"/>
      <c r="H196" s="4"/>
      <c r="I196" s="4"/>
      <c r="J196" s="4"/>
      <c r="K196" s="4"/>
      <c r="L196" s="4"/>
      <c r="M196" s="4"/>
      <c r="N196" s="4"/>
    </row>
    <row r="197" spans="1:14" ht="12.5" hidden="1" x14ac:dyDescent="0.25">
      <c r="A197" s="6" t="s">
        <v>676</v>
      </c>
      <c r="B197" s="5"/>
      <c r="C197" s="4"/>
      <c r="D197" s="4"/>
      <c r="E197" s="4"/>
      <c r="F197" s="4"/>
      <c r="G197" s="4"/>
      <c r="H197" s="4"/>
      <c r="I197" s="4"/>
      <c r="J197" s="4"/>
      <c r="K197" s="4"/>
      <c r="L197" s="4"/>
      <c r="M197" s="4"/>
      <c r="N197" s="4"/>
    </row>
    <row r="198" spans="1:14" ht="20" hidden="1" customHeight="1" x14ac:dyDescent="0.25">
      <c r="A198" s="5"/>
      <c r="B198" s="5"/>
      <c r="C198" s="4"/>
      <c r="D198" s="4"/>
      <c r="E198" s="4"/>
      <c r="F198" s="4"/>
      <c r="G198" s="4"/>
      <c r="H198" s="4"/>
      <c r="I198" s="4"/>
      <c r="J198" s="4"/>
      <c r="K198" s="4"/>
      <c r="L198" s="4"/>
      <c r="M198" s="4"/>
      <c r="N198" s="4"/>
    </row>
    <row r="199" spans="1:14" ht="12.5" x14ac:dyDescent="0.25">
      <c r="A199" s="361" t="s">
        <v>584</v>
      </c>
      <c r="B199" s="5"/>
      <c r="C199" s="4"/>
      <c r="D199" s="4"/>
      <c r="E199" s="4"/>
      <c r="F199" s="4"/>
      <c r="G199" s="4"/>
      <c r="H199" s="4"/>
      <c r="I199" s="4"/>
      <c r="J199" s="4"/>
      <c r="K199" s="4"/>
      <c r="L199" s="4"/>
      <c r="M199" s="4"/>
      <c r="N199" s="4"/>
    </row>
    <row r="200" spans="1:14" ht="12.5" x14ac:dyDescent="0.25">
      <c r="A200" s="5"/>
      <c r="B200" s="5"/>
      <c r="C200" s="4"/>
      <c r="D200" s="4"/>
      <c r="E200" s="4"/>
      <c r="F200" s="4"/>
      <c r="G200" s="4"/>
      <c r="H200" s="4"/>
      <c r="I200" s="4"/>
      <c r="J200" s="4"/>
      <c r="K200" s="4"/>
      <c r="L200" s="4"/>
      <c r="M200" s="4"/>
      <c r="N200" s="4"/>
    </row>
    <row r="201" spans="1:14" ht="12.5" x14ac:dyDescent="0.25">
      <c r="A201" s="6" t="s">
        <v>878</v>
      </c>
      <c r="B201" s="5"/>
      <c r="C201" s="4"/>
      <c r="D201" s="4"/>
      <c r="E201" s="4"/>
      <c r="F201" s="4"/>
      <c r="G201" s="4"/>
      <c r="H201" s="4"/>
      <c r="I201" s="4"/>
      <c r="J201" s="4"/>
      <c r="K201" s="4"/>
      <c r="L201" s="4"/>
      <c r="M201" s="4"/>
      <c r="N201" s="4"/>
    </row>
    <row r="202" spans="1:14" ht="12.5" x14ac:dyDescent="0.25">
      <c r="A202" s="6" t="s">
        <v>888</v>
      </c>
      <c r="B202" s="5"/>
      <c r="C202" s="4"/>
      <c r="D202" s="4"/>
      <c r="E202" s="4"/>
      <c r="F202" s="4"/>
      <c r="G202" s="4"/>
      <c r="H202" s="4"/>
      <c r="I202" s="4"/>
      <c r="J202" s="4"/>
      <c r="K202" s="4"/>
      <c r="L202" s="4"/>
      <c r="M202" s="4"/>
      <c r="N202" s="4"/>
    </row>
    <row r="203" spans="1:14" ht="12.5" x14ac:dyDescent="0.25">
      <c r="A203" s="6" t="s">
        <v>879</v>
      </c>
      <c r="B203" s="5"/>
      <c r="C203" s="4"/>
      <c r="D203" s="4"/>
      <c r="E203" s="4"/>
      <c r="F203" s="4"/>
      <c r="G203" s="4"/>
      <c r="H203" s="4"/>
      <c r="I203" s="4"/>
      <c r="J203" s="4"/>
      <c r="K203" s="4"/>
      <c r="L203" s="4"/>
      <c r="M203" s="4"/>
      <c r="N203" s="4"/>
    </row>
    <row r="204" spans="1:14" ht="12.5" x14ac:dyDescent="0.25">
      <c r="A204" s="6" t="s">
        <v>880</v>
      </c>
      <c r="B204" s="5"/>
      <c r="C204" s="4"/>
      <c r="D204" s="4"/>
      <c r="E204" s="4"/>
      <c r="F204" s="4"/>
      <c r="G204" s="4"/>
      <c r="H204" s="4"/>
      <c r="I204" s="4"/>
      <c r="J204" s="4"/>
      <c r="K204" s="4"/>
      <c r="L204" s="4"/>
      <c r="M204" s="4"/>
      <c r="N204" s="4"/>
    </row>
    <row r="205" spans="1:14" ht="12.5" x14ac:dyDescent="0.25">
      <c r="A205" s="5"/>
      <c r="B205" s="5"/>
      <c r="C205" s="4"/>
      <c r="D205" s="4"/>
      <c r="E205" s="4"/>
      <c r="F205" s="4"/>
      <c r="G205" s="4"/>
      <c r="H205" s="4"/>
      <c r="I205" s="4"/>
      <c r="J205" s="4"/>
      <c r="K205" s="4"/>
      <c r="L205" s="4"/>
      <c r="M205" s="4"/>
      <c r="N205" s="4"/>
    </row>
    <row r="206" spans="1:14" ht="12.5" x14ac:dyDescent="0.25">
      <c r="A206" s="361" t="s">
        <v>585</v>
      </c>
      <c r="B206" s="363"/>
      <c r="C206" s="364"/>
      <c r="D206" s="4"/>
      <c r="E206" s="4"/>
      <c r="F206" s="4"/>
      <c r="G206" s="4"/>
      <c r="H206" s="4"/>
      <c r="I206" s="4"/>
      <c r="J206" s="4"/>
      <c r="K206" s="4"/>
      <c r="L206" s="4"/>
      <c r="M206" s="4"/>
      <c r="N206" s="4"/>
    </row>
    <row r="207" spans="1:14" ht="16" customHeight="1" x14ac:dyDescent="0.25">
      <c r="A207" s="5"/>
      <c r="B207" s="5"/>
      <c r="C207" s="4"/>
      <c r="D207" s="4"/>
      <c r="E207" s="4"/>
      <c r="F207" s="4"/>
      <c r="G207" s="4"/>
      <c r="H207" s="4"/>
      <c r="I207" s="4"/>
      <c r="J207" s="4"/>
      <c r="K207" s="4"/>
      <c r="L207" s="4"/>
      <c r="M207" s="4"/>
      <c r="N207" s="4"/>
    </row>
    <row r="208" spans="1:14" ht="12.5" x14ac:dyDescent="0.25">
      <c r="A208" s="6" t="s">
        <v>677</v>
      </c>
      <c r="B208" s="5"/>
      <c r="C208" s="4"/>
      <c r="D208" s="4"/>
      <c r="E208" s="4"/>
      <c r="F208" s="4"/>
      <c r="G208" s="4"/>
      <c r="H208" s="4"/>
      <c r="I208" s="4"/>
      <c r="J208" s="4"/>
      <c r="K208" s="4"/>
      <c r="L208" s="4"/>
      <c r="M208" s="4"/>
      <c r="N208" s="4"/>
    </row>
    <row r="209" spans="1:14" ht="12.5" x14ac:dyDescent="0.25">
      <c r="A209" s="6" t="s">
        <v>586</v>
      </c>
      <c r="B209" s="5"/>
      <c r="C209" s="4"/>
      <c r="D209" s="4"/>
      <c r="E209" s="4"/>
      <c r="F209" s="4"/>
      <c r="G209" s="4"/>
      <c r="H209" s="4"/>
      <c r="I209" s="4"/>
      <c r="J209" s="4"/>
      <c r="K209" s="4"/>
      <c r="L209" s="4"/>
      <c r="M209" s="4"/>
      <c r="N209" s="4"/>
    </row>
    <row r="210" spans="1:14" ht="18.5" customHeight="1" x14ac:dyDescent="0.25">
      <c r="A210" s="6"/>
      <c r="B210" s="5"/>
      <c r="C210" s="4"/>
      <c r="D210" s="4"/>
      <c r="E210" s="4"/>
      <c r="F210" s="4"/>
      <c r="G210" s="4"/>
      <c r="H210" s="4"/>
      <c r="I210" s="4"/>
      <c r="J210" s="4"/>
      <c r="K210" s="4"/>
      <c r="L210" s="4"/>
      <c r="M210" s="4"/>
      <c r="N210" s="4"/>
    </row>
    <row r="211" spans="1:14" ht="12.5" x14ac:dyDescent="0.25">
      <c r="A211" s="6" t="s">
        <v>678</v>
      </c>
      <c r="B211" s="5"/>
      <c r="C211" s="4"/>
      <c r="D211" s="4"/>
      <c r="E211" s="4"/>
      <c r="F211" s="4"/>
      <c r="G211" s="4"/>
      <c r="H211" s="4"/>
      <c r="I211" s="4"/>
      <c r="J211" s="4"/>
      <c r="K211" s="4"/>
      <c r="L211" s="4"/>
      <c r="M211" s="4"/>
      <c r="N211" s="4"/>
    </row>
    <row r="212" spans="1:14" ht="12.5" x14ac:dyDescent="0.25">
      <c r="A212" s="6" t="s">
        <v>679</v>
      </c>
      <c r="B212" s="5"/>
      <c r="C212" s="4"/>
      <c r="D212" s="4"/>
      <c r="E212" s="4"/>
      <c r="F212" s="4"/>
      <c r="G212" s="4"/>
      <c r="H212" s="4"/>
      <c r="I212" s="4"/>
      <c r="J212" s="4"/>
      <c r="K212" s="4"/>
      <c r="L212" s="4"/>
      <c r="M212" s="4"/>
      <c r="N212" s="4"/>
    </row>
    <row r="213" spans="1:14" ht="30" hidden="1" customHeight="1" x14ac:dyDescent="0.25">
      <c r="A213" s="5"/>
      <c r="B213" s="5"/>
      <c r="C213" s="4"/>
      <c r="D213" s="4"/>
      <c r="E213" s="4"/>
      <c r="F213" s="4"/>
      <c r="G213" s="4"/>
      <c r="H213" s="4"/>
      <c r="I213" s="4"/>
      <c r="J213" s="4"/>
      <c r="K213" s="4"/>
      <c r="L213" s="4"/>
      <c r="M213" s="4"/>
      <c r="N213" s="4"/>
    </row>
    <row r="214" spans="1:14" ht="15" hidden="1" x14ac:dyDescent="0.2">
      <c r="A214" s="703" t="s">
        <v>587</v>
      </c>
      <c r="B214" s="703"/>
      <c r="C214" s="703"/>
      <c r="D214" s="703"/>
      <c r="E214" s="703"/>
      <c r="F214" s="703"/>
      <c r="G214" s="703"/>
      <c r="H214" s="703"/>
      <c r="I214" s="703"/>
      <c r="J214" s="4"/>
      <c r="K214" s="4"/>
      <c r="L214" s="4"/>
      <c r="M214" s="4"/>
      <c r="N214" s="4"/>
    </row>
    <row r="215" spans="1:14" ht="15.5" hidden="1" thickBot="1" x14ac:dyDescent="0.25">
      <c r="A215" s="407"/>
      <c r="B215" s="407"/>
      <c r="C215" s="407"/>
      <c r="D215" s="407"/>
      <c r="E215" s="407"/>
      <c r="F215" s="407"/>
      <c r="G215" s="407"/>
      <c r="H215" s="407"/>
      <c r="I215" s="407"/>
      <c r="J215" s="4"/>
      <c r="K215" s="4"/>
      <c r="L215" s="4"/>
      <c r="M215" s="4"/>
      <c r="N215" s="4"/>
    </row>
    <row r="216" spans="1:14" ht="22" hidden="1" customHeight="1" thickBot="1" x14ac:dyDescent="0.3">
      <c r="B216" s="5"/>
      <c r="C216" s="4"/>
      <c r="D216" s="4"/>
      <c r="E216" s="704" t="s">
        <v>588</v>
      </c>
      <c r="F216" s="705"/>
      <c r="G216" s="704" t="s">
        <v>589</v>
      </c>
      <c r="H216" s="705"/>
      <c r="I216" s="4"/>
      <c r="J216" s="4"/>
      <c r="K216" s="4"/>
      <c r="L216" s="4"/>
      <c r="M216" s="4"/>
      <c r="N216" s="4"/>
    </row>
    <row r="217" spans="1:14" ht="38" hidden="1" customHeight="1" thickBot="1" x14ac:dyDescent="0.25">
      <c r="A217" s="365" t="s">
        <v>190</v>
      </c>
      <c r="B217" s="366" t="s">
        <v>590</v>
      </c>
      <c r="C217" s="391" t="s">
        <v>591</v>
      </c>
      <c r="D217" s="367" t="s">
        <v>592</v>
      </c>
      <c r="E217" s="368" t="s">
        <v>248</v>
      </c>
      <c r="F217" s="369" t="s">
        <v>249</v>
      </c>
      <c r="G217" s="370" t="s">
        <v>248</v>
      </c>
      <c r="H217" s="366" t="s">
        <v>249</v>
      </c>
      <c r="I217" s="371" t="s">
        <v>593</v>
      </c>
      <c r="J217" s="4"/>
      <c r="K217" s="4"/>
      <c r="L217" s="4"/>
      <c r="M217" s="4"/>
      <c r="N217" s="4"/>
    </row>
    <row r="218" spans="1:14" ht="132" hidden="1" customHeight="1" x14ac:dyDescent="0.2">
      <c r="A218" s="408">
        <v>1</v>
      </c>
      <c r="B218" s="353" t="str">
        <f t="shared" ref="B218:B265" si="0">H40</f>
        <v>unidad</v>
      </c>
      <c r="C218" s="377" t="str">
        <f t="shared" ref="C218:C265" si="1">C40</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D218" s="353">
        <f t="shared" ref="D218:D265" si="2">G40</f>
        <v>1</v>
      </c>
      <c r="E218" s="372">
        <f>datos!P2</f>
        <v>824894</v>
      </c>
      <c r="F218" s="373">
        <f>+D218*E218</f>
        <v>824894</v>
      </c>
      <c r="G218" s="431">
        <v>0</v>
      </c>
      <c r="H218" s="409">
        <f>+D218*G218</f>
        <v>0</v>
      </c>
      <c r="I218" s="410">
        <f>+(F218+H218)/1</f>
        <v>824894</v>
      </c>
      <c r="J218" s="4"/>
      <c r="K218" s="4"/>
      <c r="L218" s="4"/>
      <c r="M218" s="4"/>
      <c r="N218" s="4"/>
    </row>
    <row r="219" spans="1:14" ht="26" hidden="1" customHeight="1" x14ac:dyDescent="0.2">
      <c r="A219" s="467">
        <v>2</v>
      </c>
      <c r="B219" s="342" t="str">
        <f t="shared" si="0"/>
        <v>unidad</v>
      </c>
      <c r="C219" s="378">
        <f t="shared" si="1"/>
        <v>0</v>
      </c>
      <c r="D219" s="342">
        <f t="shared" si="2"/>
        <v>0</v>
      </c>
      <c r="E219" s="374">
        <f>datos!P3</f>
        <v>0</v>
      </c>
      <c r="F219" s="375">
        <f>+D219*E219</f>
        <v>0</v>
      </c>
      <c r="G219" s="432">
        <v>159800</v>
      </c>
      <c r="H219" s="412">
        <f t="shared" ref="H219" si="3">+D219*G219</f>
        <v>0</v>
      </c>
      <c r="I219" s="413">
        <f t="shared" ref="I219" si="4">+(F219+H219)/2</f>
        <v>0</v>
      </c>
      <c r="J219" s="4"/>
      <c r="K219" s="4"/>
      <c r="L219" s="4"/>
      <c r="M219" s="4"/>
      <c r="N219" s="4"/>
    </row>
    <row r="220" spans="1:14" ht="28.5" hidden="1" customHeight="1" x14ac:dyDescent="0.2">
      <c r="A220" s="466">
        <v>3</v>
      </c>
      <c r="B220" s="342" t="str">
        <f t="shared" si="0"/>
        <v>unidad</v>
      </c>
      <c r="C220" s="378">
        <f t="shared" si="1"/>
        <v>0</v>
      </c>
      <c r="D220" s="342">
        <f t="shared" si="2"/>
        <v>0</v>
      </c>
      <c r="E220" s="374">
        <f>datos!P4</f>
        <v>0</v>
      </c>
      <c r="F220" s="375">
        <f t="shared" ref="F220:F257" si="5">+D220*E220</f>
        <v>0</v>
      </c>
      <c r="G220" s="432">
        <v>67000</v>
      </c>
      <c r="H220" s="412">
        <f t="shared" ref="H220:H257" si="6">+D220*G220</f>
        <v>0</v>
      </c>
      <c r="I220" s="413">
        <f t="shared" ref="I220:I257" si="7">+(F220+H220)/2</f>
        <v>0</v>
      </c>
      <c r="J220" s="4"/>
      <c r="K220" s="4"/>
      <c r="L220" s="4"/>
      <c r="M220" s="4"/>
      <c r="N220" s="4"/>
    </row>
    <row r="221" spans="1:14" ht="27" hidden="1" customHeight="1" x14ac:dyDescent="0.2">
      <c r="A221" s="467">
        <v>4</v>
      </c>
      <c r="B221" s="342" t="str">
        <f t="shared" si="0"/>
        <v>unidad</v>
      </c>
      <c r="C221" s="378">
        <f t="shared" si="1"/>
        <v>0</v>
      </c>
      <c r="D221" s="342">
        <f t="shared" si="2"/>
        <v>0</v>
      </c>
      <c r="E221" s="374">
        <f>datos!P5</f>
        <v>0</v>
      </c>
      <c r="F221" s="375">
        <f t="shared" si="5"/>
        <v>0</v>
      </c>
      <c r="G221" s="432">
        <v>12500</v>
      </c>
      <c r="H221" s="412">
        <f t="shared" si="6"/>
        <v>0</v>
      </c>
      <c r="I221" s="413">
        <f t="shared" si="7"/>
        <v>0</v>
      </c>
      <c r="J221" s="4"/>
      <c r="K221" s="4"/>
      <c r="L221" s="4"/>
      <c r="M221" s="4"/>
      <c r="N221" s="4"/>
    </row>
    <row r="222" spans="1:14" ht="27" hidden="1" customHeight="1" x14ac:dyDescent="0.2">
      <c r="A222" s="466">
        <v>5</v>
      </c>
      <c r="B222" s="342" t="str">
        <f t="shared" si="0"/>
        <v>unidad</v>
      </c>
      <c r="C222" s="378">
        <f t="shared" si="1"/>
        <v>0</v>
      </c>
      <c r="D222" s="342">
        <f t="shared" si="2"/>
        <v>0</v>
      </c>
      <c r="E222" s="374">
        <f>datos!P6</f>
        <v>0</v>
      </c>
      <c r="F222" s="375">
        <f t="shared" si="5"/>
        <v>0</v>
      </c>
      <c r="G222" s="432">
        <v>17000</v>
      </c>
      <c r="H222" s="412">
        <f t="shared" si="6"/>
        <v>0</v>
      </c>
      <c r="I222" s="413">
        <f t="shared" si="7"/>
        <v>0</v>
      </c>
      <c r="J222" s="4"/>
      <c r="K222" s="4"/>
      <c r="L222" s="4"/>
      <c r="M222" s="4"/>
      <c r="N222" s="4"/>
    </row>
    <row r="223" spans="1:14" ht="22.5" hidden="1" customHeight="1" x14ac:dyDescent="0.2">
      <c r="A223" s="467">
        <v>6</v>
      </c>
      <c r="B223" s="342" t="str">
        <f t="shared" si="0"/>
        <v>unidad</v>
      </c>
      <c r="C223" s="378">
        <f t="shared" si="1"/>
        <v>0</v>
      </c>
      <c r="D223" s="342">
        <f t="shared" si="2"/>
        <v>0</v>
      </c>
      <c r="E223" s="374">
        <f>datos!P7</f>
        <v>0</v>
      </c>
      <c r="F223" s="375">
        <f t="shared" si="5"/>
        <v>0</v>
      </c>
      <c r="G223" s="432">
        <v>1000</v>
      </c>
      <c r="H223" s="412">
        <f t="shared" si="6"/>
        <v>0</v>
      </c>
      <c r="I223" s="413">
        <f t="shared" si="7"/>
        <v>0</v>
      </c>
      <c r="J223" s="4"/>
      <c r="K223" s="4"/>
      <c r="L223" s="4"/>
      <c r="M223" s="4"/>
      <c r="N223" s="4"/>
    </row>
    <row r="224" spans="1:14" ht="17.5" hidden="1" customHeight="1" x14ac:dyDescent="0.2">
      <c r="A224" s="466">
        <v>7</v>
      </c>
      <c r="B224" s="342" t="str">
        <f t="shared" si="0"/>
        <v>unidad</v>
      </c>
      <c r="C224" s="378">
        <f t="shared" si="1"/>
        <v>0</v>
      </c>
      <c r="D224" s="342">
        <f t="shared" si="2"/>
        <v>0</v>
      </c>
      <c r="E224" s="374">
        <f>datos!P8</f>
        <v>0</v>
      </c>
      <c r="F224" s="375">
        <f t="shared" si="5"/>
        <v>0</v>
      </c>
      <c r="G224" s="432">
        <v>200</v>
      </c>
      <c r="H224" s="412">
        <f t="shared" si="6"/>
        <v>0</v>
      </c>
      <c r="I224" s="413">
        <f t="shared" si="7"/>
        <v>0</v>
      </c>
      <c r="J224" s="4"/>
      <c r="K224" s="4"/>
      <c r="L224" s="4"/>
      <c r="M224" s="4"/>
      <c r="N224" s="4"/>
    </row>
    <row r="225" spans="1:14" ht="23" hidden="1" customHeight="1" x14ac:dyDescent="0.2">
      <c r="A225" s="467">
        <v>8</v>
      </c>
      <c r="B225" s="342" t="str">
        <f t="shared" si="0"/>
        <v>unidad</v>
      </c>
      <c r="C225" s="378">
        <f t="shared" si="1"/>
        <v>0</v>
      </c>
      <c r="D225" s="342">
        <f t="shared" si="2"/>
        <v>0</v>
      </c>
      <c r="E225" s="374">
        <f>datos!P9</f>
        <v>0</v>
      </c>
      <c r="F225" s="375">
        <f t="shared" si="5"/>
        <v>0</v>
      </c>
      <c r="G225" s="432">
        <v>3600</v>
      </c>
      <c r="H225" s="412">
        <f t="shared" si="6"/>
        <v>0</v>
      </c>
      <c r="I225" s="413">
        <f t="shared" si="7"/>
        <v>0</v>
      </c>
      <c r="J225" s="4"/>
      <c r="K225" s="4"/>
      <c r="L225" s="4"/>
      <c r="M225" s="4"/>
      <c r="N225" s="4"/>
    </row>
    <row r="226" spans="1:14" ht="22" hidden="1" customHeight="1" x14ac:dyDescent="0.2">
      <c r="A226" s="466">
        <v>9</v>
      </c>
      <c r="B226" s="342" t="str">
        <f t="shared" si="0"/>
        <v>unidad</v>
      </c>
      <c r="C226" s="378">
        <f t="shared" si="1"/>
        <v>0</v>
      </c>
      <c r="D226" s="342">
        <f t="shared" si="2"/>
        <v>0</v>
      </c>
      <c r="E226" s="374">
        <f>datos!P10</f>
        <v>0</v>
      </c>
      <c r="F226" s="375">
        <f t="shared" si="5"/>
        <v>0</v>
      </c>
      <c r="G226" s="432">
        <v>700</v>
      </c>
      <c r="H226" s="412">
        <f t="shared" si="6"/>
        <v>0</v>
      </c>
      <c r="I226" s="413">
        <f t="shared" si="7"/>
        <v>0</v>
      </c>
      <c r="J226" s="4"/>
      <c r="K226" s="4"/>
      <c r="L226" s="4"/>
      <c r="M226" s="4"/>
      <c r="N226" s="4"/>
    </row>
    <row r="227" spans="1:14" ht="27.5" hidden="1" customHeight="1" x14ac:dyDescent="0.2">
      <c r="A227" s="467">
        <v>10</v>
      </c>
      <c r="B227" s="342" t="str">
        <f t="shared" si="0"/>
        <v>unidad</v>
      </c>
      <c r="C227" s="378">
        <f t="shared" si="1"/>
        <v>0</v>
      </c>
      <c r="D227" s="342">
        <f t="shared" si="2"/>
        <v>0</v>
      </c>
      <c r="E227" s="374">
        <f>datos!P11</f>
        <v>0</v>
      </c>
      <c r="F227" s="375">
        <f t="shared" si="5"/>
        <v>0</v>
      </c>
      <c r="G227" s="432">
        <v>650</v>
      </c>
      <c r="H227" s="412">
        <f t="shared" si="6"/>
        <v>0</v>
      </c>
      <c r="I227" s="413">
        <f t="shared" si="7"/>
        <v>0</v>
      </c>
      <c r="J227" s="4"/>
      <c r="K227" s="4"/>
      <c r="L227" s="4"/>
      <c r="M227" s="4"/>
      <c r="N227" s="4"/>
    </row>
    <row r="228" spans="1:14" ht="26" hidden="1" customHeight="1" x14ac:dyDescent="0.2">
      <c r="A228" s="466">
        <v>11</v>
      </c>
      <c r="B228" s="342" t="str">
        <f t="shared" si="0"/>
        <v>unidad</v>
      </c>
      <c r="C228" s="378">
        <f t="shared" si="1"/>
        <v>0</v>
      </c>
      <c r="D228" s="342">
        <f t="shared" si="2"/>
        <v>0</v>
      </c>
      <c r="E228" s="374">
        <f>datos!P12</f>
        <v>0</v>
      </c>
      <c r="F228" s="375">
        <f t="shared" si="5"/>
        <v>0</v>
      </c>
      <c r="G228" s="432">
        <v>600</v>
      </c>
      <c r="H228" s="412">
        <f t="shared" si="6"/>
        <v>0</v>
      </c>
      <c r="I228" s="413">
        <f t="shared" si="7"/>
        <v>0</v>
      </c>
      <c r="J228" s="4"/>
      <c r="K228" s="4"/>
      <c r="L228" s="4"/>
      <c r="M228" s="4"/>
      <c r="N228" s="4"/>
    </row>
    <row r="229" spans="1:14" ht="26" hidden="1" customHeight="1" x14ac:dyDescent="0.2">
      <c r="A229" s="467">
        <v>12</v>
      </c>
      <c r="B229" s="342" t="str">
        <f t="shared" si="0"/>
        <v>unidad</v>
      </c>
      <c r="C229" s="378">
        <f t="shared" si="1"/>
        <v>0</v>
      </c>
      <c r="D229" s="342">
        <f t="shared" si="2"/>
        <v>0</v>
      </c>
      <c r="E229" s="374">
        <f>datos!P13</f>
        <v>0</v>
      </c>
      <c r="F229" s="375">
        <f t="shared" si="5"/>
        <v>0</v>
      </c>
      <c r="G229" s="432">
        <v>700</v>
      </c>
      <c r="H229" s="412">
        <f t="shared" si="6"/>
        <v>0</v>
      </c>
      <c r="I229" s="413">
        <f t="shared" si="7"/>
        <v>0</v>
      </c>
      <c r="J229" s="4"/>
      <c r="K229" s="4"/>
      <c r="L229" s="4"/>
      <c r="M229" s="4"/>
      <c r="N229" s="4"/>
    </row>
    <row r="230" spans="1:14" ht="39.5" hidden="1" customHeight="1" x14ac:dyDescent="0.2">
      <c r="A230" s="466">
        <v>13</v>
      </c>
      <c r="B230" s="342" t="str">
        <f t="shared" si="0"/>
        <v>unidad</v>
      </c>
      <c r="C230" s="378">
        <f t="shared" si="1"/>
        <v>0</v>
      </c>
      <c r="D230" s="342">
        <f t="shared" si="2"/>
        <v>0</v>
      </c>
      <c r="E230" s="374">
        <f>datos!P14</f>
        <v>0</v>
      </c>
      <c r="F230" s="375">
        <f t="shared" si="5"/>
        <v>0</v>
      </c>
      <c r="G230" s="432">
        <v>13250</v>
      </c>
      <c r="H230" s="412">
        <f t="shared" si="6"/>
        <v>0</v>
      </c>
      <c r="I230" s="413">
        <f t="shared" si="7"/>
        <v>0</v>
      </c>
      <c r="J230" s="4"/>
      <c r="K230" s="4"/>
      <c r="L230" s="4"/>
      <c r="M230" s="4"/>
      <c r="N230" s="4"/>
    </row>
    <row r="231" spans="1:14" ht="27.5" hidden="1" customHeight="1" x14ac:dyDescent="0.2">
      <c r="A231" s="467">
        <v>14</v>
      </c>
      <c r="B231" s="342" t="str">
        <f t="shared" si="0"/>
        <v>unidad</v>
      </c>
      <c r="C231" s="378">
        <f t="shared" si="1"/>
        <v>0</v>
      </c>
      <c r="D231" s="342">
        <f t="shared" si="2"/>
        <v>0</v>
      </c>
      <c r="E231" s="374">
        <f>datos!P15</f>
        <v>0</v>
      </c>
      <c r="F231" s="375">
        <f t="shared" si="5"/>
        <v>0</v>
      </c>
      <c r="G231" s="432">
        <v>11200</v>
      </c>
      <c r="H231" s="412">
        <f t="shared" si="6"/>
        <v>0</v>
      </c>
      <c r="I231" s="413">
        <f t="shared" si="7"/>
        <v>0</v>
      </c>
      <c r="J231" s="4"/>
      <c r="K231" s="4"/>
      <c r="L231" s="4"/>
      <c r="M231" s="4"/>
      <c r="N231" s="4"/>
    </row>
    <row r="232" spans="1:14" ht="24.5" hidden="1" customHeight="1" x14ac:dyDescent="0.2">
      <c r="A232" s="466">
        <v>15</v>
      </c>
      <c r="B232" s="342" t="str">
        <f t="shared" si="0"/>
        <v>unidad</v>
      </c>
      <c r="C232" s="378">
        <f t="shared" si="1"/>
        <v>0</v>
      </c>
      <c r="D232" s="342">
        <f t="shared" si="2"/>
        <v>0</v>
      </c>
      <c r="E232" s="374">
        <f>datos!P16</f>
        <v>0</v>
      </c>
      <c r="F232" s="375">
        <f t="shared" si="5"/>
        <v>0</v>
      </c>
      <c r="G232" s="432">
        <v>3300</v>
      </c>
      <c r="H232" s="412">
        <f t="shared" si="6"/>
        <v>0</v>
      </c>
      <c r="I232" s="413">
        <f t="shared" si="7"/>
        <v>0</v>
      </c>
      <c r="J232" s="4"/>
      <c r="K232" s="4"/>
      <c r="L232" s="4"/>
      <c r="M232" s="4"/>
      <c r="N232" s="4"/>
    </row>
    <row r="233" spans="1:14" ht="41.5" hidden="1" customHeight="1" x14ac:dyDescent="0.2">
      <c r="A233" s="467">
        <v>16</v>
      </c>
      <c r="B233" s="342" t="str">
        <f t="shared" si="0"/>
        <v>unidad</v>
      </c>
      <c r="C233" s="378">
        <f t="shared" si="1"/>
        <v>0</v>
      </c>
      <c r="D233" s="342">
        <f t="shared" si="2"/>
        <v>0</v>
      </c>
      <c r="E233" s="374">
        <f>datos!P17</f>
        <v>0</v>
      </c>
      <c r="F233" s="375">
        <f t="shared" si="5"/>
        <v>0</v>
      </c>
      <c r="G233" s="432">
        <v>11200</v>
      </c>
      <c r="H233" s="412">
        <f t="shared" si="6"/>
        <v>0</v>
      </c>
      <c r="I233" s="413">
        <f t="shared" si="7"/>
        <v>0</v>
      </c>
      <c r="J233" s="4"/>
      <c r="K233" s="4"/>
      <c r="L233" s="4"/>
      <c r="M233" s="4"/>
      <c r="N233" s="4"/>
    </row>
    <row r="234" spans="1:14" ht="24" hidden="1" customHeight="1" x14ac:dyDescent="0.2">
      <c r="A234" s="466">
        <v>17</v>
      </c>
      <c r="B234" s="342" t="str">
        <f t="shared" si="0"/>
        <v>unidad</v>
      </c>
      <c r="C234" s="378">
        <f t="shared" si="1"/>
        <v>0</v>
      </c>
      <c r="D234" s="342">
        <f t="shared" si="2"/>
        <v>0</v>
      </c>
      <c r="E234" s="374">
        <f>datos!P18</f>
        <v>0</v>
      </c>
      <c r="F234" s="375">
        <f t="shared" si="5"/>
        <v>0</v>
      </c>
      <c r="G234" s="432">
        <v>900</v>
      </c>
      <c r="H234" s="412">
        <f t="shared" si="6"/>
        <v>0</v>
      </c>
      <c r="I234" s="413">
        <f t="shared" si="7"/>
        <v>0</v>
      </c>
      <c r="J234" s="4"/>
      <c r="K234" s="4"/>
      <c r="L234" s="4"/>
      <c r="M234" s="4"/>
      <c r="N234" s="4"/>
    </row>
    <row r="235" spans="1:14" ht="28" hidden="1" customHeight="1" x14ac:dyDescent="0.2">
      <c r="A235" s="467">
        <v>18</v>
      </c>
      <c r="B235" s="342" t="str">
        <f t="shared" si="0"/>
        <v>unidad</v>
      </c>
      <c r="C235" s="378">
        <f t="shared" si="1"/>
        <v>0</v>
      </c>
      <c r="D235" s="342">
        <f t="shared" si="2"/>
        <v>0</v>
      </c>
      <c r="E235" s="374">
        <f>datos!P19</f>
        <v>0</v>
      </c>
      <c r="F235" s="375">
        <f t="shared" si="5"/>
        <v>0</v>
      </c>
      <c r="G235" s="432">
        <v>6300</v>
      </c>
      <c r="H235" s="412">
        <f t="shared" si="6"/>
        <v>0</v>
      </c>
      <c r="I235" s="413">
        <f t="shared" si="7"/>
        <v>0</v>
      </c>
      <c r="J235" s="4"/>
      <c r="K235" s="4"/>
      <c r="L235" s="4"/>
      <c r="M235" s="4"/>
      <c r="N235" s="4"/>
    </row>
    <row r="236" spans="1:14" ht="25" hidden="1" customHeight="1" x14ac:dyDescent="0.2">
      <c r="A236" s="466">
        <v>19</v>
      </c>
      <c r="B236" s="342" t="str">
        <f t="shared" si="0"/>
        <v>unidad</v>
      </c>
      <c r="C236" s="378">
        <f t="shared" si="1"/>
        <v>0</v>
      </c>
      <c r="D236" s="342">
        <f t="shared" si="2"/>
        <v>0</v>
      </c>
      <c r="E236" s="374">
        <f>datos!P20</f>
        <v>0</v>
      </c>
      <c r="F236" s="375">
        <f t="shared" si="5"/>
        <v>0</v>
      </c>
      <c r="G236" s="432">
        <v>7200</v>
      </c>
      <c r="H236" s="412">
        <f t="shared" si="6"/>
        <v>0</v>
      </c>
      <c r="I236" s="413">
        <f t="shared" si="7"/>
        <v>0</v>
      </c>
      <c r="J236" s="4"/>
      <c r="K236" s="4"/>
      <c r="L236" s="4"/>
      <c r="M236" s="4"/>
      <c r="N236" s="4"/>
    </row>
    <row r="237" spans="1:14" ht="30" hidden="1" customHeight="1" x14ac:dyDescent="0.2">
      <c r="A237" s="467">
        <v>20</v>
      </c>
      <c r="B237" s="342" t="str">
        <f t="shared" si="0"/>
        <v>unidad</v>
      </c>
      <c r="C237" s="378">
        <f t="shared" si="1"/>
        <v>0</v>
      </c>
      <c r="D237" s="342">
        <f t="shared" si="2"/>
        <v>0</v>
      </c>
      <c r="E237" s="374">
        <f>datos!P21</f>
        <v>0</v>
      </c>
      <c r="F237" s="375">
        <f t="shared" si="5"/>
        <v>0</v>
      </c>
      <c r="G237" s="432">
        <v>1200</v>
      </c>
      <c r="H237" s="412">
        <f t="shared" si="6"/>
        <v>0</v>
      </c>
      <c r="I237" s="413">
        <f t="shared" si="7"/>
        <v>0</v>
      </c>
      <c r="J237" s="4"/>
      <c r="K237" s="4"/>
      <c r="L237" s="4"/>
      <c r="M237" s="4"/>
      <c r="N237" s="4"/>
    </row>
    <row r="238" spans="1:14" ht="26" hidden="1" customHeight="1" x14ac:dyDescent="0.2">
      <c r="A238" s="466">
        <v>21</v>
      </c>
      <c r="B238" s="342" t="str">
        <f t="shared" si="0"/>
        <v>unidad</v>
      </c>
      <c r="C238" s="378">
        <f t="shared" si="1"/>
        <v>0</v>
      </c>
      <c r="D238" s="342">
        <f t="shared" si="2"/>
        <v>0</v>
      </c>
      <c r="E238" s="374">
        <f>datos!P22</f>
        <v>0</v>
      </c>
      <c r="F238" s="375">
        <f t="shared" si="5"/>
        <v>0</v>
      </c>
      <c r="G238" s="432">
        <v>3400</v>
      </c>
      <c r="H238" s="412">
        <f t="shared" si="6"/>
        <v>0</v>
      </c>
      <c r="I238" s="413">
        <f t="shared" si="7"/>
        <v>0</v>
      </c>
      <c r="J238" s="4"/>
      <c r="K238" s="4"/>
      <c r="L238" s="4"/>
      <c r="M238" s="4"/>
      <c r="N238" s="4"/>
    </row>
    <row r="239" spans="1:14" ht="26" hidden="1" customHeight="1" x14ac:dyDescent="0.2">
      <c r="A239" s="467">
        <v>22</v>
      </c>
      <c r="B239" s="342" t="str">
        <f t="shared" si="0"/>
        <v>unidad</v>
      </c>
      <c r="C239" s="378">
        <f t="shared" si="1"/>
        <v>0</v>
      </c>
      <c r="D239" s="342">
        <f t="shared" si="2"/>
        <v>0</v>
      </c>
      <c r="E239" s="374">
        <f>datos!P23</f>
        <v>0</v>
      </c>
      <c r="F239" s="375">
        <f t="shared" si="5"/>
        <v>0</v>
      </c>
      <c r="G239" s="432">
        <v>1900</v>
      </c>
      <c r="H239" s="412">
        <f t="shared" si="6"/>
        <v>0</v>
      </c>
      <c r="I239" s="413">
        <f t="shared" si="7"/>
        <v>0</v>
      </c>
      <c r="J239" s="4"/>
      <c r="K239" s="4"/>
      <c r="L239" s="4"/>
      <c r="M239" s="4"/>
      <c r="N239" s="4"/>
    </row>
    <row r="240" spans="1:14" ht="62" hidden="1" customHeight="1" x14ac:dyDescent="0.2">
      <c r="A240" s="466">
        <v>23</v>
      </c>
      <c r="B240" s="342" t="str">
        <f t="shared" si="0"/>
        <v>unidad</v>
      </c>
      <c r="C240" s="378">
        <f t="shared" si="1"/>
        <v>0</v>
      </c>
      <c r="D240" s="342">
        <f t="shared" si="2"/>
        <v>0</v>
      </c>
      <c r="E240" s="374">
        <f>datos!P24</f>
        <v>0</v>
      </c>
      <c r="F240" s="375">
        <f t="shared" si="5"/>
        <v>0</v>
      </c>
      <c r="G240" s="432">
        <v>798000</v>
      </c>
      <c r="H240" s="412">
        <f t="shared" si="6"/>
        <v>0</v>
      </c>
      <c r="I240" s="413">
        <f t="shared" si="7"/>
        <v>0</v>
      </c>
      <c r="J240" s="4"/>
      <c r="K240" s="4"/>
      <c r="L240" s="468"/>
      <c r="M240" s="4"/>
      <c r="N240" s="468"/>
    </row>
    <row r="241" spans="1:14" ht="25.5" hidden="1" customHeight="1" x14ac:dyDescent="0.2">
      <c r="A241" s="467">
        <v>24</v>
      </c>
      <c r="B241" s="342" t="str">
        <f t="shared" si="0"/>
        <v>unidad</v>
      </c>
      <c r="C241" s="378">
        <f t="shared" si="1"/>
        <v>0</v>
      </c>
      <c r="D241" s="342">
        <f t="shared" si="2"/>
        <v>0</v>
      </c>
      <c r="E241" s="374">
        <f>datos!P25</f>
        <v>0</v>
      </c>
      <c r="F241" s="375">
        <f t="shared" si="5"/>
        <v>0</v>
      </c>
      <c r="G241" s="432">
        <v>175000</v>
      </c>
      <c r="H241" s="412">
        <f t="shared" si="6"/>
        <v>0</v>
      </c>
      <c r="I241" s="413">
        <f t="shared" si="7"/>
        <v>0</v>
      </c>
      <c r="J241" s="4"/>
      <c r="K241" s="4"/>
      <c r="L241" s="4"/>
      <c r="M241" s="4"/>
      <c r="N241" s="4"/>
    </row>
    <row r="242" spans="1:14" ht="25.5" hidden="1" customHeight="1" x14ac:dyDescent="0.2">
      <c r="A242" s="466">
        <v>25</v>
      </c>
      <c r="B242" s="342" t="str">
        <f t="shared" si="0"/>
        <v>unidad</v>
      </c>
      <c r="C242" s="378">
        <f t="shared" si="1"/>
        <v>0</v>
      </c>
      <c r="D242" s="342">
        <f t="shared" si="2"/>
        <v>0</v>
      </c>
      <c r="E242" s="374">
        <f>datos!P26</f>
        <v>0</v>
      </c>
      <c r="F242" s="375">
        <f t="shared" si="5"/>
        <v>0</v>
      </c>
      <c r="G242" s="432">
        <v>160000</v>
      </c>
      <c r="H242" s="412">
        <f t="shared" si="6"/>
        <v>0</v>
      </c>
      <c r="I242" s="413">
        <f t="shared" si="7"/>
        <v>0</v>
      </c>
      <c r="J242" s="4"/>
      <c r="K242" s="4"/>
      <c r="L242" s="4"/>
      <c r="M242" s="4"/>
      <c r="N242" s="4"/>
    </row>
    <row r="243" spans="1:14" ht="82.5" hidden="1" customHeight="1" x14ac:dyDescent="0.2">
      <c r="A243" s="467">
        <v>26</v>
      </c>
      <c r="B243" s="342" t="str">
        <f t="shared" si="0"/>
        <v>unidad</v>
      </c>
      <c r="C243" s="378">
        <f t="shared" si="1"/>
        <v>0</v>
      </c>
      <c r="D243" s="342">
        <f t="shared" si="2"/>
        <v>0</v>
      </c>
      <c r="E243" s="374">
        <f>datos!P27</f>
        <v>0</v>
      </c>
      <c r="F243" s="375">
        <f t="shared" si="5"/>
        <v>0</v>
      </c>
      <c r="G243" s="432">
        <v>2150000</v>
      </c>
      <c r="H243" s="412">
        <f t="shared" si="6"/>
        <v>0</v>
      </c>
      <c r="I243" s="413">
        <f t="shared" si="7"/>
        <v>0</v>
      </c>
      <c r="J243" s="4"/>
      <c r="K243" s="4"/>
      <c r="L243" s="4"/>
      <c r="M243" s="4"/>
      <c r="N243" s="4"/>
    </row>
    <row r="244" spans="1:14" ht="32" hidden="1" customHeight="1" x14ac:dyDescent="0.2">
      <c r="A244" s="466">
        <v>27</v>
      </c>
      <c r="B244" s="342" t="str">
        <f t="shared" si="0"/>
        <v>unidad</v>
      </c>
      <c r="C244" s="378">
        <f t="shared" si="1"/>
        <v>0</v>
      </c>
      <c r="D244" s="342">
        <f t="shared" si="2"/>
        <v>0</v>
      </c>
      <c r="E244" s="374">
        <f>datos!P28</f>
        <v>0</v>
      </c>
      <c r="F244" s="375">
        <f t="shared" si="5"/>
        <v>0</v>
      </c>
      <c r="G244" s="433">
        <v>560000</v>
      </c>
      <c r="H244" s="412">
        <f t="shared" si="6"/>
        <v>0</v>
      </c>
      <c r="I244" s="413">
        <f t="shared" si="7"/>
        <v>0</v>
      </c>
      <c r="J244" s="4"/>
      <c r="K244" s="4"/>
      <c r="L244" s="4"/>
      <c r="M244" s="4"/>
      <c r="N244" s="4"/>
    </row>
    <row r="245" spans="1:14" ht="30" hidden="1" customHeight="1" x14ac:dyDescent="0.2">
      <c r="A245" s="467">
        <v>28</v>
      </c>
      <c r="B245" s="342" t="str">
        <f t="shared" si="0"/>
        <v>unidad</v>
      </c>
      <c r="C245" s="378">
        <f t="shared" si="1"/>
        <v>0</v>
      </c>
      <c r="D245" s="342">
        <f t="shared" si="2"/>
        <v>0</v>
      </c>
      <c r="E245" s="374">
        <f>datos!P29</f>
        <v>0</v>
      </c>
      <c r="F245" s="375">
        <f t="shared" si="5"/>
        <v>0</v>
      </c>
      <c r="G245" s="433">
        <v>249000</v>
      </c>
      <c r="H245" s="412">
        <f t="shared" si="6"/>
        <v>0</v>
      </c>
      <c r="I245" s="413">
        <f t="shared" si="7"/>
        <v>0</v>
      </c>
      <c r="J245" s="4"/>
      <c r="K245" s="4"/>
      <c r="L245" s="4"/>
      <c r="M245" s="4"/>
      <c r="N245" s="4"/>
    </row>
    <row r="246" spans="1:14" ht="20.5" hidden="1" customHeight="1" x14ac:dyDescent="0.2">
      <c r="A246" s="466">
        <v>29</v>
      </c>
      <c r="B246" s="342" t="str">
        <f t="shared" si="0"/>
        <v>unidad</v>
      </c>
      <c r="C246" s="378">
        <f t="shared" si="1"/>
        <v>0</v>
      </c>
      <c r="D246" s="342">
        <f t="shared" si="2"/>
        <v>0</v>
      </c>
      <c r="E246" s="374">
        <f>datos!P30</f>
        <v>0</v>
      </c>
      <c r="F246" s="375">
        <f t="shared" si="5"/>
        <v>0</v>
      </c>
      <c r="G246" s="433">
        <v>49200</v>
      </c>
      <c r="H246" s="412">
        <f t="shared" si="6"/>
        <v>0</v>
      </c>
      <c r="I246" s="413">
        <f t="shared" si="7"/>
        <v>0</v>
      </c>
      <c r="J246" s="4"/>
      <c r="K246" s="4"/>
      <c r="L246" s="4"/>
      <c r="M246" s="4"/>
      <c r="N246" s="4"/>
    </row>
    <row r="247" spans="1:14" ht="35" hidden="1" customHeight="1" x14ac:dyDescent="0.2">
      <c r="A247" s="467">
        <v>30</v>
      </c>
      <c r="B247" s="342" t="str">
        <f t="shared" si="0"/>
        <v>unidad</v>
      </c>
      <c r="C247" s="378">
        <f t="shared" si="1"/>
        <v>0</v>
      </c>
      <c r="D247" s="342">
        <f t="shared" si="2"/>
        <v>0</v>
      </c>
      <c r="E247" s="374">
        <f>datos!P31</f>
        <v>0</v>
      </c>
      <c r="F247" s="375">
        <f t="shared" si="5"/>
        <v>0</v>
      </c>
      <c r="G247" s="433">
        <v>49800</v>
      </c>
      <c r="H247" s="412">
        <f t="shared" si="6"/>
        <v>0</v>
      </c>
      <c r="I247" s="413">
        <f t="shared" si="7"/>
        <v>0</v>
      </c>
      <c r="J247" s="4"/>
      <c r="K247" s="4"/>
      <c r="L247" s="4"/>
      <c r="M247" s="4"/>
      <c r="N247" s="4"/>
    </row>
    <row r="248" spans="1:14" ht="25.5" hidden="1" customHeight="1" x14ac:dyDescent="0.2">
      <c r="A248" s="466">
        <v>31</v>
      </c>
      <c r="B248" s="342" t="str">
        <f t="shared" si="0"/>
        <v>unidad</v>
      </c>
      <c r="C248" s="378">
        <f t="shared" si="1"/>
        <v>0</v>
      </c>
      <c r="D248" s="342">
        <f t="shared" si="2"/>
        <v>0</v>
      </c>
      <c r="E248" s="374">
        <f>datos!P32</f>
        <v>0</v>
      </c>
      <c r="F248" s="375">
        <f t="shared" si="5"/>
        <v>0</v>
      </c>
      <c r="G248" s="433">
        <v>0</v>
      </c>
      <c r="H248" s="412">
        <f t="shared" si="6"/>
        <v>0</v>
      </c>
      <c r="I248" s="413">
        <f t="shared" si="7"/>
        <v>0</v>
      </c>
      <c r="J248" s="4"/>
      <c r="K248" s="4"/>
      <c r="L248" s="4"/>
      <c r="M248" s="4"/>
      <c r="N248" s="4"/>
    </row>
    <row r="249" spans="1:14" ht="26.5" hidden="1" customHeight="1" thickBot="1" x14ac:dyDescent="0.25">
      <c r="A249" s="411">
        <v>32</v>
      </c>
      <c r="B249" s="342" t="str">
        <f t="shared" si="0"/>
        <v>unidad</v>
      </c>
      <c r="C249" s="378">
        <f t="shared" si="1"/>
        <v>0</v>
      </c>
      <c r="D249" s="342">
        <f t="shared" si="2"/>
        <v>0</v>
      </c>
      <c r="E249" s="374">
        <f>datos!P33</f>
        <v>0</v>
      </c>
      <c r="F249" s="375">
        <f t="shared" si="5"/>
        <v>0</v>
      </c>
      <c r="G249" s="433">
        <v>0</v>
      </c>
      <c r="H249" s="412">
        <f t="shared" si="6"/>
        <v>0</v>
      </c>
      <c r="I249" s="413">
        <f t="shared" si="7"/>
        <v>0</v>
      </c>
      <c r="J249" s="4"/>
      <c r="K249" s="4"/>
      <c r="L249" s="4"/>
      <c r="M249" s="4"/>
      <c r="N249" s="4"/>
    </row>
    <row r="250" spans="1:14" ht="24" hidden="1" customHeight="1" x14ac:dyDescent="0.2">
      <c r="A250" s="408">
        <v>33</v>
      </c>
      <c r="B250" s="342" t="str">
        <f t="shared" si="0"/>
        <v>unidad</v>
      </c>
      <c r="C250" s="378">
        <f t="shared" si="1"/>
        <v>0</v>
      </c>
      <c r="D250" s="342">
        <f t="shared" si="2"/>
        <v>0</v>
      </c>
      <c r="E250" s="374">
        <f>datos!P34</f>
        <v>0</v>
      </c>
      <c r="F250" s="375">
        <f t="shared" si="5"/>
        <v>0</v>
      </c>
      <c r="G250" s="433">
        <v>0</v>
      </c>
      <c r="H250" s="412">
        <f t="shared" si="6"/>
        <v>0</v>
      </c>
      <c r="I250" s="413">
        <f t="shared" si="7"/>
        <v>0</v>
      </c>
      <c r="J250" s="4"/>
      <c r="K250" s="4"/>
      <c r="L250" s="4"/>
      <c r="M250" s="4"/>
      <c r="N250" s="4"/>
    </row>
    <row r="251" spans="1:14" ht="25" hidden="1" customHeight="1" thickBot="1" x14ac:dyDescent="0.25">
      <c r="A251" s="411">
        <v>34</v>
      </c>
      <c r="B251" s="342" t="str">
        <f t="shared" si="0"/>
        <v>tubo</v>
      </c>
      <c r="C251" s="378">
        <f t="shared" si="1"/>
        <v>0</v>
      </c>
      <c r="D251" s="342">
        <f t="shared" si="2"/>
        <v>0</v>
      </c>
      <c r="E251" s="374">
        <f>datos!P35</f>
        <v>0</v>
      </c>
      <c r="F251" s="375">
        <f t="shared" si="5"/>
        <v>0</v>
      </c>
      <c r="G251" s="433">
        <v>0</v>
      </c>
      <c r="H251" s="412">
        <f t="shared" si="6"/>
        <v>0</v>
      </c>
      <c r="I251" s="413">
        <f t="shared" si="7"/>
        <v>0</v>
      </c>
      <c r="J251" s="4"/>
      <c r="K251" s="4"/>
      <c r="L251" s="4"/>
      <c r="M251" s="4"/>
      <c r="N251" s="4"/>
    </row>
    <row r="252" spans="1:14" ht="26" hidden="1" customHeight="1" x14ac:dyDescent="0.2">
      <c r="A252" s="408">
        <v>35</v>
      </c>
      <c r="B252" s="342" t="str">
        <f t="shared" si="0"/>
        <v>unidad</v>
      </c>
      <c r="C252" s="378">
        <f t="shared" si="1"/>
        <v>0</v>
      </c>
      <c r="D252" s="342">
        <f t="shared" si="2"/>
        <v>0</v>
      </c>
      <c r="E252" s="374">
        <f>datos!P36</f>
        <v>0</v>
      </c>
      <c r="F252" s="375">
        <f t="shared" si="5"/>
        <v>0</v>
      </c>
      <c r="G252" s="433">
        <v>0</v>
      </c>
      <c r="H252" s="412">
        <f t="shared" si="6"/>
        <v>0</v>
      </c>
      <c r="I252" s="413">
        <f t="shared" si="7"/>
        <v>0</v>
      </c>
      <c r="J252" s="4"/>
      <c r="K252" s="4"/>
      <c r="L252" s="4"/>
      <c r="M252" s="4"/>
      <c r="N252" s="4"/>
    </row>
    <row r="253" spans="1:14" ht="25" hidden="1" customHeight="1" thickBot="1" x14ac:dyDescent="0.25">
      <c r="A253" s="411">
        <v>36</v>
      </c>
      <c r="B253" s="342" t="str">
        <f t="shared" si="0"/>
        <v>unidad</v>
      </c>
      <c r="C253" s="378">
        <f t="shared" si="1"/>
        <v>0</v>
      </c>
      <c r="D253" s="342">
        <f t="shared" si="2"/>
        <v>0</v>
      </c>
      <c r="E253" s="374">
        <f>datos!P37</f>
        <v>0</v>
      </c>
      <c r="F253" s="375">
        <f t="shared" si="5"/>
        <v>0</v>
      </c>
      <c r="G253" s="433">
        <v>0</v>
      </c>
      <c r="H253" s="412">
        <f t="shared" si="6"/>
        <v>0</v>
      </c>
      <c r="I253" s="413">
        <f t="shared" si="7"/>
        <v>0</v>
      </c>
      <c r="J253" s="4"/>
      <c r="K253" s="4"/>
      <c r="L253" s="4"/>
      <c r="M253" s="4"/>
      <c r="N253" s="4"/>
    </row>
    <row r="254" spans="1:14" ht="25.5" hidden="1" customHeight="1" x14ac:dyDescent="0.2">
      <c r="A254" s="408">
        <v>37</v>
      </c>
      <c r="B254" s="342" t="str">
        <f t="shared" si="0"/>
        <v>tubo</v>
      </c>
      <c r="C254" s="378">
        <f t="shared" si="1"/>
        <v>0</v>
      </c>
      <c r="D254" s="342">
        <f t="shared" si="2"/>
        <v>0</v>
      </c>
      <c r="E254" s="374">
        <f>datos!P38</f>
        <v>0</v>
      </c>
      <c r="F254" s="375">
        <f t="shared" si="5"/>
        <v>0</v>
      </c>
      <c r="G254" s="433">
        <v>0</v>
      </c>
      <c r="H254" s="412">
        <f t="shared" si="6"/>
        <v>0</v>
      </c>
      <c r="I254" s="413">
        <f t="shared" si="7"/>
        <v>0</v>
      </c>
      <c r="J254" s="4"/>
      <c r="K254" s="4"/>
      <c r="L254" s="4"/>
      <c r="M254" s="4"/>
      <c r="N254" s="4"/>
    </row>
    <row r="255" spans="1:14" ht="25.5" hidden="1" customHeight="1" thickBot="1" x14ac:dyDescent="0.25">
      <c r="A255" s="411">
        <v>38</v>
      </c>
      <c r="B255" s="342" t="str">
        <f t="shared" si="0"/>
        <v>unidad</v>
      </c>
      <c r="C255" s="378">
        <f t="shared" si="1"/>
        <v>0</v>
      </c>
      <c r="D255" s="342">
        <f t="shared" si="2"/>
        <v>0</v>
      </c>
      <c r="E255" s="374">
        <f>datos!P39</f>
        <v>0</v>
      </c>
      <c r="F255" s="375">
        <f t="shared" si="5"/>
        <v>0</v>
      </c>
      <c r="G255" s="433">
        <v>0</v>
      </c>
      <c r="H255" s="412">
        <f t="shared" si="6"/>
        <v>0</v>
      </c>
      <c r="I255" s="413">
        <f t="shared" si="7"/>
        <v>0</v>
      </c>
      <c r="J255" s="4"/>
      <c r="K255" s="4"/>
      <c r="L255" s="4"/>
      <c r="M255" s="4"/>
      <c r="N255" s="4"/>
    </row>
    <row r="256" spans="1:14" ht="23.5" hidden="1" customHeight="1" x14ac:dyDescent="0.2">
      <c r="A256" s="408">
        <v>39</v>
      </c>
      <c r="B256" s="342" t="str">
        <f t="shared" si="0"/>
        <v>unidad</v>
      </c>
      <c r="C256" s="378">
        <f t="shared" si="1"/>
        <v>0</v>
      </c>
      <c r="D256" s="342">
        <f t="shared" si="2"/>
        <v>0</v>
      </c>
      <c r="E256" s="374">
        <f>datos!P40</f>
        <v>0</v>
      </c>
      <c r="F256" s="375">
        <f t="shared" si="5"/>
        <v>0</v>
      </c>
      <c r="G256" s="433">
        <v>0</v>
      </c>
      <c r="H256" s="412">
        <f t="shared" si="6"/>
        <v>0</v>
      </c>
      <c r="I256" s="413">
        <f t="shared" si="7"/>
        <v>0</v>
      </c>
      <c r="J256" s="4"/>
      <c r="K256" s="4"/>
      <c r="L256" s="4"/>
      <c r="M256" s="4"/>
      <c r="N256" s="4"/>
    </row>
    <row r="257" spans="1:14" ht="29.5" hidden="1" customHeight="1" thickBot="1" x14ac:dyDescent="0.25">
      <c r="A257" s="411">
        <v>40</v>
      </c>
      <c r="B257" s="342" t="str">
        <f t="shared" si="0"/>
        <v>unidad</v>
      </c>
      <c r="C257" s="378">
        <f t="shared" si="1"/>
        <v>0</v>
      </c>
      <c r="D257" s="342">
        <f t="shared" si="2"/>
        <v>0</v>
      </c>
      <c r="E257" s="374">
        <f>datos!P41</f>
        <v>0</v>
      </c>
      <c r="F257" s="375">
        <f t="shared" si="5"/>
        <v>0</v>
      </c>
      <c r="G257" s="433">
        <v>0</v>
      </c>
      <c r="H257" s="412">
        <f t="shared" si="6"/>
        <v>0</v>
      </c>
      <c r="I257" s="413">
        <f t="shared" si="7"/>
        <v>0</v>
      </c>
      <c r="J257" s="4"/>
      <c r="K257" s="4"/>
      <c r="L257" s="4"/>
      <c r="M257" s="4"/>
      <c r="N257" s="4"/>
    </row>
    <row r="258" spans="1:14" ht="26.5" hidden="1" customHeight="1" x14ac:dyDescent="0.2">
      <c r="A258" s="408">
        <v>41</v>
      </c>
      <c r="B258" s="342" t="str">
        <f t="shared" si="0"/>
        <v>unidad</v>
      </c>
      <c r="C258" s="378">
        <f t="shared" si="1"/>
        <v>0</v>
      </c>
      <c r="D258" s="342">
        <f t="shared" si="2"/>
        <v>0</v>
      </c>
      <c r="E258" s="374">
        <f>datos!P42</f>
        <v>0</v>
      </c>
      <c r="F258" s="375">
        <f t="shared" ref="F258:F265" si="8">+D258*E258</f>
        <v>0</v>
      </c>
      <c r="G258" s="433">
        <v>0</v>
      </c>
      <c r="H258" s="412">
        <f t="shared" ref="H258:H265" si="9">+D258*G258</f>
        <v>0</v>
      </c>
      <c r="I258" s="413">
        <f t="shared" ref="I258:I265" si="10">+(F258+H258)/2</f>
        <v>0</v>
      </c>
      <c r="J258" s="4"/>
      <c r="K258" s="4"/>
      <c r="L258" s="4"/>
      <c r="M258" s="4"/>
      <c r="N258" s="4"/>
    </row>
    <row r="259" spans="1:14" ht="28" hidden="1" customHeight="1" thickBot="1" x14ac:dyDescent="0.25">
      <c r="A259" s="411">
        <v>42</v>
      </c>
      <c r="B259" s="342" t="str">
        <f t="shared" si="0"/>
        <v>unidad</v>
      </c>
      <c r="C259" s="378">
        <f t="shared" si="1"/>
        <v>0</v>
      </c>
      <c r="D259" s="342">
        <f t="shared" si="2"/>
        <v>0</v>
      </c>
      <c r="E259" s="374">
        <f>datos!P43</f>
        <v>0</v>
      </c>
      <c r="F259" s="375">
        <f t="shared" si="8"/>
        <v>0</v>
      </c>
      <c r="G259" s="433">
        <v>0</v>
      </c>
      <c r="H259" s="412">
        <f t="shared" si="9"/>
        <v>0</v>
      </c>
      <c r="I259" s="413">
        <f t="shared" si="10"/>
        <v>0</v>
      </c>
      <c r="J259" s="4"/>
      <c r="K259" s="4"/>
      <c r="L259" s="4"/>
      <c r="M259" s="4"/>
      <c r="N259" s="4"/>
    </row>
    <row r="260" spans="1:14" ht="25.5" hidden="1" customHeight="1" x14ac:dyDescent="0.2">
      <c r="A260" s="408">
        <v>43</v>
      </c>
      <c r="B260" s="342" t="str">
        <f t="shared" si="0"/>
        <v>unidad</v>
      </c>
      <c r="C260" s="378">
        <f t="shared" si="1"/>
        <v>0</v>
      </c>
      <c r="D260" s="342">
        <f t="shared" si="2"/>
        <v>0</v>
      </c>
      <c r="E260" s="374">
        <f>datos!P44</f>
        <v>0</v>
      </c>
      <c r="F260" s="375">
        <f t="shared" si="8"/>
        <v>0</v>
      </c>
      <c r="G260" s="433">
        <v>0</v>
      </c>
      <c r="H260" s="412">
        <f t="shared" si="9"/>
        <v>0</v>
      </c>
      <c r="I260" s="413">
        <f t="shared" si="10"/>
        <v>0</v>
      </c>
      <c r="J260" s="4"/>
      <c r="K260" s="4"/>
      <c r="L260" s="4"/>
      <c r="M260" s="4"/>
      <c r="N260" s="4"/>
    </row>
    <row r="261" spans="1:14" ht="24.5" hidden="1" customHeight="1" thickBot="1" x14ac:dyDescent="0.25">
      <c r="A261" s="411">
        <v>44</v>
      </c>
      <c r="B261" s="342" t="str">
        <f t="shared" si="0"/>
        <v>kilo</v>
      </c>
      <c r="C261" s="378">
        <f t="shared" si="1"/>
        <v>0</v>
      </c>
      <c r="D261" s="342">
        <f t="shared" si="2"/>
        <v>0</v>
      </c>
      <c r="E261" s="374">
        <f>datos!P45</f>
        <v>0</v>
      </c>
      <c r="F261" s="375">
        <f t="shared" si="8"/>
        <v>0</v>
      </c>
      <c r="G261" s="434">
        <v>0</v>
      </c>
      <c r="H261" s="412">
        <f t="shared" si="9"/>
        <v>0</v>
      </c>
      <c r="I261" s="413">
        <f t="shared" si="10"/>
        <v>0</v>
      </c>
      <c r="J261" s="4"/>
      <c r="K261" s="4"/>
      <c r="L261" s="4"/>
      <c r="M261" s="4"/>
      <c r="N261" s="4"/>
    </row>
    <row r="262" spans="1:14" ht="26.5" hidden="1" customHeight="1" x14ac:dyDescent="0.2">
      <c r="A262" s="408">
        <v>45</v>
      </c>
      <c r="B262" s="342" t="str">
        <f t="shared" si="0"/>
        <v>caja</v>
      </c>
      <c r="C262" s="378">
        <f t="shared" si="1"/>
        <v>0</v>
      </c>
      <c r="D262" s="342">
        <f t="shared" si="2"/>
        <v>0</v>
      </c>
      <c r="E262" s="374">
        <f>datos!P46</f>
        <v>0</v>
      </c>
      <c r="F262" s="375">
        <f t="shared" si="8"/>
        <v>0</v>
      </c>
      <c r="G262" s="434">
        <v>0</v>
      </c>
      <c r="H262" s="412">
        <f t="shared" si="9"/>
        <v>0</v>
      </c>
      <c r="I262" s="413">
        <f t="shared" si="10"/>
        <v>0</v>
      </c>
      <c r="J262" s="4"/>
      <c r="K262" s="4"/>
      <c r="L262" s="4"/>
      <c r="M262" s="4"/>
      <c r="N262" s="4"/>
    </row>
    <row r="263" spans="1:14" ht="28.5" hidden="1" customHeight="1" thickBot="1" x14ac:dyDescent="0.25">
      <c r="A263" s="411">
        <v>46</v>
      </c>
      <c r="B263" s="342" t="str">
        <f t="shared" si="0"/>
        <v>caja</v>
      </c>
      <c r="C263" s="378">
        <f t="shared" si="1"/>
        <v>0</v>
      </c>
      <c r="D263" s="342">
        <f t="shared" si="2"/>
        <v>0</v>
      </c>
      <c r="E263" s="374">
        <f>datos!P47</f>
        <v>0</v>
      </c>
      <c r="F263" s="375">
        <f t="shared" si="8"/>
        <v>0</v>
      </c>
      <c r="G263" s="434">
        <v>0</v>
      </c>
      <c r="H263" s="412">
        <f t="shared" si="9"/>
        <v>0</v>
      </c>
      <c r="I263" s="413">
        <f t="shared" si="10"/>
        <v>0</v>
      </c>
      <c r="J263" s="4"/>
      <c r="K263" s="4"/>
      <c r="L263" s="4"/>
      <c r="M263" s="4"/>
      <c r="N263" s="4"/>
    </row>
    <row r="264" spans="1:14" ht="22.5" hidden="1" customHeight="1" x14ac:dyDescent="0.2">
      <c r="A264" s="408">
        <v>47</v>
      </c>
      <c r="B264" s="342" t="str">
        <f t="shared" si="0"/>
        <v>unidad</v>
      </c>
      <c r="C264" s="378">
        <f t="shared" si="1"/>
        <v>0</v>
      </c>
      <c r="D264" s="342">
        <f t="shared" si="2"/>
        <v>0</v>
      </c>
      <c r="E264" s="374">
        <f>datos!P48</f>
        <v>0</v>
      </c>
      <c r="F264" s="375">
        <f t="shared" si="8"/>
        <v>0</v>
      </c>
      <c r="G264" s="435">
        <v>0</v>
      </c>
      <c r="H264" s="412">
        <f t="shared" si="9"/>
        <v>0</v>
      </c>
      <c r="I264" s="413">
        <f t="shared" si="10"/>
        <v>0</v>
      </c>
      <c r="J264" s="4"/>
      <c r="K264" s="4"/>
      <c r="L264" s="4"/>
      <c r="M264" s="4"/>
      <c r="N264" s="4"/>
    </row>
    <row r="265" spans="1:14" ht="31" hidden="1" customHeight="1" x14ac:dyDescent="0.2">
      <c r="A265" s="411">
        <v>48</v>
      </c>
      <c r="B265" s="342" t="str">
        <f t="shared" si="0"/>
        <v xml:space="preserve">Rollo </v>
      </c>
      <c r="C265" s="378">
        <f t="shared" si="1"/>
        <v>0</v>
      </c>
      <c r="D265" s="342">
        <f t="shared" si="2"/>
        <v>0</v>
      </c>
      <c r="E265" s="374">
        <f>datos!P49</f>
        <v>0</v>
      </c>
      <c r="F265" s="375">
        <f t="shared" si="8"/>
        <v>0</v>
      </c>
      <c r="G265" s="436">
        <v>0</v>
      </c>
      <c r="H265" s="412">
        <f t="shared" si="9"/>
        <v>0</v>
      </c>
      <c r="I265" s="413">
        <f t="shared" si="10"/>
        <v>0</v>
      </c>
      <c r="J265" s="4"/>
      <c r="K265" s="4"/>
      <c r="L265" s="4"/>
      <c r="M265" s="4"/>
      <c r="N265" s="4"/>
    </row>
    <row r="266" spans="1:14" ht="12.5" hidden="1" x14ac:dyDescent="0.25">
      <c r="A266" s="706" t="s">
        <v>594</v>
      </c>
      <c r="B266" s="706"/>
      <c r="C266" s="706"/>
      <c r="D266" s="706"/>
      <c r="E266" s="706"/>
      <c r="F266" s="376">
        <f>SUM(F218:F265)</f>
        <v>824894</v>
      </c>
      <c r="G266" s="80"/>
      <c r="H266" s="376">
        <f>SUM(H218:H265)</f>
        <v>0</v>
      </c>
      <c r="I266" s="376">
        <f>SUM(I218:I265)</f>
        <v>824894</v>
      </c>
      <c r="J266" s="4"/>
      <c r="K266" s="4"/>
      <c r="L266" s="4"/>
      <c r="M266" s="4"/>
      <c r="N266" s="4"/>
    </row>
    <row r="267" spans="1:14" ht="21.5" customHeight="1" x14ac:dyDescent="0.25">
      <c r="A267" s="113"/>
      <c r="B267" s="113"/>
      <c r="C267" s="707"/>
      <c r="D267" s="707"/>
      <c r="E267" s="707"/>
      <c r="F267" s="707"/>
      <c r="G267" s="113"/>
      <c r="H267" s="6"/>
      <c r="I267" s="6"/>
      <c r="J267" s="4"/>
      <c r="K267" s="4"/>
      <c r="L267" s="4"/>
      <c r="M267" s="4"/>
      <c r="N267" s="4"/>
    </row>
    <row r="268" spans="1:14" ht="23.5" hidden="1" customHeight="1" x14ac:dyDescent="0.2">
      <c r="A268" s="4" t="s">
        <v>716</v>
      </c>
      <c r="B268" s="4"/>
      <c r="C268" s="4"/>
      <c r="D268" s="4"/>
      <c r="E268" s="4"/>
      <c r="F268" s="4"/>
      <c r="G268" s="4"/>
      <c r="H268" s="4"/>
      <c r="I268" s="4"/>
      <c r="J268" s="4"/>
      <c r="K268" s="4"/>
      <c r="L268" s="4"/>
      <c r="M268" s="4"/>
      <c r="N268" s="4"/>
    </row>
    <row r="269" spans="1:14" ht="82.5" customHeight="1" x14ac:dyDescent="0.2">
      <c r="A269" s="4"/>
      <c r="B269" s="4"/>
      <c r="C269" s="4"/>
      <c r="D269" s="4"/>
      <c r="E269" s="4"/>
      <c r="F269" s="4"/>
      <c r="G269" s="4"/>
      <c r="H269" s="4"/>
      <c r="I269" s="4"/>
      <c r="J269" s="4"/>
      <c r="K269" s="4"/>
      <c r="L269" s="4"/>
      <c r="M269" s="4"/>
      <c r="N269" s="4"/>
    </row>
    <row r="270" spans="1:14" ht="10.5" thickBot="1" x14ac:dyDescent="0.25">
      <c r="A270" s="4"/>
      <c r="B270" s="4"/>
      <c r="C270" s="19"/>
      <c r="D270" s="19"/>
      <c r="E270" s="19"/>
      <c r="F270" s="19"/>
      <c r="G270" s="19"/>
      <c r="H270" s="4"/>
      <c r="I270" s="4"/>
      <c r="J270" s="4"/>
      <c r="K270" s="4"/>
      <c r="L270" s="4"/>
      <c r="M270" s="4"/>
      <c r="N270" s="4"/>
    </row>
    <row r="271" spans="1:14" ht="11.5" x14ac:dyDescent="0.25">
      <c r="A271" s="642" t="s">
        <v>630</v>
      </c>
      <c r="B271" s="642"/>
      <c r="C271" s="642"/>
      <c r="D271" s="642"/>
      <c r="E271" s="642"/>
      <c r="F271" s="642"/>
      <c r="G271" s="642"/>
      <c r="H271" s="642"/>
      <c r="I271" s="642"/>
      <c r="J271" s="4"/>
      <c r="K271" s="4"/>
      <c r="L271" s="4"/>
      <c r="M271" s="4"/>
      <c r="N271" s="4"/>
    </row>
    <row r="272" spans="1:14" ht="11.5" x14ac:dyDescent="0.25">
      <c r="A272" s="642" t="s">
        <v>467</v>
      </c>
      <c r="B272" s="642"/>
      <c r="C272" s="642"/>
      <c r="D272" s="642"/>
      <c r="E272" s="642"/>
      <c r="F272" s="642"/>
      <c r="G272" s="642"/>
      <c r="H272" s="642"/>
      <c r="I272" s="642"/>
      <c r="J272" s="4"/>
      <c r="K272" s="4"/>
      <c r="L272" s="4"/>
      <c r="M272" s="4"/>
      <c r="N272" s="4"/>
    </row>
    <row r="273" spans="1:14" ht="11.5" x14ac:dyDescent="0.25">
      <c r="A273" s="643" t="s">
        <v>468</v>
      </c>
      <c r="B273" s="643"/>
      <c r="C273" s="643"/>
      <c r="D273" s="643"/>
      <c r="E273" s="643"/>
      <c r="F273" s="643"/>
      <c r="G273" s="643"/>
      <c r="H273" s="643"/>
      <c r="I273" s="643"/>
      <c r="J273" s="4"/>
      <c r="K273" s="4"/>
      <c r="L273" s="4"/>
      <c r="M273" s="4"/>
      <c r="N273" s="4"/>
    </row>
    <row r="274" spans="1:14" x14ac:dyDescent="0.2">
      <c r="A274" s="4"/>
      <c r="B274" s="4"/>
      <c r="C274" s="4"/>
      <c r="D274" s="4"/>
      <c r="E274" s="4"/>
      <c r="F274" s="4"/>
      <c r="G274" s="4"/>
      <c r="H274" s="4"/>
      <c r="I274" s="4"/>
      <c r="J274" s="4"/>
      <c r="K274" s="4"/>
      <c r="L274" s="4"/>
      <c r="M274" s="4"/>
      <c r="N274" s="4"/>
    </row>
    <row r="275" spans="1:14" x14ac:dyDescent="0.2">
      <c r="A275" s="4"/>
      <c r="B275" s="4"/>
      <c r="C275" s="4"/>
      <c r="D275" s="4"/>
      <c r="E275" s="4"/>
      <c r="F275" s="4"/>
      <c r="G275" s="4"/>
      <c r="H275" s="4"/>
      <c r="I275" s="4"/>
      <c r="J275" s="4"/>
      <c r="K275" s="4"/>
      <c r="L275" s="4"/>
      <c r="M275" s="4"/>
      <c r="N275" s="4"/>
    </row>
    <row r="276" spans="1:14" x14ac:dyDescent="0.2">
      <c r="A276" s="4"/>
      <c r="B276" s="4"/>
      <c r="C276" s="4"/>
      <c r="D276" s="4"/>
      <c r="E276" s="4"/>
      <c r="F276" s="4"/>
      <c r="G276" s="4"/>
      <c r="H276" s="4"/>
      <c r="I276" s="4"/>
      <c r="J276" s="4"/>
      <c r="K276" s="4"/>
      <c r="L276" s="4"/>
      <c r="M276" s="4"/>
      <c r="N276" s="4"/>
    </row>
    <row r="277" spans="1:14" x14ac:dyDescent="0.2">
      <c r="A277" s="4"/>
      <c r="B277" s="4"/>
      <c r="C277" s="4"/>
      <c r="D277" s="4"/>
      <c r="E277" s="4"/>
      <c r="F277" s="4"/>
      <c r="G277" s="4"/>
      <c r="H277" s="4"/>
      <c r="I277" s="4"/>
      <c r="J277" s="4"/>
      <c r="K277" s="4"/>
      <c r="L277" s="4"/>
      <c r="M277" s="4"/>
      <c r="N277" s="4"/>
    </row>
    <row r="278" spans="1:14" x14ac:dyDescent="0.2">
      <c r="A278" s="4"/>
      <c r="B278" s="4"/>
      <c r="C278" s="4"/>
      <c r="D278" s="4"/>
      <c r="E278" s="4"/>
      <c r="F278" s="4"/>
      <c r="G278" s="4"/>
      <c r="H278" s="4"/>
      <c r="I278" s="4"/>
      <c r="J278" s="4"/>
      <c r="K278" s="4"/>
      <c r="L278" s="4"/>
      <c r="M278" s="4"/>
      <c r="N278" s="4"/>
    </row>
    <row r="279" spans="1:14" x14ac:dyDescent="0.2">
      <c r="A279" s="4"/>
      <c r="B279" s="4"/>
      <c r="C279" s="4"/>
      <c r="D279" s="4"/>
      <c r="E279" s="4"/>
      <c r="F279" s="4"/>
      <c r="G279" s="4"/>
      <c r="H279" s="4"/>
      <c r="I279" s="4"/>
      <c r="J279" s="4"/>
      <c r="K279" s="4"/>
      <c r="L279" s="4"/>
      <c r="M279" s="4"/>
      <c r="N279" s="4"/>
    </row>
    <row r="280" spans="1:14" x14ac:dyDescent="0.2">
      <c r="A280" s="4"/>
      <c r="B280" s="4"/>
      <c r="C280" s="4"/>
      <c r="D280" s="4"/>
      <c r="E280" s="4"/>
      <c r="F280" s="4"/>
      <c r="G280" s="4"/>
      <c r="H280" s="4"/>
      <c r="I280" s="4"/>
      <c r="J280" s="4"/>
      <c r="K280" s="4"/>
      <c r="L280" s="4"/>
      <c r="M280" s="4"/>
      <c r="N280" s="4"/>
    </row>
    <row r="281" spans="1:14" x14ac:dyDescent="0.2">
      <c r="A281" s="4"/>
      <c r="B281" s="4"/>
      <c r="C281" s="4"/>
      <c r="D281" s="4"/>
      <c r="E281" s="4"/>
      <c r="F281" s="4"/>
      <c r="G281" s="4"/>
      <c r="H281" s="4"/>
      <c r="I281" s="4"/>
      <c r="J281" s="4"/>
      <c r="K281" s="4"/>
      <c r="L281" s="4"/>
      <c r="M281" s="4"/>
      <c r="N281" s="4"/>
    </row>
    <row r="282" spans="1:14" x14ac:dyDescent="0.2">
      <c r="A282" s="4"/>
      <c r="B282" s="4"/>
      <c r="C282" s="4"/>
      <c r="D282" s="4"/>
      <c r="E282" s="4"/>
      <c r="F282" s="4"/>
      <c r="G282" s="4"/>
      <c r="H282" s="4"/>
      <c r="I282" s="4"/>
      <c r="J282" s="4"/>
      <c r="K282" s="4"/>
      <c r="L282" s="4"/>
      <c r="M282" s="4"/>
      <c r="N282" s="4"/>
    </row>
    <row r="283" spans="1:14" x14ac:dyDescent="0.2">
      <c r="A283" s="4"/>
      <c r="B283" s="4"/>
      <c r="C283" s="4"/>
      <c r="D283" s="4"/>
      <c r="E283" s="4"/>
      <c r="F283" s="4"/>
      <c r="G283" s="4"/>
      <c r="H283" s="4"/>
      <c r="I283" s="4"/>
      <c r="J283" s="4"/>
      <c r="K283" s="4"/>
      <c r="L283" s="4"/>
      <c r="M283" s="4"/>
      <c r="N283" s="4"/>
    </row>
    <row r="284" spans="1:14" x14ac:dyDescent="0.2">
      <c r="A284" s="4"/>
      <c r="B284" s="4"/>
      <c r="C284" s="4"/>
      <c r="D284" s="4"/>
      <c r="E284" s="4"/>
      <c r="F284" s="4"/>
      <c r="G284" s="4"/>
      <c r="H284" s="4"/>
      <c r="I284" s="4"/>
      <c r="J284" s="4"/>
      <c r="K284" s="4"/>
      <c r="L284" s="4"/>
      <c r="M284" s="4"/>
      <c r="N284" s="4"/>
    </row>
    <row r="285" spans="1:14" x14ac:dyDescent="0.2">
      <c r="A285" s="4"/>
      <c r="B285" s="4"/>
      <c r="C285" s="4"/>
      <c r="D285" s="4"/>
      <c r="E285" s="4"/>
      <c r="F285" s="4"/>
      <c r="G285" s="4"/>
      <c r="H285" s="4"/>
      <c r="I285" s="4"/>
      <c r="J285" s="4"/>
      <c r="K285" s="4"/>
      <c r="L285" s="4"/>
      <c r="M285" s="4"/>
      <c r="N285" s="4"/>
    </row>
    <row r="286" spans="1:14" x14ac:dyDescent="0.2">
      <c r="A286" s="4"/>
      <c r="B286" s="4"/>
      <c r="C286" s="4"/>
      <c r="D286" s="4"/>
      <c r="E286" s="4"/>
      <c r="F286" s="4"/>
      <c r="G286" s="4"/>
      <c r="H286" s="4"/>
      <c r="I286" s="4"/>
      <c r="J286" s="4"/>
      <c r="K286" s="4"/>
      <c r="L286" s="4"/>
      <c r="M286" s="4"/>
      <c r="N286" s="4"/>
    </row>
    <row r="287" spans="1:14" x14ac:dyDescent="0.2">
      <c r="A287" s="4"/>
      <c r="B287" s="4"/>
      <c r="C287" s="4"/>
      <c r="D287" s="4"/>
      <c r="E287" s="4"/>
      <c r="F287" s="4"/>
      <c r="G287" s="4"/>
      <c r="H287" s="4"/>
      <c r="I287" s="4"/>
      <c r="J287" s="4"/>
      <c r="K287" s="4"/>
      <c r="L287" s="4"/>
      <c r="M287" s="4"/>
      <c r="N287" s="4"/>
    </row>
    <row r="288" spans="1:14" x14ac:dyDescent="0.2">
      <c r="A288" s="4"/>
      <c r="B288" s="4"/>
      <c r="C288" s="4"/>
      <c r="D288" s="4"/>
      <c r="E288" s="4"/>
      <c r="F288" s="4"/>
      <c r="G288" s="4"/>
      <c r="H288" s="4"/>
      <c r="I288" s="4"/>
      <c r="J288" s="4"/>
      <c r="K288" s="4"/>
      <c r="L288" s="4"/>
      <c r="M288" s="4"/>
      <c r="N288" s="4"/>
    </row>
    <row r="289" spans="1:14" x14ac:dyDescent="0.2">
      <c r="A289" s="4"/>
      <c r="B289" s="4"/>
      <c r="C289" s="4"/>
      <c r="D289" s="4"/>
      <c r="E289" s="4"/>
      <c r="F289" s="4"/>
      <c r="G289" s="4"/>
      <c r="H289" s="4"/>
      <c r="I289" s="4"/>
      <c r="J289" s="4"/>
      <c r="K289" s="4"/>
      <c r="L289" s="4"/>
      <c r="M289" s="4"/>
      <c r="N289" s="4"/>
    </row>
    <row r="290" spans="1:14" x14ac:dyDescent="0.2">
      <c r="A290" s="4"/>
      <c r="B290" s="4"/>
      <c r="C290" s="4"/>
      <c r="D290" s="4"/>
      <c r="E290" s="4"/>
      <c r="F290" s="4"/>
      <c r="G290" s="4"/>
      <c r="H290" s="4"/>
      <c r="I290" s="4"/>
      <c r="J290" s="4"/>
      <c r="K290" s="4"/>
      <c r="L290" s="4"/>
      <c r="M290" s="4"/>
      <c r="N290" s="4"/>
    </row>
    <row r="291" spans="1:14" x14ac:dyDescent="0.2">
      <c r="A291" s="4"/>
      <c r="B291" s="4"/>
      <c r="C291" s="4"/>
      <c r="D291" s="4"/>
      <c r="E291" s="4"/>
      <c r="F291" s="4"/>
      <c r="G291" s="4"/>
      <c r="H291" s="4"/>
      <c r="I291" s="4"/>
      <c r="J291" s="4"/>
      <c r="K291" s="4"/>
      <c r="L291" s="4"/>
      <c r="M291" s="4"/>
      <c r="N291" s="4"/>
    </row>
    <row r="292" spans="1:14" x14ac:dyDescent="0.2">
      <c r="A292" s="4"/>
      <c r="B292" s="4"/>
      <c r="C292" s="4"/>
      <c r="D292" s="4"/>
      <c r="E292" s="4"/>
      <c r="F292" s="4"/>
      <c r="G292" s="4"/>
      <c r="H292" s="4"/>
      <c r="I292" s="4"/>
      <c r="J292" s="4"/>
      <c r="K292" s="4"/>
      <c r="L292" s="4"/>
      <c r="M292" s="4"/>
      <c r="N292" s="4"/>
    </row>
    <row r="293" spans="1:14" x14ac:dyDescent="0.2">
      <c r="A293" s="4"/>
      <c r="B293" s="4"/>
      <c r="C293" s="4"/>
      <c r="D293" s="4"/>
      <c r="E293" s="4"/>
      <c r="F293" s="4"/>
      <c r="G293" s="4"/>
      <c r="H293" s="4"/>
      <c r="I293" s="4"/>
      <c r="J293" s="4"/>
      <c r="K293" s="4"/>
      <c r="L293" s="4"/>
      <c r="M293" s="4"/>
      <c r="N293" s="4"/>
    </row>
    <row r="294" spans="1:14" x14ac:dyDescent="0.2">
      <c r="A294" s="4"/>
      <c r="B294" s="4"/>
      <c r="C294" s="4"/>
      <c r="D294" s="4"/>
      <c r="E294" s="4"/>
      <c r="F294" s="4"/>
      <c r="G294" s="4"/>
      <c r="H294" s="4"/>
      <c r="I294" s="4"/>
      <c r="J294" s="4"/>
      <c r="K294" s="4"/>
      <c r="L294" s="4"/>
      <c r="M294" s="4"/>
      <c r="N294" s="4"/>
    </row>
    <row r="295" spans="1:14" x14ac:dyDescent="0.2">
      <c r="A295" s="4"/>
      <c r="B295" s="4"/>
      <c r="C295" s="4"/>
      <c r="D295" s="4"/>
      <c r="E295" s="4"/>
      <c r="F295" s="4"/>
      <c r="G295" s="4"/>
      <c r="H295" s="4"/>
      <c r="I295" s="4"/>
      <c r="J295" s="4"/>
      <c r="K295" s="4"/>
      <c r="L295" s="4"/>
      <c r="M295" s="4"/>
      <c r="N295" s="4"/>
    </row>
    <row r="296" spans="1:14" x14ac:dyDescent="0.2">
      <c r="A296" s="4"/>
      <c r="B296" s="4"/>
      <c r="C296" s="4"/>
      <c r="D296" s="4"/>
      <c r="E296" s="4"/>
      <c r="F296" s="4"/>
      <c r="G296" s="4"/>
      <c r="H296" s="4"/>
      <c r="I296" s="4"/>
      <c r="J296" s="4"/>
      <c r="K296" s="4"/>
      <c r="L296" s="4"/>
      <c r="M296" s="4"/>
      <c r="N296" s="4"/>
    </row>
    <row r="297" spans="1:14" x14ac:dyDescent="0.2">
      <c r="A297" s="4"/>
      <c r="B297" s="4"/>
      <c r="C297" s="4"/>
      <c r="D297" s="4"/>
      <c r="E297" s="4"/>
      <c r="F297" s="4"/>
      <c r="G297" s="4"/>
      <c r="H297" s="4"/>
      <c r="I297" s="4"/>
      <c r="J297" s="4"/>
      <c r="K297" s="4"/>
      <c r="L297" s="4"/>
      <c r="M297" s="4"/>
      <c r="N297" s="4"/>
    </row>
    <row r="298" spans="1:14" x14ac:dyDescent="0.2">
      <c r="A298" s="4"/>
      <c r="B298" s="4"/>
      <c r="C298" s="4"/>
      <c r="D298" s="4"/>
      <c r="E298" s="4"/>
      <c r="F298" s="4"/>
      <c r="G298" s="4"/>
      <c r="H298" s="4"/>
      <c r="I298" s="4"/>
      <c r="J298" s="4"/>
      <c r="K298" s="4"/>
      <c r="L298" s="4"/>
      <c r="M298" s="4"/>
      <c r="N298" s="4"/>
    </row>
    <row r="299" spans="1:14" x14ac:dyDescent="0.2">
      <c r="A299" s="4"/>
      <c r="B299" s="4"/>
      <c r="C299" s="4"/>
      <c r="D299" s="4"/>
      <c r="E299" s="4"/>
      <c r="F299" s="4"/>
      <c r="G299" s="4"/>
      <c r="H299" s="4"/>
      <c r="I299" s="4"/>
      <c r="J299" s="4"/>
      <c r="K299" s="4"/>
      <c r="L299" s="4"/>
      <c r="M299" s="4"/>
      <c r="N299" s="4"/>
    </row>
    <row r="300" spans="1:14" x14ac:dyDescent="0.2">
      <c r="A300" s="4"/>
      <c r="B300" s="4"/>
      <c r="C300" s="4"/>
      <c r="D300" s="4"/>
      <c r="E300" s="4"/>
      <c r="F300" s="4"/>
      <c r="G300" s="4"/>
      <c r="H300" s="4"/>
      <c r="I300" s="4"/>
      <c r="J300" s="4"/>
      <c r="K300" s="4"/>
      <c r="L300" s="4"/>
      <c r="M300" s="4"/>
      <c r="N300" s="4"/>
    </row>
    <row r="301" spans="1:14" x14ac:dyDescent="0.2">
      <c r="A301" s="4"/>
      <c r="B301" s="4"/>
      <c r="C301" s="4"/>
      <c r="D301" s="4"/>
      <c r="E301" s="4"/>
      <c r="F301" s="4"/>
      <c r="G301" s="4"/>
      <c r="H301" s="4"/>
      <c r="I301" s="4"/>
      <c r="J301" s="4"/>
      <c r="K301" s="4"/>
      <c r="L301" s="4"/>
      <c r="M301" s="4"/>
      <c r="N301" s="4"/>
    </row>
    <row r="302" spans="1:14" x14ac:dyDescent="0.2">
      <c r="A302" s="4"/>
      <c r="B302" s="4"/>
      <c r="C302" s="4"/>
      <c r="D302" s="4"/>
      <c r="E302" s="4"/>
      <c r="F302" s="4"/>
      <c r="G302" s="4"/>
      <c r="H302" s="4"/>
      <c r="I302" s="4"/>
      <c r="J302" s="4"/>
      <c r="K302" s="4"/>
      <c r="L302" s="4"/>
      <c r="M302" s="4"/>
      <c r="N302" s="4"/>
    </row>
    <row r="303" spans="1:14" x14ac:dyDescent="0.2">
      <c r="A303" s="4"/>
      <c r="B303" s="4"/>
      <c r="C303" s="4"/>
      <c r="D303" s="4"/>
      <c r="E303" s="4"/>
      <c r="F303" s="4"/>
      <c r="G303" s="4"/>
      <c r="H303" s="4"/>
      <c r="I303" s="4"/>
      <c r="J303" s="4"/>
      <c r="K303" s="4"/>
      <c r="L303" s="4"/>
      <c r="M303" s="4"/>
      <c r="N303" s="4"/>
    </row>
    <row r="304" spans="1:14" x14ac:dyDescent="0.2">
      <c r="A304" s="4"/>
      <c r="B304" s="4"/>
      <c r="C304" s="4"/>
      <c r="D304" s="4"/>
      <c r="E304" s="4"/>
      <c r="F304" s="4"/>
      <c r="G304" s="4"/>
      <c r="H304" s="4"/>
      <c r="I304" s="4"/>
      <c r="J304" s="4"/>
      <c r="K304" s="4"/>
      <c r="L304" s="4"/>
      <c r="M304" s="4"/>
      <c r="N304" s="4"/>
    </row>
    <row r="305" spans="1:14" x14ac:dyDescent="0.2">
      <c r="A305" s="4"/>
      <c r="B305" s="4"/>
      <c r="C305" s="4"/>
      <c r="D305" s="4"/>
      <c r="E305" s="4"/>
      <c r="F305" s="4"/>
      <c r="G305" s="4"/>
      <c r="H305" s="4"/>
      <c r="I305" s="4"/>
      <c r="J305" s="4"/>
      <c r="K305" s="4"/>
      <c r="L305" s="4"/>
      <c r="M305" s="4"/>
      <c r="N305" s="4"/>
    </row>
    <row r="306" spans="1:14" x14ac:dyDescent="0.2">
      <c r="A306" s="4"/>
      <c r="B306" s="4"/>
      <c r="C306" s="4"/>
      <c r="D306" s="4"/>
      <c r="E306" s="4"/>
      <c r="F306" s="4"/>
      <c r="G306" s="4"/>
      <c r="H306" s="4"/>
      <c r="I306" s="4"/>
      <c r="J306" s="4"/>
      <c r="K306" s="4"/>
      <c r="L306" s="4"/>
      <c r="M306" s="4"/>
      <c r="N306" s="4"/>
    </row>
    <row r="307" spans="1:14" x14ac:dyDescent="0.2">
      <c r="A307" s="4"/>
      <c r="B307" s="4"/>
      <c r="C307" s="4"/>
      <c r="D307" s="4"/>
      <c r="E307" s="4"/>
      <c r="F307" s="4"/>
      <c r="G307" s="4"/>
      <c r="H307" s="4"/>
      <c r="I307" s="4"/>
      <c r="J307" s="4"/>
      <c r="K307" s="4"/>
      <c r="L307" s="4"/>
      <c r="M307" s="4"/>
      <c r="N307" s="4"/>
    </row>
    <row r="308" spans="1:14" x14ac:dyDescent="0.2">
      <c r="A308" s="4"/>
      <c r="B308" s="4"/>
      <c r="C308" s="4"/>
      <c r="D308" s="4"/>
      <c r="E308" s="4"/>
      <c r="F308" s="4"/>
      <c r="G308" s="4"/>
      <c r="H308" s="4"/>
      <c r="I308" s="4"/>
      <c r="J308" s="4"/>
      <c r="K308" s="4"/>
      <c r="L308" s="4"/>
      <c r="M308" s="4"/>
      <c r="N308" s="4"/>
    </row>
    <row r="309" spans="1:14" x14ac:dyDescent="0.2">
      <c r="A309" s="4"/>
      <c r="B309" s="4"/>
      <c r="C309" s="4"/>
      <c r="D309" s="4"/>
      <c r="E309" s="4"/>
      <c r="F309" s="4"/>
      <c r="G309" s="4"/>
      <c r="H309" s="4"/>
      <c r="I309" s="4"/>
      <c r="J309" s="4"/>
      <c r="K309" s="4"/>
      <c r="L309" s="4"/>
      <c r="M309" s="4"/>
      <c r="N309" s="4"/>
    </row>
    <row r="310" spans="1:14" x14ac:dyDescent="0.2">
      <c r="A310" s="4"/>
      <c r="B310" s="4"/>
      <c r="C310" s="4"/>
      <c r="D310" s="4"/>
      <c r="E310" s="4"/>
      <c r="F310" s="4"/>
      <c r="G310" s="4"/>
      <c r="H310" s="4"/>
      <c r="I310" s="4"/>
      <c r="J310" s="4"/>
      <c r="K310" s="4"/>
      <c r="L310" s="4"/>
      <c r="M310" s="4"/>
      <c r="N310" s="4"/>
    </row>
    <row r="311" spans="1:14" x14ac:dyDescent="0.2">
      <c r="A311" s="4"/>
      <c r="B311" s="4"/>
      <c r="C311" s="4"/>
      <c r="D311" s="4"/>
      <c r="E311" s="4"/>
      <c r="F311" s="4"/>
      <c r="G311" s="4"/>
      <c r="H311" s="4"/>
      <c r="I311" s="4"/>
      <c r="J311" s="4"/>
      <c r="K311" s="4"/>
      <c r="L311" s="4"/>
      <c r="M311" s="4"/>
      <c r="N311" s="4"/>
    </row>
    <row r="312" spans="1:14" x14ac:dyDescent="0.2">
      <c r="A312" s="4"/>
      <c r="B312" s="4"/>
      <c r="C312" s="4"/>
      <c r="D312" s="4"/>
      <c r="E312" s="4"/>
      <c r="F312" s="4"/>
      <c r="G312" s="4"/>
      <c r="H312" s="4"/>
      <c r="I312" s="4"/>
      <c r="J312" s="4"/>
      <c r="K312" s="4"/>
      <c r="L312" s="4"/>
      <c r="M312" s="4"/>
      <c r="N312" s="4"/>
    </row>
    <row r="313" spans="1:14" x14ac:dyDescent="0.2">
      <c r="A313" s="4"/>
      <c r="B313" s="4"/>
      <c r="C313" s="4"/>
      <c r="D313" s="4"/>
      <c r="E313" s="4"/>
      <c r="F313" s="4"/>
      <c r="G313" s="4"/>
      <c r="H313" s="4"/>
      <c r="I313" s="4"/>
      <c r="J313" s="4"/>
      <c r="K313" s="4"/>
      <c r="L313" s="4"/>
      <c r="M313" s="4"/>
      <c r="N313" s="4"/>
    </row>
    <row r="314" spans="1:14" x14ac:dyDescent="0.2">
      <c r="A314" s="4"/>
      <c r="B314" s="4"/>
      <c r="C314" s="4"/>
      <c r="D314" s="4"/>
      <c r="E314" s="4"/>
      <c r="F314" s="4"/>
      <c r="G314" s="4"/>
      <c r="H314" s="4"/>
      <c r="I314" s="4"/>
      <c r="J314" s="4"/>
      <c r="K314" s="4"/>
      <c r="L314" s="4"/>
      <c r="M314" s="4"/>
      <c r="N314" s="4"/>
    </row>
    <row r="315" spans="1:14" x14ac:dyDescent="0.2">
      <c r="A315" s="4"/>
      <c r="B315" s="4"/>
      <c r="C315" s="4"/>
      <c r="D315" s="4"/>
      <c r="E315" s="4"/>
      <c r="F315" s="4"/>
      <c r="G315" s="4"/>
      <c r="H315" s="4"/>
      <c r="I315" s="4"/>
      <c r="J315" s="4"/>
      <c r="K315" s="4"/>
      <c r="L315" s="4"/>
      <c r="M315" s="4"/>
      <c r="N315" s="4"/>
    </row>
    <row r="316" spans="1:14" x14ac:dyDescent="0.2">
      <c r="A316" s="4"/>
      <c r="B316" s="4"/>
      <c r="C316" s="4"/>
      <c r="D316" s="4"/>
      <c r="E316" s="4"/>
      <c r="F316" s="4"/>
      <c r="G316" s="4"/>
      <c r="H316" s="4"/>
      <c r="I316" s="4"/>
      <c r="J316" s="4"/>
      <c r="K316" s="4"/>
      <c r="L316" s="4"/>
      <c r="M316" s="4"/>
      <c r="N316" s="4"/>
    </row>
    <row r="317" spans="1:14" x14ac:dyDescent="0.2">
      <c r="A317" s="4"/>
      <c r="B317" s="4"/>
      <c r="C317" s="4"/>
      <c r="D317" s="4"/>
      <c r="E317" s="4"/>
      <c r="F317" s="4"/>
      <c r="G317" s="4"/>
      <c r="H317" s="4"/>
      <c r="I317" s="4"/>
      <c r="J317" s="4"/>
      <c r="K317" s="4"/>
      <c r="L317" s="4"/>
      <c r="M317" s="4"/>
      <c r="N317" s="4"/>
    </row>
    <row r="318" spans="1:14" x14ac:dyDescent="0.2">
      <c r="A318" s="4"/>
      <c r="B318" s="4"/>
      <c r="C318" s="4"/>
      <c r="D318" s="4"/>
      <c r="E318" s="4"/>
      <c r="F318" s="4"/>
      <c r="G318" s="4"/>
      <c r="H318" s="4"/>
      <c r="I318" s="4"/>
      <c r="J318" s="4"/>
      <c r="K318" s="4"/>
      <c r="L318" s="4"/>
      <c r="M318" s="4"/>
      <c r="N318" s="4"/>
    </row>
    <row r="319" spans="1:14" x14ac:dyDescent="0.2">
      <c r="A319" s="4"/>
      <c r="B319" s="4"/>
      <c r="C319" s="4"/>
      <c r="D319" s="4"/>
      <c r="E319" s="4"/>
      <c r="F319" s="4"/>
      <c r="G319" s="4"/>
      <c r="H319" s="4"/>
      <c r="I319" s="4"/>
      <c r="J319" s="4"/>
      <c r="K319" s="4"/>
      <c r="L319" s="4"/>
      <c r="M319" s="4"/>
      <c r="N319" s="4"/>
    </row>
    <row r="320" spans="1:14" x14ac:dyDescent="0.2">
      <c r="A320" s="4"/>
      <c r="B320" s="4"/>
      <c r="C320" s="4"/>
      <c r="D320" s="4"/>
      <c r="E320" s="4"/>
      <c r="F320" s="4"/>
      <c r="G320" s="4"/>
      <c r="H320" s="4"/>
      <c r="I320" s="4"/>
      <c r="J320" s="4"/>
      <c r="K320" s="4"/>
      <c r="L320" s="4"/>
      <c r="M320" s="4"/>
      <c r="N320" s="4"/>
    </row>
    <row r="321" spans="1:14" x14ac:dyDescent="0.2">
      <c r="A321" s="4"/>
      <c r="B321" s="4"/>
      <c r="C321" s="4"/>
      <c r="D321" s="4"/>
      <c r="E321" s="4"/>
      <c r="F321" s="4"/>
      <c r="G321" s="4"/>
      <c r="H321" s="4"/>
      <c r="I321" s="4"/>
      <c r="J321" s="4"/>
      <c r="K321" s="4"/>
      <c r="L321" s="4"/>
      <c r="M321" s="4"/>
      <c r="N321" s="4"/>
    </row>
    <row r="322" spans="1:14" x14ac:dyDescent="0.2">
      <c r="A322" s="4"/>
      <c r="B322" s="4"/>
      <c r="C322" s="4"/>
      <c r="D322" s="4"/>
      <c r="E322" s="4"/>
      <c r="F322" s="4"/>
      <c r="G322" s="4"/>
      <c r="H322" s="4"/>
      <c r="I322" s="4"/>
      <c r="J322" s="4"/>
      <c r="K322" s="4"/>
      <c r="L322" s="4"/>
      <c r="M322" s="4"/>
      <c r="N322" s="4"/>
    </row>
    <row r="323" spans="1:14" x14ac:dyDescent="0.2">
      <c r="A323" s="4"/>
      <c r="B323" s="4"/>
      <c r="C323" s="4"/>
      <c r="D323" s="4"/>
      <c r="E323" s="4"/>
      <c r="F323" s="4"/>
      <c r="G323" s="4"/>
      <c r="H323" s="4"/>
      <c r="I323" s="4"/>
      <c r="J323" s="4"/>
      <c r="K323" s="4"/>
      <c r="L323" s="4"/>
      <c r="M323" s="4"/>
      <c r="N323" s="4"/>
    </row>
    <row r="324" spans="1:14" x14ac:dyDescent="0.2">
      <c r="A324" s="4"/>
      <c r="B324" s="4"/>
      <c r="C324" s="4"/>
      <c r="D324" s="4"/>
      <c r="E324" s="4"/>
      <c r="F324" s="4"/>
      <c r="G324" s="4"/>
      <c r="H324" s="4"/>
      <c r="I324" s="4"/>
      <c r="J324" s="4"/>
      <c r="K324" s="4"/>
      <c r="L324" s="4"/>
      <c r="M324" s="4"/>
      <c r="N324" s="4"/>
    </row>
    <row r="325" spans="1:14" x14ac:dyDescent="0.2">
      <c r="A325" s="4"/>
      <c r="B325" s="4"/>
      <c r="C325" s="4"/>
      <c r="D325" s="4"/>
      <c r="E325" s="4"/>
      <c r="F325" s="4"/>
      <c r="G325" s="4"/>
      <c r="H325" s="4"/>
      <c r="I325" s="4"/>
      <c r="J325" s="4"/>
      <c r="K325" s="4"/>
      <c r="L325" s="4"/>
      <c r="M325" s="4"/>
      <c r="N325" s="4"/>
    </row>
    <row r="326" spans="1:14" x14ac:dyDescent="0.2">
      <c r="A326" s="4"/>
      <c r="B326" s="4"/>
      <c r="C326" s="4"/>
      <c r="D326" s="4"/>
      <c r="E326" s="4"/>
      <c r="F326" s="4"/>
      <c r="G326" s="4"/>
      <c r="H326" s="4"/>
      <c r="I326" s="4"/>
      <c r="J326" s="4"/>
      <c r="K326" s="4"/>
      <c r="L326" s="4"/>
      <c r="M326" s="4"/>
      <c r="N326" s="4"/>
    </row>
    <row r="327" spans="1:14" x14ac:dyDescent="0.2">
      <c r="A327" s="4"/>
      <c r="B327" s="4"/>
      <c r="C327" s="4"/>
      <c r="D327" s="4"/>
      <c r="E327" s="4"/>
      <c r="F327" s="4"/>
      <c r="G327" s="4"/>
      <c r="H327" s="4"/>
      <c r="I327" s="4"/>
      <c r="J327" s="4"/>
      <c r="K327" s="4"/>
      <c r="L327" s="4"/>
      <c r="M327" s="4"/>
      <c r="N327" s="4"/>
    </row>
    <row r="328" spans="1:14" x14ac:dyDescent="0.2">
      <c r="A328" s="4"/>
      <c r="B328" s="4"/>
      <c r="C328" s="4"/>
      <c r="D328" s="4"/>
      <c r="E328" s="4"/>
      <c r="F328" s="4"/>
      <c r="G328" s="4"/>
      <c r="H328" s="4"/>
      <c r="I328" s="4"/>
      <c r="J328" s="4"/>
      <c r="K328" s="4"/>
      <c r="L328" s="4"/>
      <c r="M328" s="4"/>
      <c r="N328" s="4"/>
    </row>
    <row r="329" spans="1:14" x14ac:dyDescent="0.2">
      <c r="A329" s="4"/>
      <c r="B329" s="4"/>
      <c r="C329" s="4"/>
      <c r="D329" s="4"/>
      <c r="E329" s="4"/>
      <c r="F329" s="4"/>
      <c r="G329" s="4"/>
      <c r="H329" s="4"/>
      <c r="I329" s="4"/>
      <c r="J329" s="4"/>
      <c r="K329" s="4"/>
      <c r="L329" s="4"/>
      <c r="M329" s="4"/>
      <c r="N329" s="4"/>
    </row>
    <row r="330" spans="1:14" x14ac:dyDescent="0.2">
      <c r="A330" s="4"/>
      <c r="B330" s="4"/>
      <c r="C330" s="4"/>
      <c r="D330" s="4"/>
      <c r="E330" s="4"/>
      <c r="F330" s="4"/>
      <c r="G330" s="4"/>
      <c r="H330" s="4"/>
      <c r="I330" s="4"/>
      <c r="J330" s="4"/>
      <c r="K330" s="4"/>
      <c r="L330" s="4"/>
      <c r="M330" s="4"/>
      <c r="N330" s="4"/>
    </row>
    <row r="331" spans="1:14" x14ac:dyDescent="0.2">
      <c r="A331" s="4"/>
      <c r="B331" s="4"/>
      <c r="C331" s="4"/>
      <c r="D331" s="4"/>
      <c r="E331" s="4"/>
      <c r="F331" s="4"/>
      <c r="G331" s="4"/>
      <c r="H331" s="4"/>
      <c r="I331" s="4"/>
      <c r="J331" s="4"/>
      <c r="K331" s="4"/>
      <c r="L331" s="4"/>
      <c r="M331" s="4"/>
      <c r="N331" s="4"/>
    </row>
    <row r="332" spans="1:14" x14ac:dyDescent="0.2">
      <c r="A332" s="4"/>
      <c r="B332" s="4"/>
      <c r="C332" s="4"/>
      <c r="D332" s="4"/>
      <c r="E332" s="4"/>
      <c r="F332" s="4"/>
      <c r="G332" s="4"/>
      <c r="H332" s="4"/>
      <c r="I332" s="4"/>
      <c r="J332" s="4"/>
      <c r="K332" s="4"/>
      <c r="L332" s="4"/>
      <c r="M332" s="4"/>
      <c r="N332" s="4"/>
    </row>
    <row r="333" spans="1:14" x14ac:dyDescent="0.2">
      <c r="A333" s="4"/>
      <c r="B333" s="4"/>
      <c r="C333" s="4"/>
      <c r="D333" s="4"/>
      <c r="E333" s="4"/>
      <c r="F333" s="4"/>
      <c r="G333" s="4"/>
      <c r="H333" s="4"/>
      <c r="I333" s="4"/>
      <c r="J333" s="4"/>
      <c r="K333" s="4"/>
      <c r="L333" s="4"/>
      <c r="M333" s="4"/>
      <c r="N333" s="4"/>
    </row>
    <row r="334" spans="1:14" x14ac:dyDescent="0.2">
      <c r="A334" s="4"/>
      <c r="B334" s="4"/>
      <c r="C334" s="4"/>
      <c r="D334" s="4"/>
      <c r="E334" s="4"/>
      <c r="F334" s="4"/>
      <c r="G334" s="4"/>
      <c r="H334" s="4"/>
      <c r="I334" s="4"/>
      <c r="J334" s="4"/>
      <c r="K334" s="4"/>
      <c r="L334" s="4"/>
      <c r="M334" s="4"/>
      <c r="N334" s="4"/>
    </row>
    <row r="335" spans="1:14" x14ac:dyDescent="0.2">
      <c r="A335" s="4"/>
      <c r="B335" s="4"/>
      <c r="C335" s="4"/>
      <c r="D335" s="4"/>
      <c r="E335" s="4"/>
      <c r="F335" s="4"/>
      <c r="G335" s="4"/>
      <c r="H335" s="4"/>
      <c r="I335" s="4"/>
      <c r="J335" s="4"/>
      <c r="K335" s="4"/>
      <c r="L335" s="4"/>
      <c r="M335" s="4"/>
      <c r="N335" s="4"/>
    </row>
    <row r="336" spans="1:14" x14ac:dyDescent="0.2">
      <c r="A336" s="4"/>
      <c r="B336" s="4"/>
      <c r="C336" s="4"/>
      <c r="D336" s="4"/>
      <c r="E336" s="4"/>
      <c r="F336" s="4"/>
      <c r="G336" s="4"/>
      <c r="H336" s="4"/>
      <c r="I336" s="4"/>
      <c r="J336" s="4"/>
      <c r="K336" s="4"/>
      <c r="L336" s="4"/>
      <c r="M336" s="4"/>
      <c r="N336" s="4"/>
    </row>
    <row r="337" spans="1:14" x14ac:dyDescent="0.2">
      <c r="A337" s="4"/>
      <c r="B337" s="4"/>
      <c r="C337" s="4"/>
      <c r="D337" s="4"/>
      <c r="E337" s="4"/>
      <c r="F337" s="4"/>
      <c r="G337" s="4"/>
      <c r="H337" s="4"/>
      <c r="I337" s="4"/>
      <c r="J337" s="4"/>
      <c r="K337" s="4"/>
      <c r="L337" s="4"/>
      <c r="M337" s="4"/>
      <c r="N337" s="4"/>
    </row>
    <row r="338" spans="1:14" x14ac:dyDescent="0.2">
      <c r="A338" s="4"/>
      <c r="B338" s="4"/>
      <c r="C338" s="4"/>
      <c r="D338" s="4"/>
      <c r="E338" s="4"/>
      <c r="F338" s="4"/>
      <c r="G338" s="4"/>
      <c r="H338" s="4"/>
      <c r="I338" s="4"/>
      <c r="J338" s="4"/>
      <c r="K338" s="4"/>
      <c r="L338" s="4"/>
      <c r="M338" s="4"/>
      <c r="N338" s="4"/>
    </row>
    <row r="339" spans="1:14" x14ac:dyDescent="0.2">
      <c r="A339" s="4"/>
      <c r="B339" s="4"/>
      <c r="C339" s="4"/>
      <c r="D339" s="4"/>
      <c r="E339" s="4"/>
      <c r="F339" s="4"/>
      <c r="G339" s="4"/>
      <c r="H339" s="4"/>
      <c r="I339" s="4"/>
      <c r="J339" s="4"/>
      <c r="K339" s="4"/>
      <c r="L339" s="4"/>
      <c r="M339" s="4"/>
      <c r="N339" s="4"/>
    </row>
    <row r="340" spans="1:14" x14ac:dyDescent="0.2">
      <c r="A340" s="4"/>
      <c r="B340" s="4"/>
      <c r="C340" s="4"/>
      <c r="D340" s="4"/>
      <c r="E340" s="4"/>
      <c r="F340" s="4"/>
      <c r="G340" s="4"/>
      <c r="H340" s="4"/>
      <c r="I340" s="4"/>
      <c r="J340" s="4"/>
      <c r="K340" s="4"/>
      <c r="L340" s="4"/>
      <c r="M340" s="4"/>
      <c r="N340" s="4"/>
    </row>
    <row r="341" spans="1:14" x14ac:dyDescent="0.2">
      <c r="A341" s="4"/>
      <c r="B341" s="4"/>
      <c r="C341" s="4"/>
      <c r="D341" s="4"/>
      <c r="E341" s="4"/>
      <c r="F341" s="4"/>
      <c r="G341" s="4"/>
      <c r="H341" s="4"/>
      <c r="I341" s="4"/>
      <c r="J341" s="4"/>
      <c r="K341" s="4"/>
      <c r="L341" s="4"/>
      <c r="M341" s="4"/>
      <c r="N341" s="4"/>
    </row>
    <row r="342" spans="1:14" x14ac:dyDescent="0.2">
      <c r="A342" s="4"/>
      <c r="B342" s="4"/>
      <c r="C342" s="4"/>
      <c r="D342" s="4"/>
      <c r="E342" s="4"/>
      <c r="F342" s="4"/>
      <c r="G342" s="4"/>
      <c r="H342" s="4"/>
      <c r="I342" s="4"/>
      <c r="J342" s="4"/>
      <c r="K342" s="4"/>
      <c r="L342" s="4"/>
      <c r="M342" s="4"/>
      <c r="N342" s="4"/>
    </row>
    <row r="343" spans="1:14" x14ac:dyDescent="0.2">
      <c r="A343" s="4"/>
      <c r="B343" s="4"/>
      <c r="C343" s="4"/>
      <c r="D343" s="4"/>
      <c r="E343" s="4"/>
      <c r="F343" s="4"/>
      <c r="G343" s="4"/>
      <c r="H343" s="4"/>
      <c r="I343" s="4"/>
      <c r="J343" s="4"/>
      <c r="K343" s="4"/>
      <c r="L343" s="4"/>
      <c r="M343" s="4"/>
      <c r="N343" s="4"/>
    </row>
    <row r="344" spans="1:14" x14ac:dyDescent="0.2">
      <c r="A344" s="4"/>
      <c r="B344" s="4"/>
      <c r="C344" s="4"/>
      <c r="D344" s="4"/>
      <c r="E344" s="4"/>
      <c r="F344" s="4"/>
      <c r="G344" s="4"/>
      <c r="H344" s="4"/>
      <c r="I344" s="4"/>
      <c r="J344" s="4"/>
      <c r="K344" s="4"/>
      <c r="L344" s="4"/>
      <c r="M344" s="4"/>
      <c r="N344" s="4"/>
    </row>
    <row r="345" spans="1:14" x14ac:dyDescent="0.2">
      <c r="A345" s="4"/>
      <c r="B345" s="4"/>
      <c r="C345" s="4"/>
      <c r="D345" s="4"/>
      <c r="E345" s="4"/>
      <c r="F345" s="4"/>
      <c r="G345" s="4"/>
      <c r="H345" s="4"/>
      <c r="I345" s="4"/>
      <c r="J345" s="4"/>
      <c r="K345" s="4"/>
      <c r="L345" s="4"/>
      <c r="M345" s="4"/>
      <c r="N345" s="4"/>
    </row>
    <row r="346" spans="1:14" x14ac:dyDescent="0.2">
      <c r="A346" s="4"/>
      <c r="B346" s="4"/>
      <c r="C346" s="4"/>
      <c r="D346" s="4"/>
      <c r="E346" s="4"/>
      <c r="F346" s="4"/>
      <c r="G346" s="4"/>
      <c r="H346" s="4"/>
      <c r="I346" s="4"/>
      <c r="J346" s="4"/>
      <c r="K346" s="4"/>
      <c r="L346" s="4"/>
      <c r="M346" s="4"/>
      <c r="N346" s="4"/>
    </row>
    <row r="347" spans="1:14" x14ac:dyDescent="0.2">
      <c r="A347" s="4"/>
      <c r="B347" s="4"/>
      <c r="C347" s="4"/>
      <c r="D347" s="4"/>
      <c r="E347" s="4"/>
      <c r="F347" s="4"/>
      <c r="G347" s="4"/>
      <c r="H347" s="4"/>
      <c r="I347" s="4"/>
      <c r="J347" s="4"/>
      <c r="K347" s="4"/>
      <c r="L347" s="4"/>
      <c r="M347" s="4"/>
      <c r="N347" s="4"/>
    </row>
    <row r="348" spans="1:14" x14ac:dyDescent="0.2">
      <c r="A348" s="4"/>
      <c r="B348" s="4"/>
      <c r="C348" s="4"/>
      <c r="D348" s="4"/>
      <c r="E348" s="4"/>
      <c r="F348" s="4"/>
      <c r="G348" s="4"/>
      <c r="H348" s="4"/>
      <c r="I348" s="4"/>
      <c r="J348" s="4"/>
      <c r="K348" s="4"/>
      <c r="L348" s="4"/>
      <c r="M348" s="4"/>
      <c r="N348" s="4"/>
    </row>
    <row r="349" spans="1:14" x14ac:dyDescent="0.2">
      <c r="A349" s="4"/>
      <c r="B349" s="4"/>
      <c r="C349" s="4"/>
      <c r="D349" s="4"/>
      <c r="E349" s="4"/>
      <c r="F349" s="4"/>
      <c r="G349" s="4"/>
      <c r="H349" s="4"/>
      <c r="I349" s="4"/>
      <c r="J349" s="4"/>
      <c r="K349" s="4"/>
      <c r="L349" s="4"/>
      <c r="M349" s="4"/>
      <c r="N349" s="4"/>
    </row>
    <row r="350" spans="1:14" x14ac:dyDescent="0.2">
      <c r="A350" s="4"/>
      <c r="B350" s="4"/>
      <c r="C350" s="4"/>
      <c r="D350" s="4"/>
      <c r="E350" s="4"/>
      <c r="F350" s="4"/>
      <c r="G350" s="4"/>
      <c r="H350" s="4"/>
      <c r="I350" s="4"/>
      <c r="J350" s="4"/>
      <c r="K350" s="4"/>
      <c r="L350" s="4"/>
      <c r="M350" s="4"/>
      <c r="N350" s="4"/>
    </row>
    <row r="351" spans="1:14" x14ac:dyDescent="0.2">
      <c r="A351" s="4"/>
      <c r="B351" s="4"/>
      <c r="C351" s="4"/>
      <c r="D351" s="4"/>
      <c r="E351" s="4"/>
      <c r="F351" s="4"/>
      <c r="G351" s="4"/>
      <c r="H351" s="4"/>
      <c r="I351" s="4"/>
      <c r="J351" s="4"/>
      <c r="K351" s="4"/>
      <c r="L351" s="4"/>
      <c r="M351" s="4"/>
      <c r="N351" s="4"/>
    </row>
    <row r="352" spans="1:14" x14ac:dyDescent="0.2">
      <c r="A352" s="4"/>
      <c r="B352" s="4"/>
      <c r="C352" s="4"/>
      <c r="D352" s="4"/>
      <c r="E352" s="4"/>
      <c r="F352" s="4"/>
      <c r="G352" s="4"/>
      <c r="H352" s="4"/>
      <c r="I352" s="4"/>
      <c r="J352" s="4"/>
      <c r="K352" s="4"/>
      <c r="L352" s="4"/>
      <c r="M352" s="4"/>
      <c r="N352" s="4"/>
    </row>
    <row r="353" spans="1:14" x14ac:dyDescent="0.2">
      <c r="A353" s="4"/>
      <c r="B353" s="4"/>
      <c r="C353" s="4"/>
      <c r="D353" s="4"/>
      <c r="E353" s="4"/>
      <c r="F353" s="4"/>
      <c r="G353" s="4"/>
      <c r="H353" s="4"/>
      <c r="I353" s="4"/>
      <c r="J353" s="4"/>
      <c r="K353" s="4"/>
      <c r="L353" s="4"/>
      <c r="M353" s="4"/>
      <c r="N353" s="4"/>
    </row>
    <row r="354" spans="1:14" x14ac:dyDescent="0.2">
      <c r="A354" s="4"/>
      <c r="B354" s="4"/>
      <c r="C354" s="4"/>
      <c r="D354" s="4"/>
      <c r="E354" s="4"/>
      <c r="F354" s="4"/>
      <c r="G354" s="4"/>
      <c r="H354" s="4"/>
      <c r="I354" s="4"/>
      <c r="J354" s="4"/>
      <c r="K354" s="4"/>
      <c r="L354" s="4"/>
      <c r="M354" s="4"/>
      <c r="N354" s="4"/>
    </row>
    <row r="355" spans="1:14" x14ac:dyDescent="0.2">
      <c r="A355" s="4"/>
      <c r="B355" s="4"/>
      <c r="C355" s="4"/>
      <c r="D355" s="4"/>
      <c r="E355" s="4"/>
      <c r="F355" s="4"/>
      <c r="G355" s="4"/>
      <c r="H355" s="4"/>
      <c r="I355" s="4"/>
      <c r="J355" s="4"/>
      <c r="K355" s="4"/>
      <c r="L355" s="4"/>
      <c r="M355" s="4"/>
      <c r="N355" s="4"/>
    </row>
    <row r="356" spans="1:14" x14ac:dyDescent="0.2">
      <c r="A356" s="4"/>
      <c r="B356" s="4"/>
      <c r="C356" s="4"/>
      <c r="D356" s="4"/>
      <c r="E356" s="4"/>
      <c r="F356" s="4"/>
      <c r="G356" s="4"/>
      <c r="H356" s="4"/>
      <c r="I356" s="4"/>
      <c r="J356" s="4"/>
      <c r="K356" s="4"/>
      <c r="L356" s="4"/>
      <c r="M356" s="4"/>
      <c r="N356" s="4"/>
    </row>
    <row r="357" spans="1:14" x14ac:dyDescent="0.2">
      <c r="A357" s="4"/>
      <c r="B357" s="4"/>
      <c r="C357" s="4"/>
      <c r="D357" s="4"/>
      <c r="E357" s="4"/>
      <c r="F357" s="4"/>
      <c r="G357" s="4"/>
      <c r="H357" s="4"/>
      <c r="I357" s="4"/>
      <c r="J357" s="4"/>
      <c r="K357" s="4"/>
      <c r="L357" s="4"/>
      <c r="M357" s="4"/>
      <c r="N357" s="4"/>
    </row>
    <row r="358" spans="1:14" x14ac:dyDescent="0.2">
      <c r="A358" s="4"/>
      <c r="B358" s="4"/>
      <c r="C358" s="4"/>
      <c r="D358" s="4"/>
      <c r="E358" s="4"/>
      <c r="F358" s="4"/>
      <c r="G358" s="4"/>
      <c r="H358" s="4"/>
      <c r="I358" s="4"/>
      <c r="J358" s="4"/>
      <c r="K358" s="4"/>
      <c r="L358" s="4"/>
      <c r="M358" s="4"/>
      <c r="N358" s="4"/>
    </row>
    <row r="359" spans="1:14" x14ac:dyDescent="0.2">
      <c r="A359" s="4"/>
      <c r="B359" s="4"/>
      <c r="C359" s="4"/>
      <c r="D359" s="4"/>
      <c r="E359" s="4"/>
      <c r="F359" s="4"/>
      <c r="G359" s="4"/>
      <c r="H359" s="4"/>
      <c r="I359" s="4"/>
      <c r="J359" s="4"/>
      <c r="K359" s="4"/>
      <c r="L359" s="4"/>
      <c r="M359" s="4"/>
      <c r="N359" s="4"/>
    </row>
    <row r="360" spans="1:14" x14ac:dyDescent="0.2">
      <c r="A360" s="4"/>
      <c r="B360" s="4"/>
      <c r="C360" s="4"/>
      <c r="D360" s="4"/>
      <c r="E360" s="4"/>
      <c r="F360" s="4"/>
      <c r="G360" s="4"/>
      <c r="H360" s="4"/>
      <c r="I360" s="4"/>
      <c r="J360" s="4"/>
      <c r="K360" s="4"/>
      <c r="L360" s="4"/>
      <c r="M360" s="4"/>
      <c r="N360" s="4"/>
    </row>
    <row r="361" spans="1:14" x14ac:dyDescent="0.2">
      <c r="A361" s="4"/>
      <c r="B361" s="4"/>
      <c r="C361" s="4"/>
      <c r="D361" s="4"/>
      <c r="E361" s="4"/>
      <c r="F361" s="4"/>
      <c r="G361" s="4"/>
      <c r="H361" s="4"/>
      <c r="I361" s="4"/>
      <c r="J361" s="4"/>
      <c r="K361" s="4"/>
      <c r="L361" s="4"/>
      <c r="M361" s="4"/>
      <c r="N361" s="4"/>
    </row>
    <row r="362" spans="1:14" x14ac:dyDescent="0.2">
      <c r="A362" s="4"/>
      <c r="B362" s="4"/>
      <c r="C362" s="4"/>
      <c r="D362" s="4"/>
      <c r="E362" s="4"/>
      <c r="F362" s="4"/>
      <c r="G362" s="4"/>
      <c r="H362" s="4"/>
      <c r="I362" s="4"/>
      <c r="J362" s="4"/>
      <c r="K362" s="4"/>
      <c r="L362" s="4"/>
      <c r="M362" s="4"/>
      <c r="N362" s="4"/>
    </row>
    <row r="363" spans="1:14" x14ac:dyDescent="0.2">
      <c r="A363" s="4"/>
      <c r="B363" s="4"/>
      <c r="C363" s="4"/>
      <c r="D363" s="4"/>
      <c r="E363" s="4"/>
      <c r="F363" s="4"/>
      <c r="G363" s="4"/>
      <c r="H363" s="4"/>
      <c r="I363" s="4"/>
      <c r="J363" s="4"/>
      <c r="K363" s="4"/>
      <c r="L363" s="4"/>
      <c r="M363" s="4"/>
      <c r="N363" s="4"/>
    </row>
    <row r="364" spans="1:14" x14ac:dyDescent="0.2">
      <c r="A364" s="4"/>
      <c r="B364" s="4"/>
      <c r="C364" s="4"/>
      <c r="D364" s="4"/>
      <c r="E364" s="4"/>
      <c r="F364" s="4"/>
      <c r="G364" s="4"/>
      <c r="H364" s="4"/>
      <c r="I364" s="4"/>
      <c r="J364" s="4"/>
      <c r="K364" s="4"/>
      <c r="L364" s="4"/>
      <c r="M364" s="4"/>
      <c r="N364" s="4"/>
    </row>
    <row r="365" spans="1:14" x14ac:dyDescent="0.2">
      <c r="A365" s="4"/>
      <c r="B365" s="4"/>
      <c r="C365" s="4"/>
      <c r="D365" s="4"/>
      <c r="E365" s="4"/>
      <c r="F365" s="4"/>
      <c r="G365" s="4"/>
      <c r="H365" s="4"/>
      <c r="I365" s="4"/>
      <c r="J365" s="4"/>
      <c r="K365" s="4"/>
      <c r="L365" s="4"/>
      <c r="M365" s="4"/>
      <c r="N365" s="4"/>
    </row>
    <row r="366" spans="1:14" x14ac:dyDescent="0.2">
      <c r="A366" s="4"/>
      <c r="B366" s="4"/>
      <c r="C366" s="4"/>
      <c r="D366" s="4"/>
      <c r="E366" s="4"/>
      <c r="F366" s="4"/>
      <c r="G366" s="4"/>
      <c r="H366" s="4"/>
      <c r="I366" s="4"/>
      <c r="J366" s="4"/>
      <c r="K366" s="4"/>
      <c r="L366" s="4"/>
      <c r="M366" s="4"/>
      <c r="N366" s="4"/>
    </row>
    <row r="367" spans="1:14" x14ac:dyDescent="0.2">
      <c r="A367" s="4"/>
      <c r="B367" s="4"/>
      <c r="C367" s="4"/>
      <c r="D367" s="4"/>
      <c r="E367" s="4"/>
      <c r="F367" s="4"/>
      <c r="G367" s="4"/>
      <c r="H367" s="4"/>
      <c r="I367" s="4"/>
      <c r="J367" s="4"/>
      <c r="K367" s="4"/>
      <c r="L367" s="4"/>
      <c r="M367" s="4"/>
      <c r="N367" s="4"/>
    </row>
    <row r="368" spans="1:14" x14ac:dyDescent="0.2">
      <c r="A368" s="4"/>
      <c r="B368" s="4"/>
      <c r="C368" s="4"/>
      <c r="D368" s="4"/>
      <c r="E368" s="4"/>
      <c r="F368" s="4"/>
      <c r="G368" s="4"/>
      <c r="H368" s="4"/>
      <c r="I368" s="4"/>
      <c r="J368" s="4"/>
      <c r="K368" s="4"/>
      <c r="L368" s="4"/>
      <c r="M368" s="4"/>
      <c r="N368" s="4"/>
    </row>
    <row r="369" spans="1:14" x14ac:dyDescent="0.2">
      <c r="A369" s="4"/>
      <c r="B369" s="4"/>
      <c r="C369" s="4"/>
      <c r="D369" s="4"/>
      <c r="E369" s="4"/>
      <c r="F369" s="4"/>
      <c r="G369" s="4"/>
      <c r="H369" s="4"/>
      <c r="I369" s="4"/>
      <c r="J369" s="4"/>
      <c r="K369" s="4"/>
      <c r="L369" s="4"/>
      <c r="M369" s="4"/>
      <c r="N369" s="4"/>
    </row>
    <row r="370" spans="1:14" x14ac:dyDescent="0.2">
      <c r="A370" s="4"/>
      <c r="B370" s="4"/>
      <c r="C370" s="4"/>
      <c r="D370" s="4"/>
      <c r="E370" s="4"/>
      <c r="F370" s="4"/>
      <c r="G370" s="4"/>
      <c r="H370" s="4"/>
      <c r="I370" s="4"/>
      <c r="J370" s="4"/>
      <c r="K370" s="4"/>
      <c r="L370" s="4"/>
      <c r="M370" s="4"/>
      <c r="N370" s="4"/>
    </row>
    <row r="371" spans="1:14" x14ac:dyDescent="0.2">
      <c r="A371" s="4"/>
      <c r="B371" s="4"/>
      <c r="C371" s="4"/>
      <c r="D371" s="4"/>
      <c r="E371" s="4"/>
      <c r="F371" s="4"/>
      <c r="G371" s="4"/>
      <c r="H371" s="4"/>
      <c r="I371" s="4"/>
      <c r="J371" s="4"/>
      <c r="K371" s="4"/>
      <c r="L371" s="4"/>
      <c r="M371" s="4"/>
      <c r="N371" s="4"/>
    </row>
    <row r="372" spans="1:14" x14ac:dyDescent="0.2">
      <c r="A372" s="4"/>
      <c r="B372" s="4"/>
      <c r="C372" s="4"/>
      <c r="D372" s="4"/>
      <c r="E372" s="4"/>
      <c r="F372" s="4"/>
      <c r="G372" s="4"/>
      <c r="H372" s="4"/>
      <c r="I372" s="4"/>
      <c r="J372" s="4"/>
      <c r="K372" s="4"/>
      <c r="L372" s="4"/>
      <c r="M372" s="4"/>
      <c r="N372" s="4"/>
    </row>
    <row r="373" spans="1:14" x14ac:dyDescent="0.2">
      <c r="A373" s="4"/>
      <c r="B373" s="4"/>
      <c r="C373" s="4"/>
      <c r="D373" s="4"/>
      <c r="E373" s="4"/>
      <c r="F373" s="4"/>
      <c r="G373" s="4"/>
      <c r="H373" s="4"/>
      <c r="I373" s="4"/>
      <c r="J373" s="4"/>
      <c r="K373" s="4"/>
      <c r="L373" s="4"/>
      <c r="M373" s="4"/>
      <c r="N373" s="4"/>
    </row>
    <row r="374" spans="1:14" x14ac:dyDescent="0.2">
      <c r="A374" s="4"/>
      <c r="B374" s="4"/>
      <c r="C374" s="4"/>
      <c r="D374" s="4"/>
      <c r="E374" s="4"/>
      <c r="F374" s="4"/>
      <c r="G374" s="4"/>
      <c r="H374" s="4"/>
      <c r="I374" s="4"/>
      <c r="J374" s="4"/>
      <c r="K374" s="4"/>
      <c r="L374" s="4"/>
      <c r="M374" s="4"/>
      <c r="N374" s="4"/>
    </row>
    <row r="375" spans="1:14" x14ac:dyDescent="0.2">
      <c r="A375" s="4"/>
      <c r="B375" s="4"/>
      <c r="C375" s="4"/>
      <c r="D375" s="4"/>
      <c r="E375" s="4"/>
      <c r="F375" s="4"/>
      <c r="G375" s="4"/>
      <c r="H375" s="4"/>
      <c r="I375" s="4"/>
      <c r="J375" s="4"/>
      <c r="K375" s="4"/>
      <c r="L375" s="4"/>
      <c r="M375" s="4"/>
      <c r="N375" s="4"/>
    </row>
    <row r="376" spans="1:14" x14ac:dyDescent="0.2">
      <c r="A376" s="4"/>
      <c r="B376" s="4"/>
      <c r="C376" s="4"/>
      <c r="D376" s="4"/>
      <c r="E376" s="4"/>
      <c r="F376" s="4"/>
      <c r="G376" s="4"/>
      <c r="H376" s="4"/>
      <c r="I376" s="4"/>
      <c r="J376" s="4"/>
      <c r="K376" s="4"/>
      <c r="L376" s="4"/>
      <c r="M376" s="4"/>
      <c r="N376" s="4"/>
    </row>
    <row r="377" spans="1:14" x14ac:dyDescent="0.2">
      <c r="A377" s="4"/>
      <c r="B377" s="4"/>
      <c r="C377" s="4"/>
      <c r="D377" s="4"/>
      <c r="E377" s="4"/>
      <c r="F377" s="4"/>
      <c r="G377" s="4"/>
      <c r="H377" s="4"/>
      <c r="I377" s="4"/>
      <c r="J377" s="4"/>
      <c r="K377" s="4"/>
      <c r="L377" s="4"/>
      <c r="M377" s="4"/>
      <c r="N377" s="4"/>
    </row>
    <row r="378" spans="1:14" x14ac:dyDescent="0.2">
      <c r="A378" s="4"/>
      <c r="B378" s="4"/>
      <c r="C378" s="4"/>
      <c r="D378" s="4"/>
      <c r="E378" s="4"/>
      <c r="F378" s="4"/>
      <c r="G378" s="4"/>
      <c r="H378" s="4"/>
      <c r="I378" s="4"/>
      <c r="J378" s="4"/>
      <c r="K378" s="4"/>
      <c r="L378" s="4"/>
      <c r="M378" s="4"/>
      <c r="N378" s="4"/>
    </row>
    <row r="379" spans="1:14" x14ac:dyDescent="0.2">
      <c r="A379" s="4"/>
      <c r="B379" s="4"/>
      <c r="C379" s="4"/>
      <c r="D379" s="4"/>
      <c r="E379" s="4"/>
      <c r="F379" s="4"/>
      <c r="G379" s="4"/>
      <c r="H379" s="4"/>
      <c r="I379" s="4"/>
      <c r="J379" s="4"/>
      <c r="K379" s="4"/>
      <c r="L379" s="4"/>
      <c r="M379" s="4"/>
      <c r="N379" s="4"/>
    </row>
    <row r="380" spans="1:14" x14ac:dyDescent="0.2">
      <c r="A380" s="4"/>
      <c r="B380" s="4"/>
      <c r="C380" s="4"/>
      <c r="D380" s="4"/>
      <c r="E380" s="4"/>
      <c r="F380" s="4"/>
      <c r="G380" s="4"/>
      <c r="H380" s="4"/>
      <c r="I380" s="4"/>
      <c r="J380" s="4"/>
      <c r="K380" s="4"/>
      <c r="L380" s="4"/>
      <c r="M380" s="4"/>
      <c r="N380" s="4"/>
    </row>
    <row r="381" spans="1:14" x14ac:dyDescent="0.2">
      <c r="A381" s="4"/>
      <c r="B381" s="4"/>
      <c r="C381" s="4"/>
      <c r="D381" s="4"/>
      <c r="E381" s="4"/>
      <c r="F381" s="4"/>
      <c r="G381" s="4"/>
      <c r="H381" s="4"/>
      <c r="I381" s="4"/>
      <c r="J381" s="4"/>
      <c r="K381" s="4"/>
      <c r="L381" s="4"/>
      <c r="M381" s="4"/>
      <c r="N381" s="4"/>
    </row>
    <row r="382" spans="1:14" x14ac:dyDescent="0.2">
      <c r="A382" s="4"/>
      <c r="B382" s="4"/>
      <c r="C382" s="4"/>
      <c r="D382" s="4"/>
      <c r="E382" s="4"/>
      <c r="F382" s="4"/>
      <c r="G382" s="4"/>
      <c r="H382" s="4"/>
      <c r="I382" s="4"/>
      <c r="J382" s="4"/>
      <c r="K382" s="4"/>
      <c r="L382" s="4"/>
      <c r="M382" s="4"/>
      <c r="N382" s="4"/>
    </row>
    <row r="383" spans="1:14" x14ac:dyDescent="0.2">
      <c r="A383" s="4"/>
      <c r="B383" s="4"/>
      <c r="C383" s="4"/>
      <c r="D383" s="4"/>
      <c r="E383" s="4"/>
      <c r="F383" s="4"/>
      <c r="G383" s="4"/>
      <c r="H383" s="4"/>
      <c r="I383" s="4"/>
      <c r="J383" s="4"/>
      <c r="K383" s="4"/>
      <c r="L383" s="4"/>
      <c r="M383" s="4"/>
      <c r="N383" s="4"/>
    </row>
    <row r="384" spans="1:14" x14ac:dyDescent="0.2">
      <c r="A384" s="4"/>
      <c r="B384" s="4"/>
      <c r="C384" s="4"/>
      <c r="D384" s="4"/>
      <c r="E384" s="4"/>
      <c r="F384" s="4"/>
      <c r="G384" s="4"/>
      <c r="H384" s="4"/>
      <c r="I384" s="4"/>
      <c r="J384" s="4"/>
      <c r="K384" s="4"/>
      <c r="L384" s="4"/>
      <c r="M384" s="4"/>
      <c r="N384" s="4"/>
    </row>
    <row r="385" spans="1:14" x14ac:dyDescent="0.2">
      <c r="A385" s="4"/>
      <c r="B385" s="4"/>
      <c r="C385" s="4"/>
      <c r="D385" s="4"/>
      <c r="E385" s="4"/>
      <c r="F385" s="4"/>
      <c r="G385" s="4"/>
      <c r="H385" s="4"/>
      <c r="I385" s="4"/>
      <c r="J385" s="4"/>
      <c r="K385" s="4"/>
      <c r="L385" s="4"/>
      <c r="M385" s="4"/>
      <c r="N385" s="4"/>
    </row>
    <row r="386" spans="1:14" x14ac:dyDescent="0.2">
      <c r="A386" s="4"/>
      <c r="B386" s="4"/>
      <c r="C386" s="4"/>
      <c r="D386" s="4"/>
      <c r="E386" s="4"/>
      <c r="F386" s="4"/>
      <c r="G386" s="4"/>
      <c r="H386" s="4"/>
      <c r="I386" s="4"/>
      <c r="J386" s="4"/>
      <c r="K386" s="4"/>
      <c r="L386" s="4"/>
      <c r="M386" s="4"/>
      <c r="N386" s="4"/>
    </row>
    <row r="387" spans="1:14" x14ac:dyDescent="0.2">
      <c r="A387" s="4"/>
      <c r="B387" s="4"/>
      <c r="C387" s="4"/>
      <c r="D387" s="4"/>
      <c r="E387" s="4"/>
      <c r="F387" s="4"/>
      <c r="G387" s="4"/>
      <c r="H387" s="4"/>
      <c r="I387" s="4"/>
      <c r="J387" s="4"/>
      <c r="K387" s="4"/>
      <c r="L387" s="4"/>
      <c r="M387" s="4"/>
      <c r="N387" s="4"/>
    </row>
    <row r="388" spans="1:14" x14ac:dyDescent="0.2">
      <c r="A388" s="4"/>
      <c r="B388" s="4"/>
      <c r="C388" s="4"/>
      <c r="D388" s="4"/>
      <c r="E388" s="4"/>
      <c r="F388" s="4"/>
      <c r="G388" s="4"/>
      <c r="H388" s="4"/>
      <c r="I388" s="4"/>
      <c r="J388" s="4"/>
      <c r="K388" s="4"/>
      <c r="L388" s="4"/>
      <c r="M388" s="4"/>
      <c r="N388" s="4"/>
    </row>
    <row r="389" spans="1:14" x14ac:dyDescent="0.2">
      <c r="A389" s="4"/>
      <c r="B389" s="4"/>
      <c r="C389" s="4"/>
      <c r="D389" s="4"/>
      <c r="E389" s="4"/>
      <c r="F389" s="4"/>
      <c r="G389" s="4"/>
      <c r="H389" s="4"/>
      <c r="I389" s="4"/>
      <c r="J389" s="4"/>
      <c r="K389" s="4"/>
      <c r="L389" s="4"/>
      <c r="M389" s="4"/>
      <c r="N389" s="4"/>
    </row>
    <row r="390" spans="1:14" x14ac:dyDescent="0.2">
      <c r="A390" s="4"/>
      <c r="B390" s="4"/>
      <c r="C390" s="4"/>
      <c r="D390" s="4"/>
      <c r="E390" s="4"/>
      <c r="F390" s="4"/>
      <c r="G390" s="4"/>
      <c r="H390" s="4"/>
      <c r="I390" s="4"/>
      <c r="J390" s="4"/>
      <c r="K390" s="4"/>
      <c r="L390" s="4"/>
      <c r="M390" s="4"/>
      <c r="N390" s="4"/>
    </row>
    <row r="391" spans="1:14" x14ac:dyDescent="0.2">
      <c r="A391" s="4"/>
      <c r="B391" s="4"/>
      <c r="C391" s="4"/>
      <c r="D391" s="4"/>
      <c r="E391" s="4"/>
      <c r="F391" s="4"/>
      <c r="G391" s="4"/>
      <c r="H391" s="4"/>
      <c r="I391" s="4"/>
      <c r="J391" s="4"/>
      <c r="K391" s="4"/>
      <c r="L391" s="4"/>
      <c r="M391" s="4"/>
      <c r="N391" s="4"/>
    </row>
    <row r="392" spans="1:14" x14ac:dyDescent="0.2">
      <c r="A392" s="4"/>
      <c r="B392" s="4"/>
      <c r="C392" s="4"/>
      <c r="D392" s="4"/>
      <c r="E392" s="4"/>
      <c r="F392" s="4"/>
      <c r="G392" s="4"/>
      <c r="H392" s="4"/>
      <c r="I392" s="4"/>
      <c r="J392" s="4"/>
      <c r="K392" s="4"/>
      <c r="L392" s="4"/>
      <c r="M392" s="4"/>
      <c r="N392" s="4"/>
    </row>
    <row r="393" spans="1:14" x14ac:dyDescent="0.2">
      <c r="A393" s="4"/>
      <c r="B393" s="4"/>
      <c r="C393" s="4"/>
      <c r="D393" s="4"/>
      <c r="E393" s="4"/>
      <c r="F393" s="4"/>
      <c r="G393" s="4"/>
      <c r="H393" s="4"/>
      <c r="I393" s="4"/>
      <c r="J393" s="4"/>
      <c r="K393" s="4"/>
      <c r="L393" s="4"/>
      <c r="M393" s="4"/>
      <c r="N393" s="4"/>
    </row>
    <row r="394" spans="1:14" x14ac:dyDescent="0.2">
      <c r="A394" s="4"/>
      <c r="B394" s="4"/>
      <c r="C394" s="4"/>
      <c r="D394" s="4"/>
      <c r="E394" s="4"/>
      <c r="F394" s="4"/>
      <c r="G394" s="4"/>
      <c r="H394" s="4"/>
      <c r="I394" s="4"/>
      <c r="J394" s="4"/>
      <c r="K394" s="4"/>
      <c r="L394" s="4"/>
      <c r="M394" s="4"/>
      <c r="N394" s="4"/>
    </row>
    <row r="395" spans="1:14" x14ac:dyDescent="0.2">
      <c r="A395" s="4"/>
      <c r="B395" s="4"/>
      <c r="C395" s="4"/>
      <c r="D395" s="4"/>
      <c r="E395" s="4"/>
      <c r="F395" s="4"/>
      <c r="G395" s="4"/>
      <c r="H395" s="4"/>
      <c r="I395" s="4"/>
      <c r="J395" s="4"/>
      <c r="K395" s="4"/>
      <c r="L395" s="4"/>
      <c r="M395" s="4"/>
      <c r="N395" s="4"/>
    </row>
    <row r="396" spans="1:14" x14ac:dyDescent="0.2">
      <c r="A396" s="4"/>
      <c r="B396" s="4"/>
      <c r="C396" s="4"/>
      <c r="D396" s="4"/>
      <c r="E396" s="4"/>
      <c r="F396" s="4"/>
      <c r="G396" s="4"/>
      <c r="H396" s="4"/>
      <c r="I396" s="4"/>
      <c r="J396" s="4"/>
      <c r="K396" s="4"/>
      <c r="L396" s="4"/>
      <c r="M396" s="4"/>
      <c r="N396" s="4"/>
    </row>
    <row r="397" spans="1:14" x14ac:dyDescent="0.2">
      <c r="A397" s="4"/>
      <c r="B397" s="4"/>
      <c r="C397" s="4"/>
      <c r="D397" s="4"/>
      <c r="E397" s="4"/>
      <c r="F397" s="4"/>
      <c r="G397" s="4"/>
      <c r="H397" s="4"/>
      <c r="I397" s="4"/>
      <c r="J397" s="4"/>
      <c r="K397" s="4"/>
      <c r="L397" s="4"/>
      <c r="M397" s="4"/>
      <c r="N397" s="4"/>
    </row>
    <row r="398" spans="1:14" x14ac:dyDescent="0.2">
      <c r="A398" s="4"/>
      <c r="B398" s="4"/>
      <c r="C398" s="4"/>
      <c r="D398" s="4"/>
      <c r="E398" s="4"/>
      <c r="F398" s="4"/>
      <c r="G398" s="4"/>
      <c r="H398" s="4"/>
      <c r="I398" s="4"/>
      <c r="J398" s="4"/>
      <c r="K398" s="4"/>
      <c r="L398" s="4"/>
      <c r="M398" s="4"/>
      <c r="N398" s="4"/>
    </row>
    <row r="399" spans="1:14" x14ac:dyDescent="0.2">
      <c r="A399" s="4"/>
      <c r="B399" s="4"/>
      <c r="C399" s="4"/>
      <c r="D399" s="4"/>
      <c r="E399" s="4"/>
      <c r="F399" s="4"/>
      <c r="G399" s="4"/>
      <c r="H399" s="4"/>
      <c r="I399" s="4"/>
      <c r="J399" s="4"/>
      <c r="K399" s="4"/>
      <c r="L399" s="4"/>
      <c r="M399" s="4"/>
      <c r="N399" s="4"/>
    </row>
    <row r="400" spans="1:14" x14ac:dyDescent="0.2">
      <c r="A400" s="4"/>
      <c r="B400" s="4"/>
      <c r="C400" s="4"/>
      <c r="D400" s="4"/>
      <c r="E400" s="4"/>
      <c r="F400" s="4"/>
      <c r="G400" s="4"/>
      <c r="H400" s="4"/>
      <c r="I400" s="4"/>
      <c r="J400" s="4"/>
      <c r="K400" s="4"/>
      <c r="L400" s="4"/>
      <c r="M400" s="4"/>
      <c r="N400" s="4"/>
    </row>
    <row r="401" spans="1:14" x14ac:dyDescent="0.2">
      <c r="A401" s="4"/>
      <c r="B401" s="4"/>
      <c r="C401" s="4"/>
      <c r="D401" s="4"/>
      <c r="E401" s="4"/>
      <c r="F401" s="4"/>
      <c r="G401" s="4"/>
      <c r="H401" s="4"/>
      <c r="I401" s="4"/>
      <c r="J401" s="4"/>
      <c r="K401" s="4"/>
      <c r="L401" s="4"/>
      <c r="M401" s="4"/>
      <c r="N401" s="4"/>
    </row>
    <row r="402" spans="1:14" x14ac:dyDescent="0.2">
      <c r="A402" s="4"/>
      <c r="B402" s="4"/>
      <c r="C402" s="4"/>
      <c r="D402" s="4"/>
      <c r="E402" s="4"/>
      <c r="F402" s="4"/>
      <c r="G402" s="4"/>
      <c r="H402" s="4"/>
      <c r="I402" s="4"/>
      <c r="J402" s="4"/>
      <c r="K402" s="4"/>
      <c r="L402" s="4"/>
      <c r="M402" s="4"/>
      <c r="N402" s="4"/>
    </row>
    <row r="403" spans="1:14" x14ac:dyDescent="0.2">
      <c r="A403" s="4"/>
      <c r="B403" s="4"/>
      <c r="C403" s="4"/>
      <c r="D403" s="4"/>
      <c r="E403" s="4"/>
      <c r="F403" s="4"/>
      <c r="G403" s="4"/>
      <c r="H403" s="4"/>
      <c r="I403" s="4"/>
      <c r="J403" s="4"/>
      <c r="K403" s="4"/>
      <c r="L403" s="4"/>
      <c r="M403" s="4"/>
      <c r="N403" s="4"/>
    </row>
    <row r="404" spans="1:14" x14ac:dyDescent="0.2">
      <c r="A404" s="4"/>
      <c r="B404" s="4"/>
      <c r="C404" s="4"/>
      <c r="D404" s="4"/>
      <c r="E404" s="4"/>
      <c r="F404" s="4"/>
      <c r="G404" s="4"/>
      <c r="H404" s="4"/>
      <c r="I404" s="4"/>
      <c r="J404" s="4"/>
      <c r="K404" s="4"/>
      <c r="L404" s="4"/>
      <c r="M404" s="4"/>
      <c r="N404" s="4"/>
    </row>
    <row r="405" spans="1:14" x14ac:dyDescent="0.2">
      <c r="A405" s="4"/>
      <c r="B405" s="4"/>
      <c r="C405" s="4"/>
      <c r="D405" s="4"/>
      <c r="E405" s="4"/>
      <c r="F405" s="4"/>
      <c r="G405" s="4"/>
      <c r="H405" s="4"/>
      <c r="I405" s="4"/>
      <c r="J405" s="4"/>
      <c r="K405" s="4"/>
      <c r="L405" s="4"/>
      <c r="M405" s="4"/>
      <c r="N405" s="4"/>
    </row>
    <row r="406" spans="1:14" x14ac:dyDescent="0.2">
      <c r="A406" s="4"/>
      <c r="B406" s="4"/>
      <c r="C406" s="4"/>
      <c r="D406" s="4"/>
      <c r="E406" s="4"/>
      <c r="F406" s="4"/>
      <c r="G406" s="4"/>
      <c r="H406" s="4"/>
      <c r="I406" s="4"/>
      <c r="J406" s="4"/>
      <c r="K406" s="4"/>
      <c r="L406" s="4"/>
      <c r="M406" s="4"/>
      <c r="N406" s="4"/>
    </row>
    <row r="407" spans="1:14" x14ac:dyDescent="0.2">
      <c r="A407" s="4"/>
      <c r="B407" s="4"/>
      <c r="C407" s="4"/>
      <c r="D407" s="4"/>
      <c r="E407" s="4"/>
      <c r="F407" s="4"/>
      <c r="G407" s="4"/>
      <c r="H407" s="4"/>
      <c r="I407" s="4"/>
      <c r="J407" s="4"/>
      <c r="K407" s="4"/>
      <c r="L407" s="4"/>
      <c r="M407" s="4"/>
      <c r="N407" s="4"/>
    </row>
    <row r="408" spans="1:14" x14ac:dyDescent="0.2">
      <c r="A408" s="4"/>
      <c r="B408" s="4"/>
      <c r="C408" s="4"/>
      <c r="D408" s="4"/>
      <c r="E408" s="4"/>
      <c r="F408" s="4"/>
      <c r="G408" s="4"/>
      <c r="H408" s="4"/>
      <c r="I408" s="4"/>
      <c r="J408" s="4"/>
      <c r="K408" s="4"/>
      <c r="L408" s="4"/>
      <c r="M408" s="4"/>
      <c r="N408" s="4"/>
    </row>
    <row r="409" spans="1:14" x14ac:dyDescent="0.2">
      <c r="A409" s="4"/>
      <c r="B409" s="4"/>
      <c r="C409" s="4"/>
      <c r="D409" s="4"/>
      <c r="E409" s="4"/>
      <c r="F409" s="4"/>
      <c r="G409" s="4"/>
      <c r="H409" s="4"/>
      <c r="I409" s="4"/>
      <c r="J409" s="4"/>
      <c r="K409" s="4"/>
      <c r="L409" s="4"/>
      <c r="M409" s="4"/>
      <c r="N409" s="4"/>
    </row>
    <row r="410" spans="1:14" x14ac:dyDescent="0.2">
      <c r="A410" s="4"/>
      <c r="B410" s="4"/>
      <c r="C410" s="4"/>
      <c r="D410" s="4"/>
      <c r="E410" s="4"/>
      <c r="F410" s="4"/>
      <c r="G410" s="4"/>
      <c r="H410" s="4"/>
      <c r="I410" s="4"/>
      <c r="J410" s="4"/>
      <c r="K410" s="4"/>
      <c r="L410" s="4"/>
      <c r="M410" s="4"/>
      <c r="N410" s="4"/>
    </row>
    <row r="411" spans="1:14" x14ac:dyDescent="0.2">
      <c r="A411" s="4"/>
      <c r="B411" s="4"/>
      <c r="C411" s="4"/>
      <c r="D411" s="4"/>
      <c r="E411" s="4"/>
      <c r="F411" s="4"/>
      <c r="G411" s="4"/>
      <c r="H411" s="4"/>
      <c r="I411" s="4"/>
      <c r="J411" s="4"/>
      <c r="K411" s="4"/>
      <c r="L411" s="4"/>
      <c r="M411" s="4"/>
      <c r="N411" s="4"/>
    </row>
    <row r="412" spans="1:14" x14ac:dyDescent="0.2">
      <c r="A412" s="4"/>
      <c r="B412" s="4"/>
      <c r="C412" s="4"/>
      <c r="D412" s="4"/>
      <c r="E412" s="4"/>
      <c r="F412" s="4"/>
      <c r="G412" s="4"/>
      <c r="H412" s="4"/>
      <c r="I412" s="4"/>
      <c r="J412" s="4"/>
      <c r="K412" s="4"/>
      <c r="L412" s="4"/>
      <c r="M412" s="4"/>
      <c r="N412" s="4"/>
    </row>
    <row r="413" spans="1:14" x14ac:dyDescent="0.2">
      <c r="A413" s="4"/>
      <c r="B413" s="4"/>
      <c r="C413" s="4"/>
      <c r="D413" s="4"/>
      <c r="E413" s="4"/>
      <c r="F413" s="4"/>
      <c r="G413" s="4"/>
      <c r="H413" s="4"/>
      <c r="I413" s="4"/>
      <c r="J413" s="4"/>
      <c r="K413" s="4"/>
      <c r="L413" s="4"/>
      <c r="M413" s="4"/>
      <c r="N413" s="4"/>
    </row>
    <row r="414" spans="1:14" x14ac:dyDescent="0.2">
      <c r="A414" s="4"/>
      <c r="B414" s="4"/>
      <c r="C414" s="4"/>
      <c r="D414" s="4"/>
      <c r="E414" s="4"/>
      <c r="F414" s="4"/>
      <c r="G414" s="4"/>
      <c r="H414" s="4"/>
      <c r="I414" s="4"/>
      <c r="J414" s="4"/>
      <c r="K414" s="4"/>
      <c r="L414" s="4"/>
      <c r="M414" s="4"/>
      <c r="N414" s="4"/>
    </row>
    <row r="415" spans="1:14" x14ac:dyDescent="0.2">
      <c r="A415" s="4"/>
      <c r="B415" s="4"/>
      <c r="C415" s="4"/>
      <c r="D415" s="4"/>
      <c r="E415" s="4"/>
      <c r="F415" s="4"/>
      <c r="G415" s="4"/>
      <c r="H415" s="4"/>
      <c r="I415" s="4"/>
      <c r="J415" s="4"/>
      <c r="K415" s="4"/>
      <c r="L415" s="4"/>
      <c r="M415" s="4"/>
      <c r="N415" s="4"/>
    </row>
    <row r="416" spans="1:14" x14ac:dyDescent="0.2">
      <c r="A416" s="4"/>
      <c r="B416" s="4"/>
      <c r="C416" s="4"/>
      <c r="D416" s="4"/>
      <c r="E416" s="4"/>
      <c r="F416" s="4"/>
      <c r="G416" s="4"/>
      <c r="H416" s="4"/>
      <c r="I416" s="4"/>
      <c r="J416" s="4"/>
      <c r="K416" s="4"/>
      <c r="L416" s="4"/>
      <c r="M416" s="4"/>
      <c r="N416" s="4"/>
    </row>
    <row r="417" spans="1:14" x14ac:dyDescent="0.2">
      <c r="A417" s="4"/>
      <c r="B417" s="4"/>
      <c r="C417" s="4"/>
      <c r="D417" s="4"/>
      <c r="E417" s="4"/>
      <c r="F417" s="4"/>
      <c r="G417" s="4"/>
      <c r="H417" s="4"/>
      <c r="I417" s="4"/>
      <c r="J417" s="4"/>
      <c r="K417" s="4"/>
      <c r="L417" s="4"/>
      <c r="M417" s="4"/>
      <c r="N417" s="4"/>
    </row>
    <row r="418" spans="1:14" x14ac:dyDescent="0.2">
      <c r="A418" s="4"/>
      <c r="B418" s="4"/>
      <c r="C418" s="4"/>
      <c r="D418" s="4"/>
      <c r="E418" s="4"/>
      <c r="F418" s="4"/>
      <c r="G418" s="4"/>
      <c r="H418" s="4"/>
      <c r="I418" s="4"/>
      <c r="J418" s="4"/>
      <c r="K418" s="4"/>
      <c r="L418" s="4"/>
      <c r="M418" s="4"/>
      <c r="N418" s="4"/>
    </row>
    <row r="419" spans="1:14" x14ac:dyDescent="0.2">
      <c r="A419" s="4"/>
      <c r="B419" s="4"/>
      <c r="C419" s="4"/>
      <c r="D419" s="4"/>
      <c r="E419" s="4"/>
      <c r="F419" s="4"/>
      <c r="G419" s="4"/>
      <c r="H419" s="4"/>
      <c r="I419" s="4"/>
      <c r="J419" s="4"/>
      <c r="K419" s="4"/>
      <c r="L419" s="4"/>
      <c r="M419" s="4"/>
      <c r="N419" s="4"/>
    </row>
    <row r="420" spans="1:14" x14ac:dyDescent="0.2">
      <c r="A420" s="4"/>
      <c r="B420" s="4"/>
      <c r="C420" s="4"/>
      <c r="D420" s="4"/>
      <c r="E420" s="4"/>
      <c r="F420" s="4"/>
      <c r="G420" s="4"/>
      <c r="H420" s="4"/>
      <c r="I420" s="4"/>
      <c r="J420" s="4"/>
      <c r="K420" s="4"/>
      <c r="L420" s="4"/>
      <c r="M420" s="4"/>
      <c r="N420" s="4"/>
    </row>
    <row r="421" spans="1:14" x14ac:dyDescent="0.2">
      <c r="A421" s="4"/>
      <c r="B421" s="4"/>
      <c r="C421" s="4"/>
      <c r="D421" s="4"/>
      <c r="E421" s="4"/>
      <c r="F421" s="4"/>
      <c r="G421" s="4"/>
      <c r="H421" s="4"/>
      <c r="I421" s="4"/>
      <c r="J421" s="4"/>
      <c r="K421" s="4"/>
      <c r="L421" s="4"/>
      <c r="M421" s="4"/>
      <c r="N421" s="4"/>
    </row>
    <row r="422" spans="1:14" x14ac:dyDescent="0.2">
      <c r="A422" s="4"/>
      <c r="B422" s="4"/>
      <c r="C422" s="4"/>
      <c r="D422" s="4"/>
      <c r="E422" s="4"/>
      <c r="F422" s="4"/>
      <c r="G422" s="4"/>
      <c r="H422" s="4"/>
      <c r="I422" s="4"/>
      <c r="J422" s="4"/>
      <c r="K422" s="4"/>
      <c r="L422" s="4"/>
      <c r="M422" s="4"/>
      <c r="N422" s="4"/>
    </row>
    <row r="423" spans="1:14" x14ac:dyDescent="0.2">
      <c r="A423" s="4"/>
      <c r="B423" s="4"/>
      <c r="C423" s="4"/>
      <c r="D423" s="4"/>
      <c r="E423" s="4"/>
      <c r="F423" s="4"/>
      <c r="G423" s="4"/>
      <c r="H423" s="4"/>
      <c r="I423" s="4"/>
      <c r="J423" s="4"/>
      <c r="K423" s="4"/>
      <c r="L423" s="4"/>
      <c r="M423" s="4"/>
      <c r="N423" s="4"/>
    </row>
    <row r="424" spans="1:14" x14ac:dyDescent="0.2">
      <c r="A424" s="4"/>
      <c r="B424" s="4"/>
      <c r="C424" s="4"/>
      <c r="D424" s="4"/>
      <c r="E424" s="4"/>
      <c r="F424" s="4"/>
      <c r="G424" s="4"/>
      <c r="H424" s="4"/>
      <c r="I424" s="4"/>
      <c r="J424" s="4"/>
      <c r="K424" s="4"/>
      <c r="L424" s="4"/>
      <c r="M424" s="4"/>
      <c r="N424" s="4"/>
    </row>
    <row r="425" spans="1:14" x14ac:dyDescent="0.2">
      <c r="A425" s="4"/>
      <c r="B425" s="4"/>
      <c r="C425" s="4"/>
      <c r="D425" s="4"/>
      <c r="E425" s="4"/>
      <c r="F425" s="4"/>
      <c r="G425" s="4"/>
      <c r="H425" s="4"/>
      <c r="I425" s="4"/>
      <c r="J425" s="4"/>
      <c r="K425" s="4"/>
      <c r="L425" s="4"/>
      <c r="M425" s="4"/>
      <c r="N425" s="4"/>
    </row>
    <row r="426" spans="1:14" x14ac:dyDescent="0.2">
      <c r="A426" s="4"/>
      <c r="B426" s="4"/>
      <c r="C426" s="4"/>
      <c r="D426" s="4"/>
      <c r="E426" s="4"/>
      <c r="F426" s="4"/>
      <c r="G426" s="4"/>
      <c r="H426" s="4"/>
      <c r="I426" s="4"/>
      <c r="J426" s="4"/>
      <c r="K426" s="4"/>
      <c r="L426" s="4"/>
      <c r="M426" s="4"/>
      <c r="N426" s="4"/>
    </row>
    <row r="427" spans="1:14" x14ac:dyDescent="0.2">
      <c r="A427" s="4"/>
      <c r="B427" s="4"/>
      <c r="C427" s="4"/>
      <c r="D427" s="4"/>
      <c r="E427" s="4"/>
      <c r="F427" s="4"/>
      <c r="G427" s="4"/>
      <c r="H427" s="4"/>
      <c r="I427" s="4"/>
      <c r="J427" s="4"/>
      <c r="K427" s="4"/>
      <c r="L427" s="4"/>
      <c r="M427" s="4"/>
      <c r="N427" s="4"/>
    </row>
    <row r="428" spans="1:14" x14ac:dyDescent="0.2">
      <c r="A428" s="4"/>
      <c r="B428" s="4"/>
      <c r="C428" s="4"/>
      <c r="D428" s="4"/>
      <c r="E428" s="4"/>
      <c r="F428" s="4"/>
      <c r="G428" s="4"/>
      <c r="H428" s="4"/>
      <c r="I428" s="4"/>
      <c r="J428" s="4"/>
      <c r="K428" s="4"/>
      <c r="L428" s="4"/>
      <c r="M428" s="4"/>
      <c r="N428" s="4"/>
    </row>
    <row r="429" spans="1:14" x14ac:dyDescent="0.2">
      <c r="A429" s="4"/>
      <c r="B429" s="4"/>
      <c r="C429" s="4"/>
      <c r="D429" s="4"/>
      <c r="E429" s="4"/>
      <c r="F429" s="4"/>
      <c r="G429" s="4"/>
      <c r="H429" s="4"/>
      <c r="I429" s="4"/>
      <c r="J429" s="4"/>
      <c r="K429" s="4"/>
      <c r="L429" s="4"/>
      <c r="M429" s="4"/>
      <c r="N429" s="4"/>
    </row>
  </sheetData>
  <mergeCells count="165">
    <mergeCell ref="H181:H188"/>
    <mergeCell ref="A214:I214"/>
    <mergeCell ref="E216:F216"/>
    <mergeCell ref="G216:H216"/>
    <mergeCell ref="A266:E266"/>
    <mergeCell ref="C267:F267"/>
    <mergeCell ref="A174:A179"/>
    <mergeCell ref="B174:B179"/>
    <mergeCell ref="C174:C179"/>
    <mergeCell ref="D174:D179"/>
    <mergeCell ref="E174:E179"/>
    <mergeCell ref="F174:F179"/>
    <mergeCell ref="G174:G179"/>
    <mergeCell ref="A181:A188"/>
    <mergeCell ref="B181:B188"/>
    <mergeCell ref="C181:C188"/>
    <mergeCell ref="D181:D188"/>
    <mergeCell ref="E181:E188"/>
    <mergeCell ref="F181:F186"/>
    <mergeCell ref="G181:G186"/>
    <mergeCell ref="H157:H159"/>
    <mergeCell ref="I157:I158"/>
    <mergeCell ref="A160:A164"/>
    <mergeCell ref="B160:B164"/>
    <mergeCell ref="C160:C164"/>
    <mergeCell ref="D160:D164"/>
    <mergeCell ref="E160:E164"/>
    <mergeCell ref="F160:F164"/>
    <mergeCell ref="G160:G164"/>
    <mergeCell ref="H160:H164"/>
    <mergeCell ref="H168:H172"/>
    <mergeCell ref="A165:A167"/>
    <mergeCell ref="B165:B167"/>
    <mergeCell ref="C165:C167"/>
    <mergeCell ref="D165:D167"/>
    <mergeCell ref="E165:E167"/>
    <mergeCell ref="F165:F167"/>
    <mergeCell ref="G165:G167"/>
    <mergeCell ref="H165:H167"/>
    <mergeCell ref="I168:I172"/>
    <mergeCell ref="C132:F132"/>
    <mergeCell ref="C133:F133"/>
    <mergeCell ref="C134:F134"/>
    <mergeCell ref="C135:F135"/>
    <mergeCell ref="C136:F136"/>
    <mergeCell ref="C137:F137"/>
    <mergeCell ref="C138:F138"/>
    <mergeCell ref="C139:F139"/>
    <mergeCell ref="A148:I148"/>
    <mergeCell ref="A157:A159"/>
    <mergeCell ref="B157:B159"/>
    <mergeCell ref="C157:C159"/>
    <mergeCell ref="D157:D159"/>
    <mergeCell ref="E157:E159"/>
    <mergeCell ref="F157:F159"/>
    <mergeCell ref="G157:G159"/>
    <mergeCell ref="A168:A172"/>
    <mergeCell ref="B168:B172"/>
    <mergeCell ref="C168:C172"/>
    <mergeCell ref="D168:D172"/>
    <mergeCell ref="E168:E172"/>
    <mergeCell ref="F168:F172"/>
    <mergeCell ref="G168:G172"/>
    <mergeCell ref="C123:F123"/>
    <mergeCell ref="C124:F124"/>
    <mergeCell ref="C125:F125"/>
    <mergeCell ref="C126:F126"/>
    <mergeCell ref="C127:F127"/>
    <mergeCell ref="C128:F128"/>
    <mergeCell ref="C129:F129"/>
    <mergeCell ref="C130:F130"/>
    <mergeCell ref="C131:F131"/>
    <mergeCell ref="C114:F114"/>
    <mergeCell ref="C115:F115"/>
    <mergeCell ref="C116:F116"/>
    <mergeCell ref="C117:F117"/>
    <mergeCell ref="C118:F118"/>
    <mergeCell ref="C119:F119"/>
    <mergeCell ref="C120:F120"/>
    <mergeCell ref="C121:F121"/>
    <mergeCell ref="C122:F122"/>
    <mergeCell ref="C105:F105"/>
    <mergeCell ref="C106:F106"/>
    <mergeCell ref="C107:F107"/>
    <mergeCell ref="C108:F108"/>
    <mergeCell ref="C109:F109"/>
    <mergeCell ref="C110:F110"/>
    <mergeCell ref="C111:F111"/>
    <mergeCell ref="C112:F112"/>
    <mergeCell ref="C113:F113"/>
    <mergeCell ref="C96:F96"/>
    <mergeCell ref="C97:F97"/>
    <mergeCell ref="C98:F98"/>
    <mergeCell ref="C99:F99"/>
    <mergeCell ref="C100:F100"/>
    <mergeCell ref="C101:F101"/>
    <mergeCell ref="C102:F102"/>
    <mergeCell ref="C103:F103"/>
    <mergeCell ref="C104:F104"/>
    <mergeCell ref="C87:F87"/>
    <mergeCell ref="C88:F88"/>
    <mergeCell ref="C89:F89"/>
    <mergeCell ref="C90:F90"/>
    <mergeCell ref="C91:F91"/>
    <mergeCell ref="C92:F92"/>
    <mergeCell ref="C93:F93"/>
    <mergeCell ref="C94:F94"/>
    <mergeCell ref="C95:F95"/>
    <mergeCell ref="C78:F78"/>
    <mergeCell ref="C79:F79"/>
    <mergeCell ref="C80:F80"/>
    <mergeCell ref="C81:F81"/>
    <mergeCell ref="C82:F82"/>
    <mergeCell ref="C83:F83"/>
    <mergeCell ref="C84:F84"/>
    <mergeCell ref="C85:F85"/>
    <mergeCell ref="C86:F86"/>
    <mergeCell ref="C44:F44"/>
    <mergeCell ref="C45:F45"/>
    <mergeCell ref="C46:F46"/>
    <mergeCell ref="C47:F47"/>
    <mergeCell ref="C48:F48"/>
    <mergeCell ref="C49:F49"/>
    <mergeCell ref="C50:F50"/>
    <mergeCell ref="C51:F51"/>
    <mergeCell ref="C52:F52"/>
    <mergeCell ref="C70:F70"/>
    <mergeCell ref="C71:F71"/>
    <mergeCell ref="C72:F72"/>
    <mergeCell ref="C73:F73"/>
    <mergeCell ref="C74:F74"/>
    <mergeCell ref="C75:F75"/>
    <mergeCell ref="C53:F53"/>
    <mergeCell ref="C54:F54"/>
    <mergeCell ref="C55:F55"/>
    <mergeCell ref="C56:F56"/>
    <mergeCell ref="C57:F57"/>
    <mergeCell ref="C58:F58"/>
    <mergeCell ref="C59:F59"/>
    <mergeCell ref="C60:F60"/>
    <mergeCell ref="C61:F61"/>
    <mergeCell ref="A1:I1"/>
    <mergeCell ref="A271:I271"/>
    <mergeCell ref="A272:I272"/>
    <mergeCell ref="A273:I273"/>
    <mergeCell ref="A3:B3"/>
    <mergeCell ref="C3:H3"/>
    <mergeCell ref="C76:F76"/>
    <mergeCell ref="C77:F77"/>
    <mergeCell ref="A9:I9"/>
    <mergeCell ref="A13:I17"/>
    <mergeCell ref="A32:I33"/>
    <mergeCell ref="C40:F40"/>
    <mergeCell ref="C39:F39"/>
    <mergeCell ref="C41:F41"/>
    <mergeCell ref="C42:F42"/>
    <mergeCell ref="C43:F43"/>
    <mergeCell ref="C62:F62"/>
    <mergeCell ref="C63:F63"/>
    <mergeCell ref="C64:F64"/>
    <mergeCell ref="C65:F65"/>
    <mergeCell ref="C66:F66"/>
    <mergeCell ref="C67:F67"/>
    <mergeCell ref="C68:F68"/>
    <mergeCell ref="C69:F69"/>
  </mergeCells>
  <pageMargins left="0.85" right="0.5" top="1" bottom="0.75" header="0.35" footer="0.35"/>
  <pageSetup scale="90" orientation="portrait" verticalDpi="360" r:id="rId1"/>
  <headerFooter>
    <oddHeader xml:space="preserve">&amp;C&amp;"Tahoma,Negrita"&amp;10Institución Educativa Las INSTITUCIÓN EDUCATIVA POLICARPA SALAVARRIETA”  
Registro Educativo N° 14832053 NIT 809.007.275-5 
&amp;"Tahoma,Normal"&amp;8
</oddHeader>
    <oddFooter>&amp;C&amp;"Tahoma,Negrita"&amp;10VEREDA  TAMIRCO - NATAGAIMA - TOLIMA
¨CORREO ELECTRONICO rectorpolicarpa@gmail.com Celular 3132618617</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628"/>
  <sheetViews>
    <sheetView topLeftCell="A22" workbookViewId="0">
      <selection activeCell="Q36" sqref="Q36"/>
    </sheetView>
  </sheetViews>
  <sheetFormatPr baseColWidth="10" defaultRowHeight="11.5" x14ac:dyDescent="0.25"/>
  <cols>
    <col min="1" max="1" width="6.109375" style="21" customWidth="1"/>
    <col min="2" max="2" width="6.33203125" style="21" customWidth="1"/>
    <col min="3" max="3" width="5" style="21" customWidth="1"/>
    <col min="4" max="4" width="5.6640625" style="21" customWidth="1"/>
    <col min="5" max="5" width="4.44140625" style="21" customWidth="1"/>
    <col min="6" max="6" width="7.5546875" style="21" customWidth="1"/>
    <col min="7" max="7" width="4.6640625" style="21" customWidth="1"/>
    <col min="8" max="8" width="5.109375" style="21" customWidth="1"/>
    <col min="9" max="9" width="5.6640625" style="21" customWidth="1"/>
    <col min="10" max="10" width="4.77734375" style="21" customWidth="1"/>
    <col min="11" max="11" width="5.44140625" style="21" customWidth="1"/>
    <col min="12" max="12" width="3.33203125" style="21" customWidth="1"/>
    <col min="13" max="13" width="2.109375" style="21" customWidth="1"/>
    <col min="14" max="14" width="8" style="21" customWidth="1"/>
    <col min="15" max="16" width="4.6640625" style="21" customWidth="1"/>
    <col min="17" max="17" width="9.6640625" style="21" customWidth="1"/>
    <col min="18" max="18" width="5.77734375" style="21" customWidth="1"/>
    <col min="19" max="19" width="4.109375" style="21" customWidth="1"/>
    <col min="20" max="20" width="4.6640625" style="21" customWidth="1"/>
    <col min="21" max="21" width="7" style="21" customWidth="1"/>
    <col min="22" max="255" width="11.5546875" style="21"/>
    <col min="256" max="256" width="6.109375" style="21" customWidth="1"/>
    <col min="257" max="257" width="5.77734375" style="21" customWidth="1"/>
    <col min="258" max="258" width="5" style="21" customWidth="1"/>
    <col min="259" max="259" width="5.6640625" style="21" customWidth="1"/>
    <col min="260" max="260" width="4.44140625" style="21" customWidth="1"/>
    <col min="261" max="261" width="5.109375" style="21" customWidth="1"/>
    <col min="262" max="262" width="4.6640625" style="21" customWidth="1"/>
    <col min="263" max="263" width="5.109375" style="21" customWidth="1"/>
    <col min="264" max="264" width="5.6640625" style="21" customWidth="1"/>
    <col min="265" max="265" width="4.77734375" style="21" customWidth="1"/>
    <col min="266" max="266" width="5.44140625" style="21" customWidth="1"/>
    <col min="267" max="267" width="3.77734375" style="21" customWidth="1"/>
    <col min="268" max="268" width="3" style="21" customWidth="1"/>
    <col min="269" max="269" width="8" style="21" customWidth="1"/>
    <col min="270" max="271" width="4.6640625" style="21" customWidth="1"/>
    <col min="272" max="272" width="9.6640625" style="21" customWidth="1"/>
    <col min="273" max="273" width="5" style="21" customWidth="1"/>
    <col min="274" max="274" width="4.109375" style="21" customWidth="1"/>
    <col min="275" max="275" width="4.6640625" style="21" customWidth="1"/>
    <col min="276" max="276" width="7" style="21" customWidth="1"/>
    <col min="277" max="277" width="6.33203125" style="21" customWidth="1"/>
    <col min="278" max="511" width="11.5546875" style="21"/>
    <col min="512" max="512" width="6.109375" style="21" customWidth="1"/>
    <col min="513" max="513" width="5.77734375" style="21" customWidth="1"/>
    <col min="514" max="514" width="5" style="21" customWidth="1"/>
    <col min="515" max="515" width="5.6640625" style="21" customWidth="1"/>
    <col min="516" max="516" width="4.44140625" style="21" customWidth="1"/>
    <col min="517" max="517" width="5.109375" style="21" customWidth="1"/>
    <col min="518" max="518" width="4.6640625" style="21" customWidth="1"/>
    <col min="519" max="519" width="5.109375" style="21" customWidth="1"/>
    <col min="520" max="520" width="5.6640625" style="21" customWidth="1"/>
    <col min="521" max="521" width="4.77734375" style="21" customWidth="1"/>
    <col min="522" max="522" width="5.44140625" style="21" customWidth="1"/>
    <col min="523" max="523" width="3.77734375" style="21" customWidth="1"/>
    <col min="524" max="524" width="3" style="21" customWidth="1"/>
    <col min="525" max="525" width="8" style="21" customWidth="1"/>
    <col min="526" max="527" width="4.6640625" style="21" customWidth="1"/>
    <col min="528" max="528" width="9.6640625" style="21" customWidth="1"/>
    <col min="529" max="529" width="5" style="21" customWidth="1"/>
    <col min="530" max="530" width="4.109375" style="21" customWidth="1"/>
    <col min="531" max="531" width="4.6640625" style="21" customWidth="1"/>
    <col min="532" max="532" width="7" style="21" customWidth="1"/>
    <col min="533" max="533" width="6.33203125" style="21" customWidth="1"/>
    <col min="534" max="767" width="11.5546875" style="21"/>
    <col min="768" max="768" width="6.109375" style="21" customWidth="1"/>
    <col min="769" max="769" width="5.77734375" style="21" customWidth="1"/>
    <col min="770" max="770" width="5" style="21" customWidth="1"/>
    <col min="771" max="771" width="5.6640625" style="21" customWidth="1"/>
    <col min="772" max="772" width="4.44140625" style="21" customWidth="1"/>
    <col min="773" max="773" width="5.109375" style="21" customWidth="1"/>
    <col min="774" max="774" width="4.6640625" style="21" customWidth="1"/>
    <col min="775" max="775" width="5.109375" style="21" customWidth="1"/>
    <col min="776" max="776" width="5.6640625" style="21" customWidth="1"/>
    <col min="777" max="777" width="4.77734375" style="21" customWidth="1"/>
    <col min="778" max="778" width="5.44140625" style="21" customWidth="1"/>
    <col min="779" max="779" width="3.77734375" style="21" customWidth="1"/>
    <col min="780" max="780" width="3" style="21" customWidth="1"/>
    <col min="781" max="781" width="8" style="21" customWidth="1"/>
    <col min="782" max="783" width="4.6640625" style="21" customWidth="1"/>
    <col min="784" max="784" width="9.6640625" style="21" customWidth="1"/>
    <col min="785" max="785" width="5" style="21" customWidth="1"/>
    <col min="786" max="786" width="4.109375" style="21" customWidth="1"/>
    <col min="787" max="787" width="4.6640625" style="21" customWidth="1"/>
    <col min="788" max="788" width="7" style="21" customWidth="1"/>
    <col min="789" max="789" width="6.33203125" style="21" customWidth="1"/>
    <col min="790" max="1023" width="11.5546875" style="21"/>
    <col min="1024" max="1024" width="6.109375" style="21" customWidth="1"/>
    <col min="1025" max="1025" width="5.77734375" style="21" customWidth="1"/>
    <col min="1026" max="1026" width="5" style="21" customWidth="1"/>
    <col min="1027" max="1027" width="5.6640625" style="21" customWidth="1"/>
    <col min="1028" max="1028" width="4.44140625" style="21" customWidth="1"/>
    <col min="1029" max="1029" width="5.109375" style="21" customWidth="1"/>
    <col min="1030" max="1030" width="4.6640625" style="21" customWidth="1"/>
    <col min="1031" max="1031" width="5.109375" style="21" customWidth="1"/>
    <col min="1032" max="1032" width="5.6640625" style="21" customWidth="1"/>
    <col min="1033" max="1033" width="4.77734375" style="21" customWidth="1"/>
    <col min="1034" max="1034" width="5.44140625" style="21" customWidth="1"/>
    <col min="1035" max="1035" width="3.77734375" style="21" customWidth="1"/>
    <col min="1036" max="1036" width="3" style="21" customWidth="1"/>
    <col min="1037" max="1037" width="8" style="21" customWidth="1"/>
    <col min="1038" max="1039" width="4.6640625" style="21" customWidth="1"/>
    <col min="1040" max="1040" width="9.6640625" style="21" customWidth="1"/>
    <col min="1041" max="1041" width="5" style="21" customWidth="1"/>
    <col min="1042" max="1042" width="4.109375" style="21" customWidth="1"/>
    <col min="1043" max="1043" width="4.6640625" style="21" customWidth="1"/>
    <col min="1044" max="1044" width="7" style="21" customWidth="1"/>
    <col min="1045" max="1045" width="6.33203125" style="21" customWidth="1"/>
    <col min="1046" max="1279" width="11.5546875" style="21"/>
    <col min="1280" max="1280" width="6.109375" style="21" customWidth="1"/>
    <col min="1281" max="1281" width="5.77734375" style="21" customWidth="1"/>
    <col min="1282" max="1282" width="5" style="21" customWidth="1"/>
    <col min="1283" max="1283" width="5.6640625" style="21" customWidth="1"/>
    <col min="1284" max="1284" width="4.44140625" style="21" customWidth="1"/>
    <col min="1285" max="1285" width="5.109375" style="21" customWidth="1"/>
    <col min="1286" max="1286" width="4.6640625" style="21" customWidth="1"/>
    <col min="1287" max="1287" width="5.109375" style="21" customWidth="1"/>
    <col min="1288" max="1288" width="5.6640625" style="21" customWidth="1"/>
    <col min="1289" max="1289" width="4.77734375" style="21" customWidth="1"/>
    <col min="1290" max="1290" width="5.44140625" style="21" customWidth="1"/>
    <col min="1291" max="1291" width="3.77734375" style="21" customWidth="1"/>
    <col min="1292" max="1292" width="3" style="21" customWidth="1"/>
    <col min="1293" max="1293" width="8" style="21" customWidth="1"/>
    <col min="1294" max="1295" width="4.6640625" style="21" customWidth="1"/>
    <col min="1296" max="1296" width="9.6640625" style="21" customWidth="1"/>
    <col min="1297" max="1297" width="5" style="21" customWidth="1"/>
    <col min="1298" max="1298" width="4.109375" style="21" customWidth="1"/>
    <col min="1299" max="1299" width="4.6640625" style="21" customWidth="1"/>
    <col min="1300" max="1300" width="7" style="21" customWidth="1"/>
    <col min="1301" max="1301" width="6.33203125" style="21" customWidth="1"/>
    <col min="1302" max="1535" width="11.5546875" style="21"/>
    <col min="1536" max="1536" width="6.109375" style="21" customWidth="1"/>
    <col min="1537" max="1537" width="5.77734375" style="21" customWidth="1"/>
    <col min="1538" max="1538" width="5" style="21" customWidth="1"/>
    <col min="1539" max="1539" width="5.6640625" style="21" customWidth="1"/>
    <col min="1540" max="1540" width="4.44140625" style="21" customWidth="1"/>
    <col min="1541" max="1541" width="5.109375" style="21" customWidth="1"/>
    <col min="1542" max="1542" width="4.6640625" style="21" customWidth="1"/>
    <col min="1543" max="1543" width="5.109375" style="21" customWidth="1"/>
    <col min="1544" max="1544" width="5.6640625" style="21" customWidth="1"/>
    <col min="1545" max="1545" width="4.77734375" style="21" customWidth="1"/>
    <col min="1546" max="1546" width="5.44140625" style="21" customWidth="1"/>
    <col min="1547" max="1547" width="3.77734375" style="21" customWidth="1"/>
    <col min="1548" max="1548" width="3" style="21" customWidth="1"/>
    <col min="1549" max="1549" width="8" style="21" customWidth="1"/>
    <col min="1550" max="1551" width="4.6640625" style="21" customWidth="1"/>
    <col min="1552" max="1552" width="9.6640625" style="21" customWidth="1"/>
    <col min="1553" max="1553" width="5" style="21" customWidth="1"/>
    <col min="1554" max="1554" width="4.109375" style="21" customWidth="1"/>
    <col min="1555" max="1555" width="4.6640625" style="21" customWidth="1"/>
    <col min="1556" max="1556" width="7" style="21" customWidth="1"/>
    <col min="1557" max="1557" width="6.33203125" style="21" customWidth="1"/>
    <col min="1558" max="1791" width="11.5546875" style="21"/>
    <col min="1792" max="1792" width="6.109375" style="21" customWidth="1"/>
    <col min="1793" max="1793" width="5.77734375" style="21" customWidth="1"/>
    <col min="1794" max="1794" width="5" style="21" customWidth="1"/>
    <col min="1795" max="1795" width="5.6640625" style="21" customWidth="1"/>
    <col min="1796" max="1796" width="4.44140625" style="21" customWidth="1"/>
    <col min="1797" max="1797" width="5.109375" style="21" customWidth="1"/>
    <col min="1798" max="1798" width="4.6640625" style="21" customWidth="1"/>
    <col min="1799" max="1799" width="5.109375" style="21" customWidth="1"/>
    <col min="1800" max="1800" width="5.6640625" style="21" customWidth="1"/>
    <col min="1801" max="1801" width="4.77734375" style="21" customWidth="1"/>
    <col min="1802" max="1802" width="5.44140625" style="21" customWidth="1"/>
    <col min="1803" max="1803" width="3.77734375" style="21" customWidth="1"/>
    <col min="1804" max="1804" width="3" style="21" customWidth="1"/>
    <col min="1805" max="1805" width="8" style="21" customWidth="1"/>
    <col min="1806" max="1807" width="4.6640625" style="21" customWidth="1"/>
    <col min="1808" max="1808" width="9.6640625" style="21" customWidth="1"/>
    <col min="1809" max="1809" width="5" style="21" customWidth="1"/>
    <col min="1810" max="1810" width="4.109375" style="21" customWidth="1"/>
    <col min="1811" max="1811" width="4.6640625" style="21" customWidth="1"/>
    <col min="1812" max="1812" width="7" style="21" customWidth="1"/>
    <col min="1813" max="1813" width="6.33203125" style="21" customWidth="1"/>
    <col min="1814" max="2047" width="11.5546875" style="21"/>
    <col min="2048" max="2048" width="6.109375" style="21" customWidth="1"/>
    <col min="2049" max="2049" width="5.77734375" style="21" customWidth="1"/>
    <col min="2050" max="2050" width="5" style="21" customWidth="1"/>
    <col min="2051" max="2051" width="5.6640625" style="21" customWidth="1"/>
    <col min="2052" max="2052" width="4.44140625" style="21" customWidth="1"/>
    <col min="2053" max="2053" width="5.109375" style="21" customWidth="1"/>
    <col min="2054" max="2054" width="4.6640625" style="21" customWidth="1"/>
    <col min="2055" max="2055" width="5.109375" style="21" customWidth="1"/>
    <col min="2056" max="2056" width="5.6640625" style="21" customWidth="1"/>
    <col min="2057" max="2057" width="4.77734375" style="21" customWidth="1"/>
    <col min="2058" max="2058" width="5.44140625" style="21" customWidth="1"/>
    <col min="2059" max="2059" width="3.77734375" style="21" customWidth="1"/>
    <col min="2060" max="2060" width="3" style="21" customWidth="1"/>
    <col min="2061" max="2061" width="8" style="21" customWidth="1"/>
    <col min="2062" max="2063" width="4.6640625" style="21" customWidth="1"/>
    <col min="2064" max="2064" width="9.6640625" style="21" customWidth="1"/>
    <col min="2065" max="2065" width="5" style="21" customWidth="1"/>
    <col min="2066" max="2066" width="4.109375" style="21" customWidth="1"/>
    <col min="2067" max="2067" width="4.6640625" style="21" customWidth="1"/>
    <col min="2068" max="2068" width="7" style="21" customWidth="1"/>
    <col min="2069" max="2069" width="6.33203125" style="21" customWidth="1"/>
    <col min="2070" max="2303" width="11.5546875" style="21"/>
    <col min="2304" max="2304" width="6.109375" style="21" customWidth="1"/>
    <col min="2305" max="2305" width="5.77734375" style="21" customWidth="1"/>
    <col min="2306" max="2306" width="5" style="21" customWidth="1"/>
    <col min="2307" max="2307" width="5.6640625" style="21" customWidth="1"/>
    <col min="2308" max="2308" width="4.44140625" style="21" customWidth="1"/>
    <col min="2309" max="2309" width="5.109375" style="21" customWidth="1"/>
    <col min="2310" max="2310" width="4.6640625" style="21" customWidth="1"/>
    <col min="2311" max="2311" width="5.109375" style="21" customWidth="1"/>
    <col min="2312" max="2312" width="5.6640625" style="21" customWidth="1"/>
    <col min="2313" max="2313" width="4.77734375" style="21" customWidth="1"/>
    <col min="2314" max="2314" width="5.44140625" style="21" customWidth="1"/>
    <col min="2315" max="2315" width="3.77734375" style="21" customWidth="1"/>
    <col min="2316" max="2316" width="3" style="21" customWidth="1"/>
    <col min="2317" max="2317" width="8" style="21" customWidth="1"/>
    <col min="2318" max="2319" width="4.6640625" style="21" customWidth="1"/>
    <col min="2320" max="2320" width="9.6640625" style="21" customWidth="1"/>
    <col min="2321" max="2321" width="5" style="21" customWidth="1"/>
    <col min="2322" max="2322" width="4.109375" style="21" customWidth="1"/>
    <col min="2323" max="2323" width="4.6640625" style="21" customWidth="1"/>
    <col min="2324" max="2324" width="7" style="21" customWidth="1"/>
    <col min="2325" max="2325" width="6.33203125" style="21" customWidth="1"/>
    <col min="2326" max="2559" width="11.5546875" style="21"/>
    <col min="2560" max="2560" width="6.109375" style="21" customWidth="1"/>
    <col min="2561" max="2561" width="5.77734375" style="21" customWidth="1"/>
    <col min="2562" max="2562" width="5" style="21" customWidth="1"/>
    <col min="2563" max="2563" width="5.6640625" style="21" customWidth="1"/>
    <col min="2564" max="2564" width="4.44140625" style="21" customWidth="1"/>
    <col min="2565" max="2565" width="5.109375" style="21" customWidth="1"/>
    <col min="2566" max="2566" width="4.6640625" style="21" customWidth="1"/>
    <col min="2567" max="2567" width="5.109375" style="21" customWidth="1"/>
    <col min="2568" max="2568" width="5.6640625" style="21" customWidth="1"/>
    <col min="2569" max="2569" width="4.77734375" style="21" customWidth="1"/>
    <col min="2570" max="2570" width="5.44140625" style="21" customWidth="1"/>
    <col min="2571" max="2571" width="3.77734375" style="21" customWidth="1"/>
    <col min="2572" max="2572" width="3" style="21" customWidth="1"/>
    <col min="2573" max="2573" width="8" style="21" customWidth="1"/>
    <col min="2574" max="2575" width="4.6640625" style="21" customWidth="1"/>
    <col min="2576" max="2576" width="9.6640625" style="21" customWidth="1"/>
    <col min="2577" max="2577" width="5" style="21" customWidth="1"/>
    <col min="2578" max="2578" width="4.109375" style="21" customWidth="1"/>
    <col min="2579" max="2579" width="4.6640625" style="21" customWidth="1"/>
    <col min="2580" max="2580" width="7" style="21" customWidth="1"/>
    <col min="2581" max="2581" width="6.33203125" style="21" customWidth="1"/>
    <col min="2582" max="2815" width="11.5546875" style="21"/>
    <col min="2816" max="2816" width="6.109375" style="21" customWidth="1"/>
    <col min="2817" max="2817" width="5.77734375" style="21" customWidth="1"/>
    <col min="2818" max="2818" width="5" style="21" customWidth="1"/>
    <col min="2819" max="2819" width="5.6640625" style="21" customWidth="1"/>
    <col min="2820" max="2820" width="4.44140625" style="21" customWidth="1"/>
    <col min="2821" max="2821" width="5.109375" style="21" customWidth="1"/>
    <col min="2822" max="2822" width="4.6640625" style="21" customWidth="1"/>
    <col min="2823" max="2823" width="5.109375" style="21" customWidth="1"/>
    <col min="2824" max="2824" width="5.6640625" style="21" customWidth="1"/>
    <col min="2825" max="2825" width="4.77734375" style="21" customWidth="1"/>
    <col min="2826" max="2826" width="5.44140625" style="21" customWidth="1"/>
    <col min="2827" max="2827" width="3.77734375" style="21" customWidth="1"/>
    <col min="2828" max="2828" width="3" style="21" customWidth="1"/>
    <col min="2829" max="2829" width="8" style="21" customWidth="1"/>
    <col min="2830" max="2831" width="4.6640625" style="21" customWidth="1"/>
    <col min="2832" max="2832" width="9.6640625" style="21" customWidth="1"/>
    <col min="2833" max="2833" width="5" style="21" customWidth="1"/>
    <col min="2834" max="2834" width="4.109375" style="21" customWidth="1"/>
    <col min="2835" max="2835" width="4.6640625" style="21" customWidth="1"/>
    <col min="2836" max="2836" width="7" style="21" customWidth="1"/>
    <col min="2837" max="2837" width="6.33203125" style="21" customWidth="1"/>
    <col min="2838" max="3071" width="11.5546875" style="21"/>
    <col min="3072" max="3072" width="6.109375" style="21" customWidth="1"/>
    <col min="3073" max="3073" width="5.77734375" style="21" customWidth="1"/>
    <col min="3074" max="3074" width="5" style="21" customWidth="1"/>
    <col min="3075" max="3075" width="5.6640625" style="21" customWidth="1"/>
    <col min="3076" max="3076" width="4.44140625" style="21" customWidth="1"/>
    <col min="3077" max="3077" width="5.109375" style="21" customWidth="1"/>
    <col min="3078" max="3078" width="4.6640625" style="21" customWidth="1"/>
    <col min="3079" max="3079" width="5.109375" style="21" customWidth="1"/>
    <col min="3080" max="3080" width="5.6640625" style="21" customWidth="1"/>
    <col min="3081" max="3081" width="4.77734375" style="21" customWidth="1"/>
    <col min="3082" max="3082" width="5.44140625" style="21" customWidth="1"/>
    <col min="3083" max="3083" width="3.77734375" style="21" customWidth="1"/>
    <col min="3084" max="3084" width="3" style="21" customWidth="1"/>
    <col min="3085" max="3085" width="8" style="21" customWidth="1"/>
    <col min="3086" max="3087" width="4.6640625" style="21" customWidth="1"/>
    <col min="3088" max="3088" width="9.6640625" style="21" customWidth="1"/>
    <col min="3089" max="3089" width="5" style="21" customWidth="1"/>
    <col min="3090" max="3090" width="4.109375" style="21" customWidth="1"/>
    <col min="3091" max="3091" width="4.6640625" style="21" customWidth="1"/>
    <col min="3092" max="3092" width="7" style="21" customWidth="1"/>
    <col min="3093" max="3093" width="6.33203125" style="21" customWidth="1"/>
    <col min="3094" max="3327" width="11.5546875" style="21"/>
    <col min="3328" max="3328" width="6.109375" style="21" customWidth="1"/>
    <col min="3329" max="3329" width="5.77734375" style="21" customWidth="1"/>
    <col min="3330" max="3330" width="5" style="21" customWidth="1"/>
    <col min="3331" max="3331" width="5.6640625" style="21" customWidth="1"/>
    <col min="3332" max="3332" width="4.44140625" style="21" customWidth="1"/>
    <col min="3333" max="3333" width="5.109375" style="21" customWidth="1"/>
    <col min="3334" max="3334" width="4.6640625" style="21" customWidth="1"/>
    <col min="3335" max="3335" width="5.109375" style="21" customWidth="1"/>
    <col min="3336" max="3336" width="5.6640625" style="21" customWidth="1"/>
    <col min="3337" max="3337" width="4.77734375" style="21" customWidth="1"/>
    <col min="3338" max="3338" width="5.44140625" style="21" customWidth="1"/>
    <col min="3339" max="3339" width="3.77734375" style="21" customWidth="1"/>
    <col min="3340" max="3340" width="3" style="21" customWidth="1"/>
    <col min="3341" max="3341" width="8" style="21" customWidth="1"/>
    <col min="3342" max="3343" width="4.6640625" style="21" customWidth="1"/>
    <col min="3344" max="3344" width="9.6640625" style="21" customWidth="1"/>
    <col min="3345" max="3345" width="5" style="21" customWidth="1"/>
    <col min="3346" max="3346" width="4.109375" style="21" customWidth="1"/>
    <col min="3347" max="3347" width="4.6640625" style="21" customWidth="1"/>
    <col min="3348" max="3348" width="7" style="21" customWidth="1"/>
    <col min="3349" max="3349" width="6.33203125" style="21" customWidth="1"/>
    <col min="3350" max="3583" width="11.5546875" style="21"/>
    <col min="3584" max="3584" width="6.109375" style="21" customWidth="1"/>
    <col min="3585" max="3585" width="5.77734375" style="21" customWidth="1"/>
    <col min="3586" max="3586" width="5" style="21" customWidth="1"/>
    <col min="3587" max="3587" width="5.6640625" style="21" customWidth="1"/>
    <col min="3588" max="3588" width="4.44140625" style="21" customWidth="1"/>
    <col min="3589" max="3589" width="5.109375" style="21" customWidth="1"/>
    <col min="3590" max="3590" width="4.6640625" style="21" customWidth="1"/>
    <col min="3591" max="3591" width="5.109375" style="21" customWidth="1"/>
    <col min="3592" max="3592" width="5.6640625" style="21" customWidth="1"/>
    <col min="3593" max="3593" width="4.77734375" style="21" customWidth="1"/>
    <col min="3594" max="3594" width="5.44140625" style="21" customWidth="1"/>
    <col min="3595" max="3595" width="3.77734375" style="21" customWidth="1"/>
    <col min="3596" max="3596" width="3" style="21" customWidth="1"/>
    <col min="3597" max="3597" width="8" style="21" customWidth="1"/>
    <col min="3598" max="3599" width="4.6640625" style="21" customWidth="1"/>
    <col min="3600" max="3600" width="9.6640625" style="21" customWidth="1"/>
    <col min="3601" max="3601" width="5" style="21" customWidth="1"/>
    <col min="3602" max="3602" width="4.109375" style="21" customWidth="1"/>
    <col min="3603" max="3603" width="4.6640625" style="21" customWidth="1"/>
    <col min="3604" max="3604" width="7" style="21" customWidth="1"/>
    <col min="3605" max="3605" width="6.33203125" style="21" customWidth="1"/>
    <col min="3606" max="3839" width="11.5546875" style="21"/>
    <col min="3840" max="3840" width="6.109375" style="21" customWidth="1"/>
    <col min="3841" max="3841" width="5.77734375" style="21" customWidth="1"/>
    <col min="3842" max="3842" width="5" style="21" customWidth="1"/>
    <col min="3843" max="3843" width="5.6640625" style="21" customWidth="1"/>
    <col min="3844" max="3844" width="4.44140625" style="21" customWidth="1"/>
    <col min="3845" max="3845" width="5.109375" style="21" customWidth="1"/>
    <col min="3846" max="3846" width="4.6640625" style="21" customWidth="1"/>
    <col min="3847" max="3847" width="5.109375" style="21" customWidth="1"/>
    <col min="3848" max="3848" width="5.6640625" style="21" customWidth="1"/>
    <col min="3849" max="3849" width="4.77734375" style="21" customWidth="1"/>
    <col min="3850" max="3850" width="5.44140625" style="21" customWidth="1"/>
    <col min="3851" max="3851" width="3.77734375" style="21" customWidth="1"/>
    <col min="3852" max="3852" width="3" style="21" customWidth="1"/>
    <col min="3853" max="3853" width="8" style="21" customWidth="1"/>
    <col min="3854" max="3855" width="4.6640625" style="21" customWidth="1"/>
    <col min="3856" max="3856" width="9.6640625" style="21" customWidth="1"/>
    <col min="3857" max="3857" width="5" style="21" customWidth="1"/>
    <col min="3858" max="3858" width="4.109375" style="21" customWidth="1"/>
    <col min="3859" max="3859" width="4.6640625" style="21" customWidth="1"/>
    <col min="3860" max="3860" width="7" style="21" customWidth="1"/>
    <col min="3861" max="3861" width="6.33203125" style="21" customWidth="1"/>
    <col min="3862" max="4095" width="11.5546875" style="21"/>
    <col min="4096" max="4096" width="6.109375" style="21" customWidth="1"/>
    <col min="4097" max="4097" width="5.77734375" style="21" customWidth="1"/>
    <col min="4098" max="4098" width="5" style="21" customWidth="1"/>
    <col min="4099" max="4099" width="5.6640625" style="21" customWidth="1"/>
    <col min="4100" max="4100" width="4.44140625" style="21" customWidth="1"/>
    <col min="4101" max="4101" width="5.109375" style="21" customWidth="1"/>
    <col min="4102" max="4102" width="4.6640625" style="21" customWidth="1"/>
    <col min="4103" max="4103" width="5.109375" style="21" customWidth="1"/>
    <col min="4104" max="4104" width="5.6640625" style="21" customWidth="1"/>
    <col min="4105" max="4105" width="4.77734375" style="21" customWidth="1"/>
    <col min="4106" max="4106" width="5.44140625" style="21" customWidth="1"/>
    <col min="4107" max="4107" width="3.77734375" style="21" customWidth="1"/>
    <col min="4108" max="4108" width="3" style="21" customWidth="1"/>
    <col min="4109" max="4109" width="8" style="21" customWidth="1"/>
    <col min="4110" max="4111" width="4.6640625" style="21" customWidth="1"/>
    <col min="4112" max="4112" width="9.6640625" style="21" customWidth="1"/>
    <col min="4113" max="4113" width="5" style="21" customWidth="1"/>
    <col min="4114" max="4114" width="4.109375" style="21" customWidth="1"/>
    <col min="4115" max="4115" width="4.6640625" style="21" customWidth="1"/>
    <col min="4116" max="4116" width="7" style="21" customWidth="1"/>
    <col min="4117" max="4117" width="6.33203125" style="21" customWidth="1"/>
    <col min="4118" max="4351" width="11.5546875" style="21"/>
    <col min="4352" max="4352" width="6.109375" style="21" customWidth="1"/>
    <col min="4353" max="4353" width="5.77734375" style="21" customWidth="1"/>
    <col min="4354" max="4354" width="5" style="21" customWidth="1"/>
    <col min="4355" max="4355" width="5.6640625" style="21" customWidth="1"/>
    <col min="4356" max="4356" width="4.44140625" style="21" customWidth="1"/>
    <col min="4357" max="4357" width="5.109375" style="21" customWidth="1"/>
    <col min="4358" max="4358" width="4.6640625" style="21" customWidth="1"/>
    <col min="4359" max="4359" width="5.109375" style="21" customWidth="1"/>
    <col min="4360" max="4360" width="5.6640625" style="21" customWidth="1"/>
    <col min="4361" max="4361" width="4.77734375" style="21" customWidth="1"/>
    <col min="4362" max="4362" width="5.44140625" style="21" customWidth="1"/>
    <col min="4363" max="4363" width="3.77734375" style="21" customWidth="1"/>
    <col min="4364" max="4364" width="3" style="21" customWidth="1"/>
    <col min="4365" max="4365" width="8" style="21" customWidth="1"/>
    <col min="4366" max="4367" width="4.6640625" style="21" customWidth="1"/>
    <col min="4368" max="4368" width="9.6640625" style="21" customWidth="1"/>
    <col min="4369" max="4369" width="5" style="21" customWidth="1"/>
    <col min="4370" max="4370" width="4.109375" style="21" customWidth="1"/>
    <col min="4371" max="4371" width="4.6640625" style="21" customWidth="1"/>
    <col min="4372" max="4372" width="7" style="21" customWidth="1"/>
    <col min="4373" max="4373" width="6.33203125" style="21" customWidth="1"/>
    <col min="4374" max="4607" width="11.5546875" style="21"/>
    <col min="4608" max="4608" width="6.109375" style="21" customWidth="1"/>
    <col min="4609" max="4609" width="5.77734375" style="21" customWidth="1"/>
    <col min="4610" max="4610" width="5" style="21" customWidth="1"/>
    <col min="4611" max="4611" width="5.6640625" style="21" customWidth="1"/>
    <col min="4612" max="4612" width="4.44140625" style="21" customWidth="1"/>
    <col min="4613" max="4613" width="5.109375" style="21" customWidth="1"/>
    <col min="4614" max="4614" width="4.6640625" style="21" customWidth="1"/>
    <col min="4615" max="4615" width="5.109375" style="21" customWidth="1"/>
    <col min="4616" max="4616" width="5.6640625" style="21" customWidth="1"/>
    <col min="4617" max="4617" width="4.77734375" style="21" customWidth="1"/>
    <col min="4618" max="4618" width="5.44140625" style="21" customWidth="1"/>
    <col min="4619" max="4619" width="3.77734375" style="21" customWidth="1"/>
    <col min="4620" max="4620" width="3" style="21" customWidth="1"/>
    <col min="4621" max="4621" width="8" style="21" customWidth="1"/>
    <col min="4622" max="4623" width="4.6640625" style="21" customWidth="1"/>
    <col min="4624" max="4624" width="9.6640625" style="21" customWidth="1"/>
    <col min="4625" max="4625" width="5" style="21" customWidth="1"/>
    <col min="4626" max="4626" width="4.109375" style="21" customWidth="1"/>
    <col min="4627" max="4627" width="4.6640625" style="21" customWidth="1"/>
    <col min="4628" max="4628" width="7" style="21" customWidth="1"/>
    <col min="4629" max="4629" width="6.33203125" style="21" customWidth="1"/>
    <col min="4630" max="4863" width="11.5546875" style="21"/>
    <col min="4864" max="4864" width="6.109375" style="21" customWidth="1"/>
    <col min="4865" max="4865" width="5.77734375" style="21" customWidth="1"/>
    <col min="4866" max="4866" width="5" style="21" customWidth="1"/>
    <col min="4867" max="4867" width="5.6640625" style="21" customWidth="1"/>
    <col min="4868" max="4868" width="4.44140625" style="21" customWidth="1"/>
    <col min="4869" max="4869" width="5.109375" style="21" customWidth="1"/>
    <col min="4870" max="4870" width="4.6640625" style="21" customWidth="1"/>
    <col min="4871" max="4871" width="5.109375" style="21" customWidth="1"/>
    <col min="4872" max="4872" width="5.6640625" style="21" customWidth="1"/>
    <col min="4873" max="4873" width="4.77734375" style="21" customWidth="1"/>
    <col min="4874" max="4874" width="5.44140625" style="21" customWidth="1"/>
    <col min="4875" max="4875" width="3.77734375" style="21" customWidth="1"/>
    <col min="4876" max="4876" width="3" style="21" customWidth="1"/>
    <col min="4877" max="4877" width="8" style="21" customWidth="1"/>
    <col min="4878" max="4879" width="4.6640625" style="21" customWidth="1"/>
    <col min="4880" max="4880" width="9.6640625" style="21" customWidth="1"/>
    <col min="4881" max="4881" width="5" style="21" customWidth="1"/>
    <col min="4882" max="4882" width="4.109375" style="21" customWidth="1"/>
    <col min="4883" max="4883" width="4.6640625" style="21" customWidth="1"/>
    <col min="4884" max="4884" width="7" style="21" customWidth="1"/>
    <col min="4885" max="4885" width="6.33203125" style="21" customWidth="1"/>
    <col min="4886" max="5119" width="11.5546875" style="21"/>
    <col min="5120" max="5120" width="6.109375" style="21" customWidth="1"/>
    <col min="5121" max="5121" width="5.77734375" style="21" customWidth="1"/>
    <col min="5122" max="5122" width="5" style="21" customWidth="1"/>
    <col min="5123" max="5123" width="5.6640625" style="21" customWidth="1"/>
    <col min="5124" max="5124" width="4.44140625" style="21" customWidth="1"/>
    <col min="5125" max="5125" width="5.109375" style="21" customWidth="1"/>
    <col min="5126" max="5126" width="4.6640625" style="21" customWidth="1"/>
    <col min="5127" max="5127" width="5.109375" style="21" customWidth="1"/>
    <col min="5128" max="5128" width="5.6640625" style="21" customWidth="1"/>
    <col min="5129" max="5129" width="4.77734375" style="21" customWidth="1"/>
    <col min="5130" max="5130" width="5.44140625" style="21" customWidth="1"/>
    <col min="5131" max="5131" width="3.77734375" style="21" customWidth="1"/>
    <col min="5132" max="5132" width="3" style="21" customWidth="1"/>
    <col min="5133" max="5133" width="8" style="21" customWidth="1"/>
    <col min="5134" max="5135" width="4.6640625" style="21" customWidth="1"/>
    <col min="5136" max="5136" width="9.6640625" style="21" customWidth="1"/>
    <col min="5137" max="5137" width="5" style="21" customWidth="1"/>
    <col min="5138" max="5138" width="4.109375" style="21" customWidth="1"/>
    <col min="5139" max="5139" width="4.6640625" style="21" customWidth="1"/>
    <col min="5140" max="5140" width="7" style="21" customWidth="1"/>
    <col min="5141" max="5141" width="6.33203125" style="21" customWidth="1"/>
    <col min="5142" max="5375" width="11.5546875" style="21"/>
    <col min="5376" max="5376" width="6.109375" style="21" customWidth="1"/>
    <col min="5377" max="5377" width="5.77734375" style="21" customWidth="1"/>
    <col min="5378" max="5378" width="5" style="21" customWidth="1"/>
    <col min="5379" max="5379" width="5.6640625" style="21" customWidth="1"/>
    <col min="5380" max="5380" width="4.44140625" style="21" customWidth="1"/>
    <col min="5381" max="5381" width="5.109375" style="21" customWidth="1"/>
    <col min="5382" max="5382" width="4.6640625" style="21" customWidth="1"/>
    <col min="5383" max="5383" width="5.109375" style="21" customWidth="1"/>
    <col min="5384" max="5384" width="5.6640625" style="21" customWidth="1"/>
    <col min="5385" max="5385" width="4.77734375" style="21" customWidth="1"/>
    <col min="5386" max="5386" width="5.44140625" style="21" customWidth="1"/>
    <col min="5387" max="5387" width="3.77734375" style="21" customWidth="1"/>
    <col min="5388" max="5388" width="3" style="21" customWidth="1"/>
    <col min="5389" max="5389" width="8" style="21" customWidth="1"/>
    <col min="5390" max="5391" width="4.6640625" style="21" customWidth="1"/>
    <col min="5392" max="5392" width="9.6640625" style="21" customWidth="1"/>
    <col min="5393" max="5393" width="5" style="21" customWidth="1"/>
    <col min="5394" max="5394" width="4.109375" style="21" customWidth="1"/>
    <col min="5395" max="5395" width="4.6640625" style="21" customWidth="1"/>
    <col min="5396" max="5396" width="7" style="21" customWidth="1"/>
    <col min="5397" max="5397" width="6.33203125" style="21" customWidth="1"/>
    <col min="5398" max="5631" width="11.5546875" style="21"/>
    <col min="5632" max="5632" width="6.109375" style="21" customWidth="1"/>
    <col min="5633" max="5633" width="5.77734375" style="21" customWidth="1"/>
    <col min="5634" max="5634" width="5" style="21" customWidth="1"/>
    <col min="5635" max="5635" width="5.6640625" style="21" customWidth="1"/>
    <col min="5636" max="5636" width="4.44140625" style="21" customWidth="1"/>
    <col min="5637" max="5637" width="5.109375" style="21" customWidth="1"/>
    <col min="5638" max="5638" width="4.6640625" style="21" customWidth="1"/>
    <col min="5639" max="5639" width="5.109375" style="21" customWidth="1"/>
    <col min="5640" max="5640" width="5.6640625" style="21" customWidth="1"/>
    <col min="5641" max="5641" width="4.77734375" style="21" customWidth="1"/>
    <col min="5642" max="5642" width="5.44140625" style="21" customWidth="1"/>
    <col min="5643" max="5643" width="3.77734375" style="21" customWidth="1"/>
    <col min="5644" max="5644" width="3" style="21" customWidth="1"/>
    <col min="5645" max="5645" width="8" style="21" customWidth="1"/>
    <col min="5646" max="5647" width="4.6640625" style="21" customWidth="1"/>
    <col min="5648" max="5648" width="9.6640625" style="21" customWidth="1"/>
    <col min="5649" max="5649" width="5" style="21" customWidth="1"/>
    <col min="5650" max="5650" width="4.109375" style="21" customWidth="1"/>
    <col min="5651" max="5651" width="4.6640625" style="21" customWidth="1"/>
    <col min="5652" max="5652" width="7" style="21" customWidth="1"/>
    <col min="5653" max="5653" width="6.33203125" style="21" customWidth="1"/>
    <col min="5654" max="5887" width="11.5546875" style="21"/>
    <col min="5888" max="5888" width="6.109375" style="21" customWidth="1"/>
    <col min="5889" max="5889" width="5.77734375" style="21" customWidth="1"/>
    <col min="5890" max="5890" width="5" style="21" customWidth="1"/>
    <col min="5891" max="5891" width="5.6640625" style="21" customWidth="1"/>
    <col min="5892" max="5892" width="4.44140625" style="21" customWidth="1"/>
    <col min="5893" max="5893" width="5.109375" style="21" customWidth="1"/>
    <col min="5894" max="5894" width="4.6640625" style="21" customWidth="1"/>
    <col min="5895" max="5895" width="5.109375" style="21" customWidth="1"/>
    <col min="5896" max="5896" width="5.6640625" style="21" customWidth="1"/>
    <col min="5897" max="5897" width="4.77734375" style="21" customWidth="1"/>
    <col min="5898" max="5898" width="5.44140625" style="21" customWidth="1"/>
    <col min="5899" max="5899" width="3.77734375" style="21" customWidth="1"/>
    <col min="5900" max="5900" width="3" style="21" customWidth="1"/>
    <col min="5901" max="5901" width="8" style="21" customWidth="1"/>
    <col min="5902" max="5903" width="4.6640625" style="21" customWidth="1"/>
    <col min="5904" max="5904" width="9.6640625" style="21" customWidth="1"/>
    <col min="5905" max="5905" width="5" style="21" customWidth="1"/>
    <col min="5906" max="5906" width="4.109375" style="21" customWidth="1"/>
    <col min="5907" max="5907" width="4.6640625" style="21" customWidth="1"/>
    <col min="5908" max="5908" width="7" style="21" customWidth="1"/>
    <col min="5909" max="5909" width="6.33203125" style="21" customWidth="1"/>
    <col min="5910" max="6143" width="11.5546875" style="21"/>
    <col min="6144" max="6144" width="6.109375" style="21" customWidth="1"/>
    <col min="6145" max="6145" width="5.77734375" style="21" customWidth="1"/>
    <col min="6146" max="6146" width="5" style="21" customWidth="1"/>
    <col min="6147" max="6147" width="5.6640625" style="21" customWidth="1"/>
    <col min="6148" max="6148" width="4.44140625" style="21" customWidth="1"/>
    <col min="6149" max="6149" width="5.109375" style="21" customWidth="1"/>
    <col min="6150" max="6150" width="4.6640625" style="21" customWidth="1"/>
    <col min="6151" max="6151" width="5.109375" style="21" customWidth="1"/>
    <col min="6152" max="6152" width="5.6640625" style="21" customWidth="1"/>
    <col min="6153" max="6153" width="4.77734375" style="21" customWidth="1"/>
    <col min="6154" max="6154" width="5.44140625" style="21" customWidth="1"/>
    <col min="6155" max="6155" width="3.77734375" style="21" customWidth="1"/>
    <col min="6156" max="6156" width="3" style="21" customWidth="1"/>
    <col min="6157" max="6157" width="8" style="21" customWidth="1"/>
    <col min="6158" max="6159" width="4.6640625" style="21" customWidth="1"/>
    <col min="6160" max="6160" width="9.6640625" style="21" customWidth="1"/>
    <col min="6161" max="6161" width="5" style="21" customWidth="1"/>
    <col min="6162" max="6162" width="4.109375" style="21" customWidth="1"/>
    <col min="6163" max="6163" width="4.6640625" style="21" customWidth="1"/>
    <col min="6164" max="6164" width="7" style="21" customWidth="1"/>
    <col min="6165" max="6165" width="6.33203125" style="21" customWidth="1"/>
    <col min="6166" max="6399" width="11.5546875" style="21"/>
    <col min="6400" max="6400" width="6.109375" style="21" customWidth="1"/>
    <col min="6401" max="6401" width="5.77734375" style="21" customWidth="1"/>
    <col min="6402" max="6402" width="5" style="21" customWidth="1"/>
    <col min="6403" max="6403" width="5.6640625" style="21" customWidth="1"/>
    <col min="6404" max="6404" width="4.44140625" style="21" customWidth="1"/>
    <col min="6405" max="6405" width="5.109375" style="21" customWidth="1"/>
    <col min="6406" max="6406" width="4.6640625" style="21" customWidth="1"/>
    <col min="6407" max="6407" width="5.109375" style="21" customWidth="1"/>
    <col min="6408" max="6408" width="5.6640625" style="21" customWidth="1"/>
    <col min="6409" max="6409" width="4.77734375" style="21" customWidth="1"/>
    <col min="6410" max="6410" width="5.44140625" style="21" customWidth="1"/>
    <col min="6411" max="6411" width="3.77734375" style="21" customWidth="1"/>
    <col min="6412" max="6412" width="3" style="21" customWidth="1"/>
    <col min="6413" max="6413" width="8" style="21" customWidth="1"/>
    <col min="6414" max="6415" width="4.6640625" style="21" customWidth="1"/>
    <col min="6416" max="6416" width="9.6640625" style="21" customWidth="1"/>
    <col min="6417" max="6417" width="5" style="21" customWidth="1"/>
    <col min="6418" max="6418" width="4.109375" style="21" customWidth="1"/>
    <col min="6419" max="6419" width="4.6640625" style="21" customWidth="1"/>
    <col min="6420" max="6420" width="7" style="21" customWidth="1"/>
    <col min="6421" max="6421" width="6.33203125" style="21" customWidth="1"/>
    <col min="6422" max="6655" width="11.5546875" style="21"/>
    <col min="6656" max="6656" width="6.109375" style="21" customWidth="1"/>
    <col min="6657" max="6657" width="5.77734375" style="21" customWidth="1"/>
    <col min="6658" max="6658" width="5" style="21" customWidth="1"/>
    <col min="6659" max="6659" width="5.6640625" style="21" customWidth="1"/>
    <col min="6660" max="6660" width="4.44140625" style="21" customWidth="1"/>
    <col min="6661" max="6661" width="5.109375" style="21" customWidth="1"/>
    <col min="6662" max="6662" width="4.6640625" style="21" customWidth="1"/>
    <col min="6663" max="6663" width="5.109375" style="21" customWidth="1"/>
    <col min="6664" max="6664" width="5.6640625" style="21" customWidth="1"/>
    <col min="6665" max="6665" width="4.77734375" style="21" customWidth="1"/>
    <col min="6666" max="6666" width="5.44140625" style="21" customWidth="1"/>
    <col min="6667" max="6667" width="3.77734375" style="21" customWidth="1"/>
    <col min="6668" max="6668" width="3" style="21" customWidth="1"/>
    <col min="6669" max="6669" width="8" style="21" customWidth="1"/>
    <col min="6670" max="6671" width="4.6640625" style="21" customWidth="1"/>
    <col min="6672" max="6672" width="9.6640625" style="21" customWidth="1"/>
    <col min="6673" max="6673" width="5" style="21" customWidth="1"/>
    <col min="6674" max="6674" width="4.109375" style="21" customWidth="1"/>
    <col min="6675" max="6675" width="4.6640625" style="21" customWidth="1"/>
    <col min="6676" max="6676" width="7" style="21" customWidth="1"/>
    <col min="6677" max="6677" width="6.33203125" style="21" customWidth="1"/>
    <col min="6678" max="6911" width="11.5546875" style="21"/>
    <col min="6912" max="6912" width="6.109375" style="21" customWidth="1"/>
    <col min="6913" max="6913" width="5.77734375" style="21" customWidth="1"/>
    <col min="6914" max="6914" width="5" style="21" customWidth="1"/>
    <col min="6915" max="6915" width="5.6640625" style="21" customWidth="1"/>
    <col min="6916" max="6916" width="4.44140625" style="21" customWidth="1"/>
    <col min="6917" max="6917" width="5.109375" style="21" customWidth="1"/>
    <col min="6918" max="6918" width="4.6640625" style="21" customWidth="1"/>
    <col min="6919" max="6919" width="5.109375" style="21" customWidth="1"/>
    <col min="6920" max="6920" width="5.6640625" style="21" customWidth="1"/>
    <col min="6921" max="6921" width="4.77734375" style="21" customWidth="1"/>
    <col min="6922" max="6922" width="5.44140625" style="21" customWidth="1"/>
    <col min="6923" max="6923" width="3.77734375" style="21" customWidth="1"/>
    <col min="6924" max="6924" width="3" style="21" customWidth="1"/>
    <col min="6925" max="6925" width="8" style="21" customWidth="1"/>
    <col min="6926" max="6927" width="4.6640625" style="21" customWidth="1"/>
    <col min="6928" max="6928" width="9.6640625" style="21" customWidth="1"/>
    <col min="6929" max="6929" width="5" style="21" customWidth="1"/>
    <col min="6930" max="6930" width="4.109375" style="21" customWidth="1"/>
    <col min="6931" max="6931" width="4.6640625" style="21" customWidth="1"/>
    <col min="6932" max="6932" width="7" style="21" customWidth="1"/>
    <col min="6933" max="6933" width="6.33203125" style="21" customWidth="1"/>
    <col min="6934" max="7167" width="11.5546875" style="21"/>
    <col min="7168" max="7168" width="6.109375" style="21" customWidth="1"/>
    <col min="7169" max="7169" width="5.77734375" style="21" customWidth="1"/>
    <col min="7170" max="7170" width="5" style="21" customWidth="1"/>
    <col min="7171" max="7171" width="5.6640625" style="21" customWidth="1"/>
    <col min="7172" max="7172" width="4.44140625" style="21" customWidth="1"/>
    <col min="7173" max="7173" width="5.109375" style="21" customWidth="1"/>
    <col min="7174" max="7174" width="4.6640625" style="21" customWidth="1"/>
    <col min="7175" max="7175" width="5.109375" style="21" customWidth="1"/>
    <col min="7176" max="7176" width="5.6640625" style="21" customWidth="1"/>
    <col min="7177" max="7177" width="4.77734375" style="21" customWidth="1"/>
    <col min="7178" max="7178" width="5.44140625" style="21" customWidth="1"/>
    <col min="7179" max="7179" width="3.77734375" style="21" customWidth="1"/>
    <col min="7180" max="7180" width="3" style="21" customWidth="1"/>
    <col min="7181" max="7181" width="8" style="21" customWidth="1"/>
    <col min="7182" max="7183" width="4.6640625" style="21" customWidth="1"/>
    <col min="7184" max="7184" width="9.6640625" style="21" customWidth="1"/>
    <col min="7185" max="7185" width="5" style="21" customWidth="1"/>
    <col min="7186" max="7186" width="4.109375" style="21" customWidth="1"/>
    <col min="7187" max="7187" width="4.6640625" style="21" customWidth="1"/>
    <col min="7188" max="7188" width="7" style="21" customWidth="1"/>
    <col min="7189" max="7189" width="6.33203125" style="21" customWidth="1"/>
    <col min="7190" max="7423" width="11.5546875" style="21"/>
    <col min="7424" max="7424" width="6.109375" style="21" customWidth="1"/>
    <col min="7425" max="7425" width="5.77734375" style="21" customWidth="1"/>
    <col min="7426" max="7426" width="5" style="21" customWidth="1"/>
    <col min="7427" max="7427" width="5.6640625" style="21" customWidth="1"/>
    <col min="7428" max="7428" width="4.44140625" style="21" customWidth="1"/>
    <col min="7429" max="7429" width="5.109375" style="21" customWidth="1"/>
    <col min="7430" max="7430" width="4.6640625" style="21" customWidth="1"/>
    <col min="7431" max="7431" width="5.109375" style="21" customWidth="1"/>
    <col min="7432" max="7432" width="5.6640625" style="21" customWidth="1"/>
    <col min="7433" max="7433" width="4.77734375" style="21" customWidth="1"/>
    <col min="7434" max="7434" width="5.44140625" style="21" customWidth="1"/>
    <col min="7435" max="7435" width="3.77734375" style="21" customWidth="1"/>
    <col min="7436" max="7436" width="3" style="21" customWidth="1"/>
    <col min="7437" max="7437" width="8" style="21" customWidth="1"/>
    <col min="7438" max="7439" width="4.6640625" style="21" customWidth="1"/>
    <col min="7440" max="7440" width="9.6640625" style="21" customWidth="1"/>
    <col min="7441" max="7441" width="5" style="21" customWidth="1"/>
    <col min="7442" max="7442" width="4.109375" style="21" customWidth="1"/>
    <col min="7443" max="7443" width="4.6640625" style="21" customWidth="1"/>
    <col min="7444" max="7444" width="7" style="21" customWidth="1"/>
    <col min="7445" max="7445" width="6.33203125" style="21" customWidth="1"/>
    <col min="7446" max="7679" width="11.5546875" style="21"/>
    <col min="7680" max="7680" width="6.109375" style="21" customWidth="1"/>
    <col min="7681" max="7681" width="5.77734375" style="21" customWidth="1"/>
    <col min="7682" max="7682" width="5" style="21" customWidth="1"/>
    <col min="7683" max="7683" width="5.6640625" style="21" customWidth="1"/>
    <col min="7684" max="7684" width="4.44140625" style="21" customWidth="1"/>
    <col min="7685" max="7685" width="5.109375" style="21" customWidth="1"/>
    <col min="7686" max="7686" width="4.6640625" style="21" customWidth="1"/>
    <col min="7687" max="7687" width="5.109375" style="21" customWidth="1"/>
    <col min="7688" max="7688" width="5.6640625" style="21" customWidth="1"/>
    <col min="7689" max="7689" width="4.77734375" style="21" customWidth="1"/>
    <col min="7690" max="7690" width="5.44140625" style="21" customWidth="1"/>
    <col min="7691" max="7691" width="3.77734375" style="21" customWidth="1"/>
    <col min="7692" max="7692" width="3" style="21" customWidth="1"/>
    <col min="7693" max="7693" width="8" style="21" customWidth="1"/>
    <col min="7694" max="7695" width="4.6640625" style="21" customWidth="1"/>
    <col min="7696" max="7696" width="9.6640625" style="21" customWidth="1"/>
    <col min="7697" max="7697" width="5" style="21" customWidth="1"/>
    <col min="7698" max="7698" width="4.109375" style="21" customWidth="1"/>
    <col min="7699" max="7699" width="4.6640625" style="21" customWidth="1"/>
    <col min="7700" max="7700" width="7" style="21" customWidth="1"/>
    <col min="7701" max="7701" width="6.33203125" style="21" customWidth="1"/>
    <col min="7702" max="7935" width="11.5546875" style="21"/>
    <col min="7936" max="7936" width="6.109375" style="21" customWidth="1"/>
    <col min="7937" max="7937" width="5.77734375" style="21" customWidth="1"/>
    <col min="7938" max="7938" width="5" style="21" customWidth="1"/>
    <col min="7939" max="7939" width="5.6640625" style="21" customWidth="1"/>
    <col min="7940" max="7940" width="4.44140625" style="21" customWidth="1"/>
    <col min="7941" max="7941" width="5.109375" style="21" customWidth="1"/>
    <col min="7942" max="7942" width="4.6640625" style="21" customWidth="1"/>
    <col min="7943" max="7943" width="5.109375" style="21" customWidth="1"/>
    <col min="7944" max="7944" width="5.6640625" style="21" customWidth="1"/>
    <col min="7945" max="7945" width="4.77734375" style="21" customWidth="1"/>
    <col min="7946" max="7946" width="5.44140625" style="21" customWidth="1"/>
    <col min="7947" max="7947" width="3.77734375" style="21" customWidth="1"/>
    <col min="7948" max="7948" width="3" style="21" customWidth="1"/>
    <col min="7949" max="7949" width="8" style="21" customWidth="1"/>
    <col min="7950" max="7951" width="4.6640625" style="21" customWidth="1"/>
    <col min="7952" max="7952" width="9.6640625" style="21" customWidth="1"/>
    <col min="7953" max="7953" width="5" style="21" customWidth="1"/>
    <col min="7954" max="7954" width="4.109375" style="21" customWidth="1"/>
    <col min="7955" max="7955" width="4.6640625" style="21" customWidth="1"/>
    <col min="7956" max="7956" width="7" style="21" customWidth="1"/>
    <col min="7957" max="7957" width="6.33203125" style="21" customWidth="1"/>
    <col min="7958" max="8191" width="11.5546875" style="21"/>
    <col min="8192" max="8192" width="6.109375" style="21" customWidth="1"/>
    <col min="8193" max="8193" width="5.77734375" style="21" customWidth="1"/>
    <col min="8194" max="8194" width="5" style="21" customWidth="1"/>
    <col min="8195" max="8195" width="5.6640625" style="21" customWidth="1"/>
    <col min="8196" max="8196" width="4.44140625" style="21" customWidth="1"/>
    <col min="8197" max="8197" width="5.109375" style="21" customWidth="1"/>
    <col min="8198" max="8198" width="4.6640625" style="21" customWidth="1"/>
    <col min="8199" max="8199" width="5.109375" style="21" customWidth="1"/>
    <col min="8200" max="8200" width="5.6640625" style="21" customWidth="1"/>
    <col min="8201" max="8201" width="4.77734375" style="21" customWidth="1"/>
    <col min="8202" max="8202" width="5.44140625" style="21" customWidth="1"/>
    <col min="8203" max="8203" width="3.77734375" style="21" customWidth="1"/>
    <col min="8204" max="8204" width="3" style="21" customWidth="1"/>
    <col min="8205" max="8205" width="8" style="21" customWidth="1"/>
    <col min="8206" max="8207" width="4.6640625" style="21" customWidth="1"/>
    <col min="8208" max="8208" width="9.6640625" style="21" customWidth="1"/>
    <col min="8209" max="8209" width="5" style="21" customWidth="1"/>
    <col min="8210" max="8210" width="4.109375" style="21" customWidth="1"/>
    <col min="8211" max="8211" width="4.6640625" style="21" customWidth="1"/>
    <col min="8212" max="8212" width="7" style="21" customWidth="1"/>
    <col min="8213" max="8213" width="6.33203125" style="21" customWidth="1"/>
    <col min="8214" max="8447" width="11.5546875" style="21"/>
    <col min="8448" max="8448" width="6.109375" style="21" customWidth="1"/>
    <col min="8449" max="8449" width="5.77734375" style="21" customWidth="1"/>
    <col min="8450" max="8450" width="5" style="21" customWidth="1"/>
    <col min="8451" max="8451" width="5.6640625" style="21" customWidth="1"/>
    <col min="8452" max="8452" width="4.44140625" style="21" customWidth="1"/>
    <col min="8453" max="8453" width="5.109375" style="21" customWidth="1"/>
    <col min="8454" max="8454" width="4.6640625" style="21" customWidth="1"/>
    <col min="8455" max="8455" width="5.109375" style="21" customWidth="1"/>
    <col min="8456" max="8456" width="5.6640625" style="21" customWidth="1"/>
    <col min="8457" max="8457" width="4.77734375" style="21" customWidth="1"/>
    <col min="8458" max="8458" width="5.44140625" style="21" customWidth="1"/>
    <col min="8459" max="8459" width="3.77734375" style="21" customWidth="1"/>
    <col min="8460" max="8460" width="3" style="21" customWidth="1"/>
    <col min="8461" max="8461" width="8" style="21" customWidth="1"/>
    <col min="8462" max="8463" width="4.6640625" style="21" customWidth="1"/>
    <col min="8464" max="8464" width="9.6640625" style="21" customWidth="1"/>
    <col min="8465" max="8465" width="5" style="21" customWidth="1"/>
    <col min="8466" max="8466" width="4.109375" style="21" customWidth="1"/>
    <col min="8467" max="8467" width="4.6640625" style="21" customWidth="1"/>
    <col min="8468" max="8468" width="7" style="21" customWidth="1"/>
    <col min="8469" max="8469" width="6.33203125" style="21" customWidth="1"/>
    <col min="8470" max="8703" width="11.5546875" style="21"/>
    <col min="8704" max="8704" width="6.109375" style="21" customWidth="1"/>
    <col min="8705" max="8705" width="5.77734375" style="21" customWidth="1"/>
    <col min="8706" max="8706" width="5" style="21" customWidth="1"/>
    <col min="8707" max="8707" width="5.6640625" style="21" customWidth="1"/>
    <col min="8708" max="8708" width="4.44140625" style="21" customWidth="1"/>
    <col min="8709" max="8709" width="5.109375" style="21" customWidth="1"/>
    <col min="8710" max="8710" width="4.6640625" style="21" customWidth="1"/>
    <col min="8711" max="8711" width="5.109375" style="21" customWidth="1"/>
    <col min="8712" max="8712" width="5.6640625" style="21" customWidth="1"/>
    <col min="8713" max="8713" width="4.77734375" style="21" customWidth="1"/>
    <col min="8714" max="8714" width="5.44140625" style="21" customWidth="1"/>
    <col min="8715" max="8715" width="3.77734375" style="21" customWidth="1"/>
    <col min="8716" max="8716" width="3" style="21" customWidth="1"/>
    <col min="8717" max="8717" width="8" style="21" customWidth="1"/>
    <col min="8718" max="8719" width="4.6640625" style="21" customWidth="1"/>
    <col min="8720" max="8720" width="9.6640625" style="21" customWidth="1"/>
    <col min="8721" max="8721" width="5" style="21" customWidth="1"/>
    <col min="8722" max="8722" width="4.109375" style="21" customWidth="1"/>
    <col min="8723" max="8723" width="4.6640625" style="21" customWidth="1"/>
    <col min="8724" max="8724" width="7" style="21" customWidth="1"/>
    <col min="8725" max="8725" width="6.33203125" style="21" customWidth="1"/>
    <col min="8726" max="8959" width="11.5546875" style="21"/>
    <col min="8960" max="8960" width="6.109375" style="21" customWidth="1"/>
    <col min="8961" max="8961" width="5.77734375" style="21" customWidth="1"/>
    <col min="8962" max="8962" width="5" style="21" customWidth="1"/>
    <col min="8963" max="8963" width="5.6640625" style="21" customWidth="1"/>
    <col min="8964" max="8964" width="4.44140625" style="21" customWidth="1"/>
    <col min="8965" max="8965" width="5.109375" style="21" customWidth="1"/>
    <col min="8966" max="8966" width="4.6640625" style="21" customWidth="1"/>
    <col min="8967" max="8967" width="5.109375" style="21" customWidth="1"/>
    <col min="8968" max="8968" width="5.6640625" style="21" customWidth="1"/>
    <col min="8969" max="8969" width="4.77734375" style="21" customWidth="1"/>
    <col min="8970" max="8970" width="5.44140625" style="21" customWidth="1"/>
    <col min="8971" max="8971" width="3.77734375" style="21" customWidth="1"/>
    <col min="8972" max="8972" width="3" style="21" customWidth="1"/>
    <col min="8973" max="8973" width="8" style="21" customWidth="1"/>
    <col min="8974" max="8975" width="4.6640625" style="21" customWidth="1"/>
    <col min="8976" max="8976" width="9.6640625" style="21" customWidth="1"/>
    <col min="8977" max="8977" width="5" style="21" customWidth="1"/>
    <col min="8978" max="8978" width="4.109375" style="21" customWidth="1"/>
    <col min="8979" max="8979" width="4.6640625" style="21" customWidth="1"/>
    <col min="8980" max="8980" width="7" style="21" customWidth="1"/>
    <col min="8981" max="8981" width="6.33203125" style="21" customWidth="1"/>
    <col min="8982" max="9215" width="11.5546875" style="21"/>
    <col min="9216" max="9216" width="6.109375" style="21" customWidth="1"/>
    <col min="9217" max="9217" width="5.77734375" style="21" customWidth="1"/>
    <col min="9218" max="9218" width="5" style="21" customWidth="1"/>
    <col min="9219" max="9219" width="5.6640625" style="21" customWidth="1"/>
    <col min="9220" max="9220" width="4.44140625" style="21" customWidth="1"/>
    <col min="9221" max="9221" width="5.109375" style="21" customWidth="1"/>
    <col min="9222" max="9222" width="4.6640625" style="21" customWidth="1"/>
    <col min="9223" max="9223" width="5.109375" style="21" customWidth="1"/>
    <col min="9224" max="9224" width="5.6640625" style="21" customWidth="1"/>
    <col min="9225" max="9225" width="4.77734375" style="21" customWidth="1"/>
    <col min="9226" max="9226" width="5.44140625" style="21" customWidth="1"/>
    <col min="9227" max="9227" width="3.77734375" style="21" customWidth="1"/>
    <col min="9228" max="9228" width="3" style="21" customWidth="1"/>
    <col min="9229" max="9229" width="8" style="21" customWidth="1"/>
    <col min="9230" max="9231" width="4.6640625" style="21" customWidth="1"/>
    <col min="9232" max="9232" width="9.6640625" style="21" customWidth="1"/>
    <col min="9233" max="9233" width="5" style="21" customWidth="1"/>
    <col min="9234" max="9234" width="4.109375" style="21" customWidth="1"/>
    <col min="9235" max="9235" width="4.6640625" style="21" customWidth="1"/>
    <col min="9236" max="9236" width="7" style="21" customWidth="1"/>
    <col min="9237" max="9237" width="6.33203125" style="21" customWidth="1"/>
    <col min="9238" max="9471" width="11.5546875" style="21"/>
    <col min="9472" max="9472" width="6.109375" style="21" customWidth="1"/>
    <col min="9473" max="9473" width="5.77734375" style="21" customWidth="1"/>
    <col min="9474" max="9474" width="5" style="21" customWidth="1"/>
    <col min="9475" max="9475" width="5.6640625" style="21" customWidth="1"/>
    <col min="9476" max="9476" width="4.44140625" style="21" customWidth="1"/>
    <col min="9477" max="9477" width="5.109375" style="21" customWidth="1"/>
    <col min="9478" max="9478" width="4.6640625" style="21" customWidth="1"/>
    <col min="9479" max="9479" width="5.109375" style="21" customWidth="1"/>
    <col min="9480" max="9480" width="5.6640625" style="21" customWidth="1"/>
    <col min="9481" max="9481" width="4.77734375" style="21" customWidth="1"/>
    <col min="9482" max="9482" width="5.44140625" style="21" customWidth="1"/>
    <col min="9483" max="9483" width="3.77734375" style="21" customWidth="1"/>
    <col min="9484" max="9484" width="3" style="21" customWidth="1"/>
    <col min="9485" max="9485" width="8" style="21" customWidth="1"/>
    <col min="9486" max="9487" width="4.6640625" style="21" customWidth="1"/>
    <col min="9488" max="9488" width="9.6640625" style="21" customWidth="1"/>
    <col min="9489" max="9489" width="5" style="21" customWidth="1"/>
    <col min="9490" max="9490" width="4.109375" style="21" customWidth="1"/>
    <col min="9491" max="9491" width="4.6640625" style="21" customWidth="1"/>
    <col min="9492" max="9492" width="7" style="21" customWidth="1"/>
    <col min="9493" max="9493" width="6.33203125" style="21" customWidth="1"/>
    <col min="9494" max="9727" width="11.5546875" style="21"/>
    <col min="9728" max="9728" width="6.109375" style="21" customWidth="1"/>
    <col min="9729" max="9729" width="5.77734375" style="21" customWidth="1"/>
    <col min="9730" max="9730" width="5" style="21" customWidth="1"/>
    <col min="9731" max="9731" width="5.6640625" style="21" customWidth="1"/>
    <col min="9732" max="9732" width="4.44140625" style="21" customWidth="1"/>
    <col min="9733" max="9733" width="5.109375" style="21" customWidth="1"/>
    <col min="9734" max="9734" width="4.6640625" style="21" customWidth="1"/>
    <col min="9735" max="9735" width="5.109375" style="21" customWidth="1"/>
    <col min="9736" max="9736" width="5.6640625" style="21" customWidth="1"/>
    <col min="9737" max="9737" width="4.77734375" style="21" customWidth="1"/>
    <col min="9738" max="9738" width="5.44140625" style="21" customWidth="1"/>
    <col min="9739" max="9739" width="3.77734375" style="21" customWidth="1"/>
    <col min="9740" max="9740" width="3" style="21" customWidth="1"/>
    <col min="9741" max="9741" width="8" style="21" customWidth="1"/>
    <col min="9742" max="9743" width="4.6640625" style="21" customWidth="1"/>
    <col min="9744" max="9744" width="9.6640625" style="21" customWidth="1"/>
    <col min="9745" max="9745" width="5" style="21" customWidth="1"/>
    <col min="9746" max="9746" width="4.109375" style="21" customWidth="1"/>
    <col min="9747" max="9747" width="4.6640625" style="21" customWidth="1"/>
    <col min="9748" max="9748" width="7" style="21" customWidth="1"/>
    <col min="9749" max="9749" width="6.33203125" style="21" customWidth="1"/>
    <col min="9750" max="9983" width="11.5546875" style="21"/>
    <col min="9984" max="9984" width="6.109375" style="21" customWidth="1"/>
    <col min="9985" max="9985" width="5.77734375" style="21" customWidth="1"/>
    <col min="9986" max="9986" width="5" style="21" customWidth="1"/>
    <col min="9987" max="9987" width="5.6640625" style="21" customWidth="1"/>
    <col min="9988" max="9988" width="4.44140625" style="21" customWidth="1"/>
    <col min="9989" max="9989" width="5.109375" style="21" customWidth="1"/>
    <col min="9990" max="9990" width="4.6640625" style="21" customWidth="1"/>
    <col min="9991" max="9991" width="5.109375" style="21" customWidth="1"/>
    <col min="9992" max="9992" width="5.6640625" style="21" customWidth="1"/>
    <col min="9993" max="9993" width="4.77734375" style="21" customWidth="1"/>
    <col min="9994" max="9994" width="5.44140625" style="21" customWidth="1"/>
    <col min="9995" max="9995" width="3.77734375" style="21" customWidth="1"/>
    <col min="9996" max="9996" width="3" style="21" customWidth="1"/>
    <col min="9997" max="9997" width="8" style="21" customWidth="1"/>
    <col min="9998" max="9999" width="4.6640625" style="21" customWidth="1"/>
    <col min="10000" max="10000" width="9.6640625" style="21" customWidth="1"/>
    <col min="10001" max="10001" width="5" style="21" customWidth="1"/>
    <col min="10002" max="10002" width="4.109375" style="21" customWidth="1"/>
    <col min="10003" max="10003" width="4.6640625" style="21" customWidth="1"/>
    <col min="10004" max="10004" width="7" style="21" customWidth="1"/>
    <col min="10005" max="10005" width="6.33203125" style="21" customWidth="1"/>
    <col min="10006" max="10239" width="11.5546875" style="21"/>
    <col min="10240" max="10240" width="6.109375" style="21" customWidth="1"/>
    <col min="10241" max="10241" width="5.77734375" style="21" customWidth="1"/>
    <col min="10242" max="10242" width="5" style="21" customWidth="1"/>
    <col min="10243" max="10243" width="5.6640625" style="21" customWidth="1"/>
    <col min="10244" max="10244" width="4.44140625" style="21" customWidth="1"/>
    <col min="10245" max="10245" width="5.109375" style="21" customWidth="1"/>
    <col min="10246" max="10246" width="4.6640625" style="21" customWidth="1"/>
    <col min="10247" max="10247" width="5.109375" style="21" customWidth="1"/>
    <col min="10248" max="10248" width="5.6640625" style="21" customWidth="1"/>
    <col min="10249" max="10249" width="4.77734375" style="21" customWidth="1"/>
    <col min="10250" max="10250" width="5.44140625" style="21" customWidth="1"/>
    <col min="10251" max="10251" width="3.77734375" style="21" customWidth="1"/>
    <col min="10252" max="10252" width="3" style="21" customWidth="1"/>
    <col min="10253" max="10253" width="8" style="21" customWidth="1"/>
    <col min="10254" max="10255" width="4.6640625" style="21" customWidth="1"/>
    <col min="10256" max="10256" width="9.6640625" style="21" customWidth="1"/>
    <col min="10257" max="10257" width="5" style="21" customWidth="1"/>
    <col min="10258" max="10258" width="4.109375" style="21" customWidth="1"/>
    <col min="10259" max="10259" width="4.6640625" style="21" customWidth="1"/>
    <col min="10260" max="10260" width="7" style="21" customWidth="1"/>
    <col min="10261" max="10261" width="6.33203125" style="21" customWidth="1"/>
    <col min="10262" max="10495" width="11.5546875" style="21"/>
    <col min="10496" max="10496" width="6.109375" style="21" customWidth="1"/>
    <col min="10497" max="10497" width="5.77734375" style="21" customWidth="1"/>
    <col min="10498" max="10498" width="5" style="21" customWidth="1"/>
    <col min="10499" max="10499" width="5.6640625" style="21" customWidth="1"/>
    <col min="10500" max="10500" width="4.44140625" style="21" customWidth="1"/>
    <col min="10501" max="10501" width="5.109375" style="21" customWidth="1"/>
    <col min="10502" max="10502" width="4.6640625" style="21" customWidth="1"/>
    <col min="10503" max="10503" width="5.109375" style="21" customWidth="1"/>
    <col min="10504" max="10504" width="5.6640625" style="21" customWidth="1"/>
    <col min="10505" max="10505" width="4.77734375" style="21" customWidth="1"/>
    <col min="10506" max="10506" width="5.44140625" style="21" customWidth="1"/>
    <col min="10507" max="10507" width="3.77734375" style="21" customWidth="1"/>
    <col min="10508" max="10508" width="3" style="21" customWidth="1"/>
    <col min="10509" max="10509" width="8" style="21" customWidth="1"/>
    <col min="10510" max="10511" width="4.6640625" style="21" customWidth="1"/>
    <col min="10512" max="10512" width="9.6640625" style="21" customWidth="1"/>
    <col min="10513" max="10513" width="5" style="21" customWidth="1"/>
    <col min="10514" max="10514" width="4.109375" style="21" customWidth="1"/>
    <col min="10515" max="10515" width="4.6640625" style="21" customWidth="1"/>
    <col min="10516" max="10516" width="7" style="21" customWidth="1"/>
    <col min="10517" max="10517" width="6.33203125" style="21" customWidth="1"/>
    <col min="10518" max="10751" width="11.5546875" style="21"/>
    <col min="10752" max="10752" width="6.109375" style="21" customWidth="1"/>
    <col min="10753" max="10753" width="5.77734375" style="21" customWidth="1"/>
    <col min="10754" max="10754" width="5" style="21" customWidth="1"/>
    <col min="10755" max="10755" width="5.6640625" style="21" customWidth="1"/>
    <col min="10756" max="10756" width="4.44140625" style="21" customWidth="1"/>
    <col min="10757" max="10757" width="5.109375" style="21" customWidth="1"/>
    <col min="10758" max="10758" width="4.6640625" style="21" customWidth="1"/>
    <col min="10759" max="10759" width="5.109375" style="21" customWidth="1"/>
    <col min="10760" max="10760" width="5.6640625" style="21" customWidth="1"/>
    <col min="10761" max="10761" width="4.77734375" style="21" customWidth="1"/>
    <col min="10762" max="10762" width="5.44140625" style="21" customWidth="1"/>
    <col min="10763" max="10763" width="3.77734375" style="21" customWidth="1"/>
    <col min="10764" max="10764" width="3" style="21" customWidth="1"/>
    <col min="10765" max="10765" width="8" style="21" customWidth="1"/>
    <col min="10766" max="10767" width="4.6640625" style="21" customWidth="1"/>
    <col min="10768" max="10768" width="9.6640625" style="21" customWidth="1"/>
    <col min="10769" max="10769" width="5" style="21" customWidth="1"/>
    <col min="10770" max="10770" width="4.109375" style="21" customWidth="1"/>
    <col min="10771" max="10771" width="4.6640625" style="21" customWidth="1"/>
    <col min="10772" max="10772" width="7" style="21" customWidth="1"/>
    <col min="10773" max="10773" width="6.33203125" style="21" customWidth="1"/>
    <col min="10774" max="11007" width="11.5546875" style="21"/>
    <col min="11008" max="11008" width="6.109375" style="21" customWidth="1"/>
    <col min="11009" max="11009" width="5.77734375" style="21" customWidth="1"/>
    <col min="11010" max="11010" width="5" style="21" customWidth="1"/>
    <col min="11011" max="11011" width="5.6640625" style="21" customWidth="1"/>
    <col min="11012" max="11012" width="4.44140625" style="21" customWidth="1"/>
    <col min="11013" max="11013" width="5.109375" style="21" customWidth="1"/>
    <col min="11014" max="11014" width="4.6640625" style="21" customWidth="1"/>
    <col min="11015" max="11015" width="5.109375" style="21" customWidth="1"/>
    <col min="11016" max="11016" width="5.6640625" style="21" customWidth="1"/>
    <col min="11017" max="11017" width="4.77734375" style="21" customWidth="1"/>
    <col min="11018" max="11018" width="5.44140625" style="21" customWidth="1"/>
    <col min="11019" max="11019" width="3.77734375" style="21" customWidth="1"/>
    <col min="11020" max="11020" width="3" style="21" customWidth="1"/>
    <col min="11021" max="11021" width="8" style="21" customWidth="1"/>
    <col min="11022" max="11023" width="4.6640625" style="21" customWidth="1"/>
    <col min="11024" max="11024" width="9.6640625" style="21" customWidth="1"/>
    <col min="11025" max="11025" width="5" style="21" customWidth="1"/>
    <col min="11026" max="11026" width="4.109375" style="21" customWidth="1"/>
    <col min="11027" max="11027" width="4.6640625" style="21" customWidth="1"/>
    <col min="11028" max="11028" width="7" style="21" customWidth="1"/>
    <col min="11029" max="11029" width="6.33203125" style="21" customWidth="1"/>
    <col min="11030" max="11263" width="11.5546875" style="21"/>
    <col min="11264" max="11264" width="6.109375" style="21" customWidth="1"/>
    <col min="11265" max="11265" width="5.77734375" style="21" customWidth="1"/>
    <col min="11266" max="11266" width="5" style="21" customWidth="1"/>
    <col min="11267" max="11267" width="5.6640625" style="21" customWidth="1"/>
    <col min="11268" max="11268" width="4.44140625" style="21" customWidth="1"/>
    <col min="11269" max="11269" width="5.109375" style="21" customWidth="1"/>
    <col min="11270" max="11270" width="4.6640625" style="21" customWidth="1"/>
    <col min="11271" max="11271" width="5.109375" style="21" customWidth="1"/>
    <col min="11272" max="11272" width="5.6640625" style="21" customWidth="1"/>
    <col min="11273" max="11273" width="4.77734375" style="21" customWidth="1"/>
    <col min="11274" max="11274" width="5.44140625" style="21" customWidth="1"/>
    <col min="11275" max="11275" width="3.77734375" style="21" customWidth="1"/>
    <col min="11276" max="11276" width="3" style="21" customWidth="1"/>
    <col min="11277" max="11277" width="8" style="21" customWidth="1"/>
    <col min="11278" max="11279" width="4.6640625" style="21" customWidth="1"/>
    <col min="11280" max="11280" width="9.6640625" style="21" customWidth="1"/>
    <col min="11281" max="11281" width="5" style="21" customWidth="1"/>
    <col min="11282" max="11282" width="4.109375" style="21" customWidth="1"/>
    <col min="11283" max="11283" width="4.6640625" style="21" customWidth="1"/>
    <col min="11284" max="11284" width="7" style="21" customWidth="1"/>
    <col min="11285" max="11285" width="6.33203125" style="21" customWidth="1"/>
    <col min="11286" max="11519" width="11.5546875" style="21"/>
    <col min="11520" max="11520" width="6.109375" style="21" customWidth="1"/>
    <col min="11521" max="11521" width="5.77734375" style="21" customWidth="1"/>
    <col min="11522" max="11522" width="5" style="21" customWidth="1"/>
    <col min="11523" max="11523" width="5.6640625" style="21" customWidth="1"/>
    <col min="11524" max="11524" width="4.44140625" style="21" customWidth="1"/>
    <col min="11525" max="11525" width="5.109375" style="21" customWidth="1"/>
    <col min="11526" max="11526" width="4.6640625" style="21" customWidth="1"/>
    <col min="11527" max="11527" width="5.109375" style="21" customWidth="1"/>
    <col min="11528" max="11528" width="5.6640625" style="21" customWidth="1"/>
    <col min="11529" max="11529" width="4.77734375" style="21" customWidth="1"/>
    <col min="11530" max="11530" width="5.44140625" style="21" customWidth="1"/>
    <col min="11531" max="11531" width="3.77734375" style="21" customWidth="1"/>
    <col min="11532" max="11532" width="3" style="21" customWidth="1"/>
    <col min="11533" max="11533" width="8" style="21" customWidth="1"/>
    <col min="11534" max="11535" width="4.6640625" style="21" customWidth="1"/>
    <col min="11536" max="11536" width="9.6640625" style="21" customWidth="1"/>
    <col min="11537" max="11537" width="5" style="21" customWidth="1"/>
    <col min="11538" max="11538" width="4.109375" style="21" customWidth="1"/>
    <col min="11539" max="11539" width="4.6640625" style="21" customWidth="1"/>
    <col min="11540" max="11540" width="7" style="21" customWidth="1"/>
    <col min="11541" max="11541" width="6.33203125" style="21" customWidth="1"/>
    <col min="11542" max="11775" width="11.5546875" style="21"/>
    <col min="11776" max="11776" width="6.109375" style="21" customWidth="1"/>
    <col min="11777" max="11777" width="5.77734375" style="21" customWidth="1"/>
    <col min="11778" max="11778" width="5" style="21" customWidth="1"/>
    <col min="11779" max="11779" width="5.6640625" style="21" customWidth="1"/>
    <col min="11780" max="11780" width="4.44140625" style="21" customWidth="1"/>
    <col min="11781" max="11781" width="5.109375" style="21" customWidth="1"/>
    <col min="11782" max="11782" width="4.6640625" style="21" customWidth="1"/>
    <col min="11783" max="11783" width="5.109375" style="21" customWidth="1"/>
    <col min="11784" max="11784" width="5.6640625" style="21" customWidth="1"/>
    <col min="11785" max="11785" width="4.77734375" style="21" customWidth="1"/>
    <col min="11786" max="11786" width="5.44140625" style="21" customWidth="1"/>
    <col min="11787" max="11787" width="3.77734375" style="21" customWidth="1"/>
    <col min="11788" max="11788" width="3" style="21" customWidth="1"/>
    <col min="11789" max="11789" width="8" style="21" customWidth="1"/>
    <col min="11790" max="11791" width="4.6640625" style="21" customWidth="1"/>
    <col min="11792" max="11792" width="9.6640625" style="21" customWidth="1"/>
    <col min="11793" max="11793" width="5" style="21" customWidth="1"/>
    <col min="11794" max="11794" width="4.109375" style="21" customWidth="1"/>
    <col min="11795" max="11795" width="4.6640625" style="21" customWidth="1"/>
    <col min="11796" max="11796" width="7" style="21" customWidth="1"/>
    <col min="11797" max="11797" width="6.33203125" style="21" customWidth="1"/>
    <col min="11798" max="12031" width="11.5546875" style="21"/>
    <col min="12032" max="12032" width="6.109375" style="21" customWidth="1"/>
    <col min="12033" max="12033" width="5.77734375" style="21" customWidth="1"/>
    <col min="12034" max="12034" width="5" style="21" customWidth="1"/>
    <col min="12035" max="12035" width="5.6640625" style="21" customWidth="1"/>
    <col min="12036" max="12036" width="4.44140625" style="21" customWidth="1"/>
    <col min="12037" max="12037" width="5.109375" style="21" customWidth="1"/>
    <col min="12038" max="12038" width="4.6640625" style="21" customWidth="1"/>
    <col min="12039" max="12039" width="5.109375" style="21" customWidth="1"/>
    <col min="12040" max="12040" width="5.6640625" style="21" customWidth="1"/>
    <col min="12041" max="12041" width="4.77734375" style="21" customWidth="1"/>
    <col min="12042" max="12042" width="5.44140625" style="21" customWidth="1"/>
    <col min="12043" max="12043" width="3.77734375" style="21" customWidth="1"/>
    <col min="12044" max="12044" width="3" style="21" customWidth="1"/>
    <col min="12045" max="12045" width="8" style="21" customWidth="1"/>
    <col min="12046" max="12047" width="4.6640625" style="21" customWidth="1"/>
    <col min="12048" max="12048" width="9.6640625" style="21" customWidth="1"/>
    <col min="12049" max="12049" width="5" style="21" customWidth="1"/>
    <col min="12050" max="12050" width="4.109375" style="21" customWidth="1"/>
    <col min="12051" max="12051" width="4.6640625" style="21" customWidth="1"/>
    <col min="12052" max="12052" width="7" style="21" customWidth="1"/>
    <col min="12053" max="12053" width="6.33203125" style="21" customWidth="1"/>
    <col min="12054" max="12287" width="11.5546875" style="21"/>
    <col min="12288" max="12288" width="6.109375" style="21" customWidth="1"/>
    <col min="12289" max="12289" width="5.77734375" style="21" customWidth="1"/>
    <col min="12290" max="12290" width="5" style="21" customWidth="1"/>
    <col min="12291" max="12291" width="5.6640625" style="21" customWidth="1"/>
    <col min="12292" max="12292" width="4.44140625" style="21" customWidth="1"/>
    <col min="12293" max="12293" width="5.109375" style="21" customWidth="1"/>
    <col min="12294" max="12294" width="4.6640625" style="21" customWidth="1"/>
    <col min="12295" max="12295" width="5.109375" style="21" customWidth="1"/>
    <col min="12296" max="12296" width="5.6640625" style="21" customWidth="1"/>
    <col min="12297" max="12297" width="4.77734375" style="21" customWidth="1"/>
    <col min="12298" max="12298" width="5.44140625" style="21" customWidth="1"/>
    <col min="12299" max="12299" width="3.77734375" style="21" customWidth="1"/>
    <col min="12300" max="12300" width="3" style="21" customWidth="1"/>
    <col min="12301" max="12301" width="8" style="21" customWidth="1"/>
    <col min="12302" max="12303" width="4.6640625" style="21" customWidth="1"/>
    <col min="12304" max="12304" width="9.6640625" style="21" customWidth="1"/>
    <col min="12305" max="12305" width="5" style="21" customWidth="1"/>
    <col min="12306" max="12306" width="4.109375" style="21" customWidth="1"/>
    <col min="12307" max="12307" width="4.6640625" style="21" customWidth="1"/>
    <col min="12308" max="12308" width="7" style="21" customWidth="1"/>
    <col min="12309" max="12309" width="6.33203125" style="21" customWidth="1"/>
    <col min="12310" max="12543" width="11.5546875" style="21"/>
    <col min="12544" max="12544" width="6.109375" style="21" customWidth="1"/>
    <col min="12545" max="12545" width="5.77734375" style="21" customWidth="1"/>
    <col min="12546" max="12546" width="5" style="21" customWidth="1"/>
    <col min="12547" max="12547" width="5.6640625" style="21" customWidth="1"/>
    <col min="12548" max="12548" width="4.44140625" style="21" customWidth="1"/>
    <col min="12549" max="12549" width="5.109375" style="21" customWidth="1"/>
    <col min="12550" max="12550" width="4.6640625" style="21" customWidth="1"/>
    <col min="12551" max="12551" width="5.109375" style="21" customWidth="1"/>
    <col min="12552" max="12552" width="5.6640625" style="21" customWidth="1"/>
    <col min="12553" max="12553" width="4.77734375" style="21" customWidth="1"/>
    <col min="12554" max="12554" width="5.44140625" style="21" customWidth="1"/>
    <col min="12555" max="12555" width="3.77734375" style="21" customWidth="1"/>
    <col min="12556" max="12556" width="3" style="21" customWidth="1"/>
    <col min="12557" max="12557" width="8" style="21" customWidth="1"/>
    <col min="12558" max="12559" width="4.6640625" style="21" customWidth="1"/>
    <col min="12560" max="12560" width="9.6640625" style="21" customWidth="1"/>
    <col min="12561" max="12561" width="5" style="21" customWidth="1"/>
    <col min="12562" max="12562" width="4.109375" style="21" customWidth="1"/>
    <col min="12563" max="12563" width="4.6640625" style="21" customWidth="1"/>
    <col min="12564" max="12564" width="7" style="21" customWidth="1"/>
    <col min="12565" max="12565" width="6.33203125" style="21" customWidth="1"/>
    <col min="12566" max="12799" width="11.5546875" style="21"/>
    <col min="12800" max="12800" width="6.109375" style="21" customWidth="1"/>
    <col min="12801" max="12801" width="5.77734375" style="21" customWidth="1"/>
    <col min="12802" max="12802" width="5" style="21" customWidth="1"/>
    <col min="12803" max="12803" width="5.6640625" style="21" customWidth="1"/>
    <col min="12804" max="12804" width="4.44140625" style="21" customWidth="1"/>
    <col min="12805" max="12805" width="5.109375" style="21" customWidth="1"/>
    <col min="12806" max="12806" width="4.6640625" style="21" customWidth="1"/>
    <col min="12807" max="12807" width="5.109375" style="21" customWidth="1"/>
    <col min="12808" max="12808" width="5.6640625" style="21" customWidth="1"/>
    <col min="12809" max="12809" width="4.77734375" style="21" customWidth="1"/>
    <col min="12810" max="12810" width="5.44140625" style="21" customWidth="1"/>
    <col min="12811" max="12811" width="3.77734375" style="21" customWidth="1"/>
    <col min="12812" max="12812" width="3" style="21" customWidth="1"/>
    <col min="12813" max="12813" width="8" style="21" customWidth="1"/>
    <col min="12814" max="12815" width="4.6640625" style="21" customWidth="1"/>
    <col min="12816" max="12816" width="9.6640625" style="21" customWidth="1"/>
    <col min="12817" max="12817" width="5" style="21" customWidth="1"/>
    <col min="12818" max="12818" width="4.109375" style="21" customWidth="1"/>
    <col min="12819" max="12819" width="4.6640625" style="21" customWidth="1"/>
    <col min="12820" max="12820" width="7" style="21" customWidth="1"/>
    <col min="12821" max="12821" width="6.33203125" style="21" customWidth="1"/>
    <col min="12822" max="13055" width="11.5546875" style="21"/>
    <col min="13056" max="13056" width="6.109375" style="21" customWidth="1"/>
    <col min="13057" max="13057" width="5.77734375" style="21" customWidth="1"/>
    <col min="13058" max="13058" width="5" style="21" customWidth="1"/>
    <col min="13059" max="13059" width="5.6640625" style="21" customWidth="1"/>
    <col min="13060" max="13060" width="4.44140625" style="21" customWidth="1"/>
    <col min="13061" max="13061" width="5.109375" style="21" customWidth="1"/>
    <col min="13062" max="13062" width="4.6640625" style="21" customWidth="1"/>
    <col min="13063" max="13063" width="5.109375" style="21" customWidth="1"/>
    <col min="13064" max="13064" width="5.6640625" style="21" customWidth="1"/>
    <col min="13065" max="13065" width="4.77734375" style="21" customWidth="1"/>
    <col min="13066" max="13066" width="5.44140625" style="21" customWidth="1"/>
    <col min="13067" max="13067" width="3.77734375" style="21" customWidth="1"/>
    <col min="13068" max="13068" width="3" style="21" customWidth="1"/>
    <col min="13069" max="13069" width="8" style="21" customWidth="1"/>
    <col min="13070" max="13071" width="4.6640625" style="21" customWidth="1"/>
    <col min="13072" max="13072" width="9.6640625" style="21" customWidth="1"/>
    <col min="13073" max="13073" width="5" style="21" customWidth="1"/>
    <col min="13074" max="13074" width="4.109375" style="21" customWidth="1"/>
    <col min="13075" max="13075" width="4.6640625" style="21" customWidth="1"/>
    <col min="13076" max="13076" width="7" style="21" customWidth="1"/>
    <col min="13077" max="13077" width="6.33203125" style="21" customWidth="1"/>
    <col min="13078" max="13311" width="11.5546875" style="21"/>
    <col min="13312" max="13312" width="6.109375" style="21" customWidth="1"/>
    <col min="13313" max="13313" width="5.77734375" style="21" customWidth="1"/>
    <col min="13314" max="13314" width="5" style="21" customWidth="1"/>
    <col min="13315" max="13315" width="5.6640625" style="21" customWidth="1"/>
    <col min="13316" max="13316" width="4.44140625" style="21" customWidth="1"/>
    <col min="13317" max="13317" width="5.109375" style="21" customWidth="1"/>
    <col min="13318" max="13318" width="4.6640625" style="21" customWidth="1"/>
    <col min="13319" max="13319" width="5.109375" style="21" customWidth="1"/>
    <col min="13320" max="13320" width="5.6640625" style="21" customWidth="1"/>
    <col min="13321" max="13321" width="4.77734375" style="21" customWidth="1"/>
    <col min="13322" max="13322" width="5.44140625" style="21" customWidth="1"/>
    <col min="13323" max="13323" width="3.77734375" style="21" customWidth="1"/>
    <col min="13324" max="13324" width="3" style="21" customWidth="1"/>
    <col min="13325" max="13325" width="8" style="21" customWidth="1"/>
    <col min="13326" max="13327" width="4.6640625" style="21" customWidth="1"/>
    <col min="13328" max="13328" width="9.6640625" style="21" customWidth="1"/>
    <col min="13329" max="13329" width="5" style="21" customWidth="1"/>
    <col min="13330" max="13330" width="4.109375" style="21" customWidth="1"/>
    <col min="13331" max="13331" width="4.6640625" style="21" customWidth="1"/>
    <col min="13332" max="13332" width="7" style="21" customWidth="1"/>
    <col min="13333" max="13333" width="6.33203125" style="21" customWidth="1"/>
    <col min="13334" max="13567" width="11.5546875" style="21"/>
    <col min="13568" max="13568" width="6.109375" style="21" customWidth="1"/>
    <col min="13569" max="13569" width="5.77734375" style="21" customWidth="1"/>
    <col min="13570" max="13570" width="5" style="21" customWidth="1"/>
    <col min="13571" max="13571" width="5.6640625" style="21" customWidth="1"/>
    <col min="13572" max="13572" width="4.44140625" style="21" customWidth="1"/>
    <col min="13573" max="13573" width="5.109375" style="21" customWidth="1"/>
    <col min="13574" max="13574" width="4.6640625" style="21" customWidth="1"/>
    <col min="13575" max="13575" width="5.109375" style="21" customWidth="1"/>
    <col min="13576" max="13576" width="5.6640625" style="21" customWidth="1"/>
    <col min="13577" max="13577" width="4.77734375" style="21" customWidth="1"/>
    <col min="13578" max="13578" width="5.44140625" style="21" customWidth="1"/>
    <col min="13579" max="13579" width="3.77734375" style="21" customWidth="1"/>
    <col min="13580" max="13580" width="3" style="21" customWidth="1"/>
    <col min="13581" max="13581" width="8" style="21" customWidth="1"/>
    <col min="13582" max="13583" width="4.6640625" style="21" customWidth="1"/>
    <col min="13584" max="13584" width="9.6640625" style="21" customWidth="1"/>
    <col min="13585" max="13585" width="5" style="21" customWidth="1"/>
    <col min="13586" max="13586" width="4.109375" style="21" customWidth="1"/>
    <col min="13587" max="13587" width="4.6640625" style="21" customWidth="1"/>
    <col min="13588" max="13588" width="7" style="21" customWidth="1"/>
    <col min="13589" max="13589" width="6.33203125" style="21" customWidth="1"/>
    <col min="13590" max="13823" width="11.5546875" style="21"/>
    <col min="13824" max="13824" width="6.109375" style="21" customWidth="1"/>
    <col min="13825" max="13825" width="5.77734375" style="21" customWidth="1"/>
    <col min="13826" max="13826" width="5" style="21" customWidth="1"/>
    <col min="13827" max="13827" width="5.6640625" style="21" customWidth="1"/>
    <col min="13828" max="13828" width="4.44140625" style="21" customWidth="1"/>
    <col min="13829" max="13829" width="5.109375" style="21" customWidth="1"/>
    <col min="13830" max="13830" width="4.6640625" style="21" customWidth="1"/>
    <col min="13831" max="13831" width="5.109375" style="21" customWidth="1"/>
    <col min="13832" max="13832" width="5.6640625" style="21" customWidth="1"/>
    <col min="13833" max="13833" width="4.77734375" style="21" customWidth="1"/>
    <col min="13834" max="13834" width="5.44140625" style="21" customWidth="1"/>
    <col min="13835" max="13835" width="3.77734375" style="21" customWidth="1"/>
    <col min="13836" max="13836" width="3" style="21" customWidth="1"/>
    <col min="13837" max="13837" width="8" style="21" customWidth="1"/>
    <col min="13838" max="13839" width="4.6640625" style="21" customWidth="1"/>
    <col min="13840" max="13840" width="9.6640625" style="21" customWidth="1"/>
    <col min="13841" max="13841" width="5" style="21" customWidth="1"/>
    <col min="13842" max="13842" width="4.109375" style="21" customWidth="1"/>
    <col min="13843" max="13843" width="4.6640625" style="21" customWidth="1"/>
    <col min="13844" max="13844" width="7" style="21" customWidth="1"/>
    <col min="13845" max="13845" width="6.33203125" style="21" customWidth="1"/>
    <col min="13846" max="14079" width="11.5546875" style="21"/>
    <col min="14080" max="14080" width="6.109375" style="21" customWidth="1"/>
    <col min="14081" max="14081" width="5.77734375" style="21" customWidth="1"/>
    <col min="14082" max="14082" width="5" style="21" customWidth="1"/>
    <col min="14083" max="14083" width="5.6640625" style="21" customWidth="1"/>
    <col min="14084" max="14084" width="4.44140625" style="21" customWidth="1"/>
    <col min="14085" max="14085" width="5.109375" style="21" customWidth="1"/>
    <col min="14086" max="14086" width="4.6640625" style="21" customWidth="1"/>
    <col min="14087" max="14087" width="5.109375" style="21" customWidth="1"/>
    <col min="14088" max="14088" width="5.6640625" style="21" customWidth="1"/>
    <col min="14089" max="14089" width="4.77734375" style="21" customWidth="1"/>
    <col min="14090" max="14090" width="5.44140625" style="21" customWidth="1"/>
    <col min="14091" max="14091" width="3.77734375" style="21" customWidth="1"/>
    <col min="14092" max="14092" width="3" style="21" customWidth="1"/>
    <col min="14093" max="14093" width="8" style="21" customWidth="1"/>
    <col min="14094" max="14095" width="4.6640625" style="21" customWidth="1"/>
    <col min="14096" max="14096" width="9.6640625" style="21" customWidth="1"/>
    <col min="14097" max="14097" width="5" style="21" customWidth="1"/>
    <col min="14098" max="14098" width="4.109375" style="21" customWidth="1"/>
    <col min="14099" max="14099" width="4.6640625" style="21" customWidth="1"/>
    <col min="14100" max="14100" width="7" style="21" customWidth="1"/>
    <col min="14101" max="14101" width="6.33203125" style="21" customWidth="1"/>
    <col min="14102" max="14335" width="11.5546875" style="21"/>
    <col min="14336" max="14336" width="6.109375" style="21" customWidth="1"/>
    <col min="14337" max="14337" width="5.77734375" style="21" customWidth="1"/>
    <col min="14338" max="14338" width="5" style="21" customWidth="1"/>
    <col min="14339" max="14339" width="5.6640625" style="21" customWidth="1"/>
    <col min="14340" max="14340" width="4.44140625" style="21" customWidth="1"/>
    <col min="14341" max="14341" width="5.109375" style="21" customWidth="1"/>
    <col min="14342" max="14342" width="4.6640625" style="21" customWidth="1"/>
    <col min="14343" max="14343" width="5.109375" style="21" customWidth="1"/>
    <col min="14344" max="14344" width="5.6640625" style="21" customWidth="1"/>
    <col min="14345" max="14345" width="4.77734375" style="21" customWidth="1"/>
    <col min="14346" max="14346" width="5.44140625" style="21" customWidth="1"/>
    <col min="14347" max="14347" width="3.77734375" style="21" customWidth="1"/>
    <col min="14348" max="14348" width="3" style="21" customWidth="1"/>
    <col min="14349" max="14349" width="8" style="21" customWidth="1"/>
    <col min="14350" max="14351" width="4.6640625" style="21" customWidth="1"/>
    <col min="14352" max="14352" width="9.6640625" style="21" customWidth="1"/>
    <col min="14353" max="14353" width="5" style="21" customWidth="1"/>
    <col min="14354" max="14354" width="4.109375" style="21" customWidth="1"/>
    <col min="14355" max="14355" width="4.6640625" style="21" customWidth="1"/>
    <col min="14356" max="14356" width="7" style="21" customWidth="1"/>
    <col min="14357" max="14357" width="6.33203125" style="21" customWidth="1"/>
    <col min="14358" max="14591" width="11.5546875" style="21"/>
    <col min="14592" max="14592" width="6.109375" style="21" customWidth="1"/>
    <col min="14593" max="14593" width="5.77734375" style="21" customWidth="1"/>
    <col min="14594" max="14594" width="5" style="21" customWidth="1"/>
    <col min="14595" max="14595" width="5.6640625" style="21" customWidth="1"/>
    <col min="14596" max="14596" width="4.44140625" style="21" customWidth="1"/>
    <col min="14597" max="14597" width="5.109375" style="21" customWidth="1"/>
    <col min="14598" max="14598" width="4.6640625" style="21" customWidth="1"/>
    <col min="14599" max="14599" width="5.109375" style="21" customWidth="1"/>
    <col min="14600" max="14600" width="5.6640625" style="21" customWidth="1"/>
    <col min="14601" max="14601" width="4.77734375" style="21" customWidth="1"/>
    <col min="14602" max="14602" width="5.44140625" style="21" customWidth="1"/>
    <col min="14603" max="14603" width="3.77734375" style="21" customWidth="1"/>
    <col min="14604" max="14604" width="3" style="21" customWidth="1"/>
    <col min="14605" max="14605" width="8" style="21" customWidth="1"/>
    <col min="14606" max="14607" width="4.6640625" style="21" customWidth="1"/>
    <col min="14608" max="14608" width="9.6640625" style="21" customWidth="1"/>
    <col min="14609" max="14609" width="5" style="21" customWidth="1"/>
    <col min="14610" max="14610" width="4.109375" style="21" customWidth="1"/>
    <col min="14611" max="14611" width="4.6640625" style="21" customWidth="1"/>
    <col min="14612" max="14612" width="7" style="21" customWidth="1"/>
    <col min="14613" max="14613" width="6.33203125" style="21" customWidth="1"/>
    <col min="14614" max="14847" width="11.5546875" style="21"/>
    <col min="14848" max="14848" width="6.109375" style="21" customWidth="1"/>
    <col min="14849" max="14849" width="5.77734375" style="21" customWidth="1"/>
    <col min="14850" max="14850" width="5" style="21" customWidth="1"/>
    <col min="14851" max="14851" width="5.6640625" style="21" customWidth="1"/>
    <col min="14852" max="14852" width="4.44140625" style="21" customWidth="1"/>
    <col min="14853" max="14853" width="5.109375" style="21" customWidth="1"/>
    <col min="14854" max="14854" width="4.6640625" style="21" customWidth="1"/>
    <col min="14855" max="14855" width="5.109375" style="21" customWidth="1"/>
    <col min="14856" max="14856" width="5.6640625" style="21" customWidth="1"/>
    <col min="14857" max="14857" width="4.77734375" style="21" customWidth="1"/>
    <col min="14858" max="14858" width="5.44140625" style="21" customWidth="1"/>
    <col min="14859" max="14859" width="3.77734375" style="21" customWidth="1"/>
    <col min="14860" max="14860" width="3" style="21" customWidth="1"/>
    <col min="14861" max="14861" width="8" style="21" customWidth="1"/>
    <col min="14862" max="14863" width="4.6640625" style="21" customWidth="1"/>
    <col min="14864" max="14864" width="9.6640625" style="21" customWidth="1"/>
    <col min="14865" max="14865" width="5" style="21" customWidth="1"/>
    <col min="14866" max="14866" width="4.109375" style="21" customWidth="1"/>
    <col min="14867" max="14867" width="4.6640625" style="21" customWidth="1"/>
    <col min="14868" max="14868" width="7" style="21" customWidth="1"/>
    <col min="14869" max="14869" width="6.33203125" style="21" customWidth="1"/>
    <col min="14870" max="15103" width="11.5546875" style="21"/>
    <col min="15104" max="15104" width="6.109375" style="21" customWidth="1"/>
    <col min="15105" max="15105" width="5.77734375" style="21" customWidth="1"/>
    <col min="15106" max="15106" width="5" style="21" customWidth="1"/>
    <col min="15107" max="15107" width="5.6640625" style="21" customWidth="1"/>
    <col min="15108" max="15108" width="4.44140625" style="21" customWidth="1"/>
    <col min="15109" max="15109" width="5.109375" style="21" customWidth="1"/>
    <col min="15110" max="15110" width="4.6640625" style="21" customWidth="1"/>
    <col min="15111" max="15111" width="5.109375" style="21" customWidth="1"/>
    <col min="15112" max="15112" width="5.6640625" style="21" customWidth="1"/>
    <col min="15113" max="15113" width="4.77734375" style="21" customWidth="1"/>
    <col min="15114" max="15114" width="5.44140625" style="21" customWidth="1"/>
    <col min="15115" max="15115" width="3.77734375" style="21" customWidth="1"/>
    <col min="15116" max="15116" width="3" style="21" customWidth="1"/>
    <col min="15117" max="15117" width="8" style="21" customWidth="1"/>
    <col min="15118" max="15119" width="4.6640625" style="21" customWidth="1"/>
    <col min="15120" max="15120" width="9.6640625" style="21" customWidth="1"/>
    <col min="15121" max="15121" width="5" style="21" customWidth="1"/>
    <col min="15122" max="15122" width="4.109375" style="21" customWidth="1"/>
    <col min="15123" max="15123" width="4.6640625" style="21" customWidth="1"/>
    <col min="15124" max="15124" width="7" style="21" customWidth="1"/>
    <col min="15125" max="15125" width="6.33203125" style="21" customWidth="1"/>
    <col min="15126" max="15359" width="11.5546875" style="21"/>
    <col min="15360" max="15360" width="6.109375" style="21" customWidth="1"/>
    <col min="15361" max="15361" width="5.77734375" style="21" customWidth="1"/>
    <col min="15362" max="15362" width="5" style="21" customWidth="1"/>
    <col min="15363" max="15363" width="5.6640625" style="21" customWidth="1"/>
    <col min="15364" max="15364" width="4.44140625" style="21" customWidth="1"/>
    <col min="15365" max="15365" width="5.109375" style="21" customWidth="1"/>
    <col min="15366" max="15366" width="4.6640625" style="21" customWidth="1"/>
    <col min="15367" max="15367" width="5.109375" style="21" customWidth="1"/>
    <col min="15368" max="15368" width="5.6640625" style="21" customWidth="1"/>
    <col min="15369" max="15369" width="4.77734375" style="21" customWidth="1"/>
    <col min="15370" max="15370" width="5.44140625" style="21" customWidth="1"/>
    <col min="15371" max="15371" width="3.77734375" style="21" customWidth="1"/>
    <col min="15372" max="15372" width="3" style="21" customWidth="1"/>
    <col min="15373" max="15373" width="8" style="21" customWidth="1"/>
    <col min="15374" max="15375" width="4.6640625" style="21" customWidth="1"/>
    <col min="15376" max="15376" width="9.6640625" style="21" customWidth="1"/>
    <col min="15377" max="15377" width="5" style="21" customWidth="1"/>
    <col min="15378" max="15378" width="4.109375" style="21" customWidth="1"/>
    <col min="15379" max="15379" width="4.6640625" style="21" customWidth="1"/>
    <col min="15380" max="15380" width="7" style="21" customWidth="1"/>
    <col min="15381" max="15381" width="6.33203125" style="21" customWidth="1"/>
    <col min="15382" max="15615" width="11.5546875" style="21"/>
    <col min="15616" max="15616" width="6.109375" style="21" customWidth="1"/>
    <col min="15617" max="15617" width="5.77734375" style="21" customWidth="1"/>
    <col min="15618" max="15618" width="5" style="21" customWidth="1"/>
    <col min="15619" max="15619" width="5.6640625" style="21" customWidth="1"/>
    <col min="15620" max="15620" width="4.44140625" style="21" customWidth="1"/>
    <col min="15621" max="15621" width="5.109375" style="21" customWidth="1"/>
    <col min="15622" max="15622" width="4.6640625" style="21" customWidth="1"/>
    <col min="15623" max="15623" width="5.109375" style="21" customWidth="1"/>
    <col min="15624" max="15624" width="5.6640625" style="21" customWidth="1"/>
    <col min="15625" max="15625" width="4.77734375" style="21" customWidth="1"/>
    <col min="15626" max="15626" width="5.44140625" style="21" customWidth="1"/>
    <col min="15627" max="15627" width="3.77734375" style="21" customWidth="1"/>
    <col min="15628" max="15628" width="3" style="21" customWidth="1"/>
    <col min="15629" max="15629" width="8" style="21" customWidth="1"/>
    <col min="15630" max="15631" width="4.6640625" style="21" customWidth="1"/>
    <col min="15632" max="15632" width="9.6640625" style="21" customWidth="1"/>
    <col min="15633" max="15633" width="5" style="21" customWidth="1"/>
    <col min="15634" max="15634" width="4.109375" style="21" customWidth="1"/>
    <col min="15635" max="15635" width="4.6640625" style="21" customWidth="1"/>
    <col min="15636" max="15636" width="7" style="21" customWidth="1"/>
    <col min="15637" max="15637" width="6.33203125" style="21" customWidth="1"/>
    <col min="15638" max="15871" width="11.5546875" style="21"/>
    <col min="15872" max="15872" width="6.109375" style="21" customWidth="1"/>
    <col min="15873" max="15873" width="5.77734375" style="21" customWidth="1"/>
    <col min="15874" max="15874" width="5" style="21" customWidth="1"/>
    <col min="15875" max="15875" width="5.6640625" style="21" customWidth="1"/>
    <col min="15876" max="15876" width="4.44140625" style="21" customWidth="1"/>
    <col min="15877" max="15877" width="5.109375" style="21" customWidth="1"/>
    <col min="15878" max="15878" width="4.6640625" style="21" customWidth="1"/>
    <col min="15879" max="15879" width="5.109375" style="21" customWidth="1"/>
    <col min="15880" max="15880" width="5.6640625" style="21" customWidth="1"/>
    <col min="15881" max="15881" width="4.77734375" style="21" customWidth="1"/>
    <col min="15882" max="15882" width="5.44140625" style="21" customWidth="1"/>
    <col min="15883" max="15883" width="3.77734375" style="21" customWidth="1"/>
    <col min="15884" max="15884" width="3" style="21" customWidth="1"/>
    <col min="15885" max="15885" width="8" style="21" customWidth="1"/>
    <col min="15886" max="15887" width="4.6640625" style="21" customWidth="1"/>
    <col min="15888" max="15888" width="9.6640625" style="21" customWidth="1"/>
    <col min="15889" max="15889" width="5" style="21" customWidth="1"/>
    <col min="15890" max="15890" width="4.109375" style="21" customWidth="1"/>
    <col min="15891" max="15891" width="4.6640625" style="21" customWidth="1"/>
    <col min="15892" max="15892" width="7" style="21" customWidth="1"/>
    <col min="15893" max="15893" width="6.33203125" style="21" customWidth="1"/>
    <col min="15894" max="16127" width="11.5546875" style="21"/>
    <col min="16128" max="16128" width="6.109375" style="21" customWidth="1"/>
    <col min="16129" max="16129" width="5.77734375" style="21" customWidth="1"/>
    <col min="16130" max="16130" width="5" style="21" customWidth="1"/>
    <col min="16131" max="16131" width="5.6640625" style="21" customWidth="1"/>
    <col min="16132" max="16132" width="4.44140625" style="21" customWidth="1"/>
    <col min="16133" max="16133" width="5.109375" style="21" customWidth="1"/>
    <col min="16134" max="16134" width="4.6640625" style="21" customWidth="1"/>
    <col min="16135" max="16135" width="5.109375" style="21" customWidth="1"/>
    <col min="16136" max="16136" width="5.6640625" style="21" customWidth="1"/>
    <col min="16137" max="16137" width="4.77734375" style="21" customWidth="1"/>
    <col min="16138" max="16138" width="5.44140625" style="21" customWidth="1"/>
    <col min="16139" max="16139" width="3.77734375" style="21" customWidth="1"/>
    <col min="16140" max="16140" width="3" style="21" customWidth="1"/>
    <col min="16141" max="16141" width="8" style="21" customWidth="1"/>
    <col min="16142" max="16143" width="4.6640625" style="21" customWidth="1"/>
    <col min="16144" max="16144" width="9.6640625" style="21" customWidth="1"/>
    <col min="16145" max="16145" width="5" style="21" customWidth="1"/>
    <col min="16146" max="16146" width="4.109375" style="21" customWidth="1"/>
    <col min="16147" max="16147" width="4.6640625" style="21" customWidth="1"/>
    <col min="16148" max="16148" width="7" style="21" customWidth="1"/>
    <col min="16149" max="16149" width="6.33203125" style="21" customWidth="1"/>
    <col min="16150" max="16383" width="11.5546875" style="21"/>
    <col min="16384" max="16384" width="12" style="21" customWidth="1"/>
  </cols>
  <sheetData>
    <row r="1" spans="1:24" ht="19.5" customHeight="1" x14ac:dyDescent="0.35">
      <c r="A1" s="919" t="s">
        <v>865</v>
      </c>
      <c r="B1" s="919"/>
      <c r="C1" s="919"/>
      <c r="D1" s="919"/>
      <c r="E1" s="919"/>
      <c r="F1" s="919"/>
      <c r="G1" s="919"/>
      <c r="H1" s="919"/>
      <c r="I1" s="919"/>
      <c r="J1" s="919"/>
      <c r="K1" s="919"/>
      <c r="L1" s="919"/>
      <c r="M1" s="919"/>
      <c r="N1" s="919"/>
      <c r="O1" s="919"/>
      <c r="P1" s="919"/>
      <c r="Q1" s="919"/>
      <c r="R1" s="383" t="s">
        <v>326</v>
      </c>
      <c r="S1" s="885">
        <f>datos!$I$22</f>
        <v>0</v>
      </c>
      <c r="T1" s="885"/>
      <c r="U1" s="447"/>
    </row>
    <row r="2" spans="1:24" ht="6.5" customHeight="1" x14ac:dyDescent="0.25">
      <c r="A2" s="235"/>
      <c r="B2" s="235"/>
      <c r="C2" s="235"/>
      <c r="D2" s="235"/>
      <c r="E2" s="235"/>
      <c r="F2" s="235"/>
      <c r="G2" s="235"/>
      <c r="H2" s="235"/>
      <c r="I2" s="235"/>
      <c r="J2" s="235"/>
      <c r="K2" s="235"/>
      <c r="L2" s="235"/>
      <c r="M2" s="235"/>
      <c r="N2" s="235"/>
      <c r="O2" s="235"/>
      <c r="P2" s="235"/>
      <c r="Q2" s="235"/>
      <c r="R2" s="235"/>
      <c r="S2" s="235"/>
      <c r="T2" s="235"/>
      <c r="U2" s="235"/>
    </row>
    <row r="3" spans="1:24" x14ac:dyDescent="0.25">
      <c r="A3" s="37" t="s">
        <v>696</v>
      </c>
      <c r="B3" s="235"/>
      <c r="C3" s="235"/>
      <c r="D3" s="235"/>
      <c r="E3" s="235"/>
      <c r="F3" s="235"/>
      <c r="G3" s="235"/>
      <c r="H3" s="235"/>
      <c r="I3" s="235"/>
      <c r="J3" s="235"/>
      <c r="K3" s="235"/>
      <c r="L3" s="235"/>
      <c r="M3" s="235"/>
      <c r="N3" s="235"/>
      <c r="O3" s="235"/>
      <c r="P3" s="235"/>
      <c r="Q3" s="235"/>
      <c r="R3" s="235"/>
      <c r="S3" s="235"/>
      <c r="T3" s="235"/>
      <c r="U3" s="235"/>
      <c r="X3" s="47"/>
    </row>
    <row r="4" spans="1:24" ht="12.75" customHeight="1" x14ac:dyDescent="0.25">
      <c r="A4" s="37" t="s">
        <v>697</v>
      </c>
      <c r="B4" s="235"/>
      <c r="C4" s="418"/>
      <c r="D4" s="418"/>
      <c r="E4" s="37"/>
      <c r="F4" s="37"/>
      <c r="G4" s="37"/>
      <c r="H4" s="37"/>
      <c r="I4" s="37"/>
      <c r="J4" s="37"/>
      <c r="K4" s="37"/>
      <c r="L4" s="37"/>
      <c r="M4" s="37"/>
      <c r="N4" s="37"/>
      <c r="O4" s="37"/>
      <c r="P4" s="37"/>
      <c r="Q4" s="234"/>
      <c r="R4" s="36"/>
      <c r="S4" s="36"/>
      <c r="T4" s="36"/>
      <c r="U4" s="36"/>
    </row>
    <row r="5" spans="1:24" x14ac:dyDescent="0.25">
      <c r="A5" s="37" t="s">
        <v>698</v>
      </c>
      <c r="B5" s="37"/>
      <c r="C5" s="37"/>
      <c r="D5" s="37"/>
      <c r="E5" s="884" t="str">
        <f>datos!$G$23</f>
        <v>ASEGURADORA SOLIDARIA DE COLOMBIA</v>
      </c>
      <c r="F5" s="884"/>
      <c r="G5" s="884"/>
      <c r="H5" s="884"/>
      <c r="I5" s="884"/>
      <c r="J5" s="884"/>
      <c r="K5" s="884"/>
      <c r="L5" s="37" t="s">
        <v>699</v>
      </c>
      <c r="M5" s="37"/>
      <c r="O5" s="235"/>
      <c r="P5" s="36"/>
      <c r="Q5" s="36"/>
      <c r="R5" s="37" t="s">
        <v>701</v>
      </c>
      <c r="S5" s="235"/>
      <c r="T5" s="235"/>
      <c r="U5" s="235"/>
    </row>
    <row r="6" spans="1:24" ht="15.75" customHeight="1" x14ac:dyDescent="0.25">
      <c r="A6" s="37" t="s">
        <v>866</v>
      </c>
      <c r="B6" s="235"/>
      <c r="C6" s="225"/>
      <c r="E6" s="235"/>
      <c r="F6" s="235"/>
      <c r="G6" s="235"/>
      <c r="H6" s="235"/>
      <c r="I6" s="235"/>
      <c r="J6" s="235"/>
      <c r="K6" s="235"/>
      <c r="L6" s="235"/>
      <c r="M6" s="235"/>
      <c r="N6" s="235"/>
      <c r="O6" s="235"/>
      <c r="P6" s="36"/>
      <c r="Q6" s="36"/>
      <c r="R6" s="36"/>
      <c r="S6" s="235"/>
      <c r="T6" s="235"/>
      <c r="U6" s="235"/>
    </row>
    <row r="7" spans="1:24" ht="15.75" customHeight="1" x14ac:dyDescent="0.25">
      <c r="A7" s="47" t="s">
        <v>867</v>
      </c>
      <c r="B7" s="235"/>
      <c r="C7" s="225"/>
      <c r="E7" s="235"/>
      <c r="F7" s="235"/>
      <c r="G7" s="235"/>
      <c r="H7" s="235"/>
      <c r="I7" s="235"/>
      <c r="J7" s="235"/>
      <c r="K7" s="235"/>
      <c r="L7" s="235"/>
      <c r="M7" s="235"/>
      <c r="N7" s="235"/>
      <c r="O7" s="235"/>
      <c r="P7" s="36"/>
      <c r="Q7" s="36"/>
      <c r="R7" s="36"/>
      <c r="S7" s="235"/>
      <c r="T7" s="235"/>
      <c r="U7" s="235"/>
    </row>
    <row r="8" spans="1:24" ht="23" customHeight="1" thickBot="1" x14ac:dyDescent="0.3">
      <c r="A8" s="419" t="s">
        <v>327</v>
      </c>
      <c r="B8" s="37"/>
      <c r="C8" s="37"/>
      <c r="D8" s="37"/>
      <c r="E8" s="37"/>
      <c r="F8" s="37"/>
      <c r="G8" s="37"/>
      <c r="H8" s="37"/>
      <c r="I8" s="37"/>
      <c r="J8" s="37"/>
      <c r="K8" s="37"/>
      <c r="L8" s="37"/>
      <c r="M8" s="37"/>
      <c r="N8" s="37"/>
      <c r="O8" s="37"/>
      <c r="P8" s="37"/>
      <c r="Q8" s="37"/>
      <c r="R8" s="37"/>
      <c r="S8" s="37"/>
      <c r="T8" s="37"/>
      <c r="U8" s="37"/>
    </row>
    <row r="9" spans="1:24" ht="42" customHeight="1" thickBot="1" x14ac:dyDescent="0.3">
      <c r="A9" s="921"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9" s="922"/>
      <c r="C9" s="922"/>
      <c r="D9" s="922"/>
      <c r="E9" s="922"/>
      <c r="F9" s="922"/>
      <c r="G9" s="922"/>
      <c r="H9" s="922"/>
      <c r="I9" s="922"/>
      <c r="J9" s="922"/>
      <c r="K9" s="922"/>
      <c r="L9" s="922"/>
      <c r="M9" s="922"/>
      <c r="N9" s="922"/>
      <c r="O9" s="922"/>
      <c r="P9" s="922"/>
      <c r="Q9" s="922"/>
      <c r="R9" s="922"/>
      <c r="S9" s="922"/>
      <c r="T9" s="922"/>
      <c r="U9" s="923"/>
    </row>
    <row r="10" spans="1:24" ht="4.5" customHeight="1" x14ac:dyDescent="0.25">
      <c r="A10" s="36"/>
      <c r="B10" s="37"/>
      <c r="C10" s="37"/>
      <c r="D10" s="37"/>
      <c r="E10" s="37"/>
      <c r="F10" s="37"/>
      <c r="G10" s="37"/>
      <c r="H10" s="37"/>
      <c r="I10" s="37"/>
      <c r="J10" s="37"/>
      <c r="K10" s="37"/>
      <c r="L10" s="37"/>
      <c r="M10" s="37"/>
      <c r="N10" s="37"/>
      <c r="O10" s="37"/>
      <c r="P10" s="37"/>
      <c r="Q10" s="37"/>
      <c r="R10" s="37"/>
      <c r="S10" s="37"/>
      <c r="T10" s="37"/>
      <c r="U10" s="37"/>
    </row>
    <row r="11" spans="1:24" ht="18" customHeight="1" x14ac:dyDescent="0.25">
      <c r="A11" s="227" t="s">
        <v>328</v>
      </c>
      <c r="B11" s="227"/>
      <c r="C11" s="227"/>
      <c r="D11" s="227"/>
      <c r="E11" s="227"/>
      <c r="F11" s="227"/>
      <c r="G11" s="227"/>
      <c r="H11" s="227"/>
      <c r="I11" s="227"/>
      <c r="J11" s="38"/>
      <c r="K11" s="38"/>
      <c r="L11" s="918" t="str">
        <f>datos!$B$26</f>
        <v>NOVIEMBRE 09 DE 2022</v>
      </c>
      <c r="M11" s="918"/>
      <c r="N11" s="918"/>
      <c r="O11" s="918"/>
      <c r="P11" s="918"/>
      <c r="Q11" s="918"/>
      <c r="R11" s="918"/>
      <c r="S11" s="918"/>
      <c r="T11" s="918"/>
      <c r="U11" s="918"/>
    </row>
    <row r="12" spans="1:24" ht="0.75" customHeight="1" x14ac:dyDescent="0.25">
      <c r="A12" s="227"/>
      <c r="B12" s="227"/>
      <c r="C12" s="227"/>
      <c r="D12" s="227"/>
      <c r="E12" s="227"/>
      <c r="F12" s="227"/>
      <c r="G12" s="227"/>
      <c r="H12" s="227"/>
      <c r="I12" s="227"/>
      <c r="J12" s="227"/>
      <c r="K12" s="227"/>
      <c r="L12" s="227"/>
      <c r="M12" s="227"/>
      <c r="N12" s="227"/>
      <c r="O12" s="227"/>
      <c r="P12" s="227"/>
      <c r="Q12" s="227"/>
      <c r="R12" s="227"/>
      <c r="S12" s="227"/>
      <c r="T12" s="227"/>
      <c r="U12" s="227"/>
    </row>
    <row r="13" spans="1:24" ht="18.75" customHeight="1" x14ac:dyDescent="0.25">
      <c r="A13" s="227" t="s">
        <v>329</v>
      </c>
      <c r="B13" s="227"/>
      <c r="C13" s="227"/>
      <c r="D13" s="227"/>
      <c r="E13" s="227"/>
      <c r="F13" s="227"/>
      <c r="G13" s="227"/>
      <c r="H13" s="227"/>
      <c r="I13" s="227"/>
      <c r="J13" s="227"/>
      <c r="K13" s="227"/>
      <c r="L13" s="893" t="str">
        <f>datos!$G$23</f>
        <v>ASEGURADORA SOLIDARIA DE COLOMBIA</v>
      </c>
      <c r="M13" s="893"/>
      <c r="N13" s="893"/>
      <c r="O13" s="893"/>
      <c r="P13" s="893"/>
      <c r="Q13" s="893"/>
      <c r="R13" s="893"/>
      <c r="S13" s="893"/>
      <c r="T13" s="893"/>
      <c r="U13" s="893"/>
    </row>
    <row r="14" spans="1:24" ht="1.5" customHeight="1" x14ac:dyDescent="0.25">
      <c r="A14" s="227"/>
      <c r="B14" s="227"/>
      <c r="C14" s="227"/>
      <c r="D14" s="227"/>
      <c r="E14" s="227"/>
      <c r="F14" s="227"/>
      <c r="G14" s="227"/>
      <c r="H14" s="227"/>
      <c r="I14" s="227"/>
      <c r="J14" s="227"/>
      <c r="K14" s="227"/>
      <c r="L14" s="227"/>
      <c r="M14" s="227"/>
      <c r="N14" s="227"/>
      <c r="O14" s="227"/>
      <c r="P14" s="227"/>
      <c r="Q14" s="227"/>
      <c r="R14" s="227"/>
      <c r="S14" s="227"/>
      <c r="T14" s="227"/>
      <c r="U14" s="227"/>
    </row>
    <row r="15" spans="1:24" ht="15" customHeight="1" x14ac:dyDescent="0.25">
      <c r="A15" s="227" t="s">
        <v>330</v>
      </c>
      <c r="B15" s="227"/>
      <c r="C15" s="227"/>
      <c r="D15" s="227"/>
      <c r="E15" s="227"/>
      <c r="F15" s="227"/>
      <c r="G15" s="227"/>
      <c r="H15" s="227"/>
      <c r="I15" s="227"/>
      <c r="J15" s="227"/>
      <c r="K15" s="227"/>
      <c r="L15" s="893" t="str">
        <f>datos!$G$36</f>
        <v>DEISY RODRIGUEZ MATOMA</v>
      </c>
      <c r="M15" s="893"/>
      <c r="N15" s="893"/>
      <c r="O15" s="893"/>
      <c r="P15" s="893"/>
      <c r="Q15" s="893"/>
      <c r="R15" s="893"/>
      <c r="S15" s="893"/>
      <c r="T15" s="893"/>
      <c r="U15" s="893"/>
    </row>
    <row r="16" spans="1:24" ht="5.25" customHeight="1" x14ac:dyDescent="0.25">
      <c r="A16" s="227"/>
      <c r="B16" s="227"/>
      <c r="C16" s="227"/>
      <c r="D16" s="227"/>
      <c r="E16" s="227"/>
      <c r="F16" s="237"/>
      <c r="G16" s="237"/>
      <c r="H16" s="237"/>
      <c r="I16" s="237"/>
      <c r="J16" s="237"/>
      <c r="K16" s="237"/>
      <c r="L16" s="237"/>
      <c r="M16" s="237"/>
      <c r="N16" s="237"/>
      <c r="O16" s="237"/>
      <c r="P16" s="237"/>
      <c r="Q16" s="237"/>
      <c r="R16" s="237"/>
      <c r="S16" s="227"/>
      <c r="T16" s="227"/>
      <c r="U16" s="227"/>
    </row>
    <row r="17" spans="1:21" x14ac:dyDescent="0.25">
      <c r="A17" s="227" t="s">
        <v>331</v>
      </c>
      <c r="B17" s="227"/>
      <c r="C17" s="227"/>
      <c r="D17" s="227"/>
      <c r="E17" s="227"/>
      <c r="F17" s="237"/>
      <c r="G17" s="237"/>
      <c r="H17" s="237"/>
      <c r="I17" s="238"/>
      <c r="J17" s="227"/>
      <c r="K17" s="227"/>
      <c r="L17" s="918" t="str">
        <f>datos!$B$26</f>
        <v>NOVIEMBRE 09 DE 2022</v>
      </c>
      <c r="M17" s="918"/>
      <c r="N17" s="918"/>
      <c r="O17" s="918"/>
      <c r="P17" s="918"/>
      <c r="Q17" s="918"/>
      <c r="R17" s="918"/>
      <c r="S17" s="918"/>
      <c r="T17" s="918"/>
      <c r="U17" s="918"/>
    </row>
    <row r="18" spans="1:21" ht="1.5" customHeight="1" x14ac:dyDescent="0.25">
      <c r="A18" s="227"/>
      <c r="B18" s="227"/>
      <c r="C18" s="227"/>
      <c r="D18" s="227"/>
      <c r="E18" s="227"/>
      <c r="F18" s="227"/>
      <c r="G18" s="227"/>
      <c r="H18" s="227"/>
      <c r="I18" s="227"/>
      <c r="J18" s="227"/>
      <c r="K18" s="227"/>
      <c r="L18" s="227"/>
      <c r="M18" s="227"/>
      <c r="N18" s="227"/>
      <c r="O18" s="227"/>
      <c r="P18" s="227"/>
      <c r="Q18" s="227"/>
      <c r="R18" s="227"/>
      <c r="S18" s="227"/>
      <c r="T18" s="227"/>
      <c r="U18" s="227"/>
    </row>
    <row r="19" spans="1:21" ht="18.75" customHeight="1" x14ac:dyDescent="0.25">
      <c r="A19" s="227" t="s">
        <v>332</v>
      </c>
      <c r="B19" s="227"/>
      <c r="C19" s="227"/>
      <c r="D19" s="227"/>
      <c r="E19" s="227"/>
      <c r="F19" s="920"/>
      <c r="G19" s="920"/>
      <c r="H19" s="920"/>
      <c r="I19" s="920"/>
      <c r="J19" s="227"/>
      <c r="K19" s="227"/>
      <c r="L19" s="227" t="str">
        <f>datos!$G$29</f>
        <v>2 DIAS CALENDARIO</v>
      </c>
      <c r="M19" s="227"/>
      <c r="N19" s="227"/>
      <c r="O19" s="227"/>
      <c r="P19" s="227"/>
      <c r="Q19" s="227"/>
      <c r="R19" s="227"/>
      <c r="S19" s="227"/>
      <c r="T19" s="227"/>
      <c r="U19" s="227"/>
    </row>
    <row r="20" spans="1:21" ht="10.5" hidden="1" customHeight="1" x14ac:dyDescent="0.25">
      <c r="A20" s="227"/>
      <c r="B20" s="227"/>
      <c r="C20" s="227"/>
      <c r="D20" s="227"/>
      <c r="E20" s="227"/>
      <c r="F20" s="239"/>
      <c r="G20" s="239"/>
      <c r="H20" s="239"/>
      <c r="I20" s="239"/>
      <c r="J20" s="227"/>
      <c r="K20" s="227"/>
      <c r="L20" s="240"/>
      <c r="M20" s="240"/>
      <c r="N20" s="240"/>
      <c r="O20" s="240"/>
      <c r="P20" s="240"/>
      <c r="Q20" s="240"/>
      <c r="R20" s="240"/>
      <c r="S20" s="240"/>
      <c r="T20" s="240"/>
      <c r="U20" s="240"/>
    </row>
    <row r="21" spans="1:21" ht="18.75" customHeight="1" x14ac:dyDescent="0.25">
      <c r="A21" s="227" t="s">
        <v>333</v>
      </c>
      <c r="B21" s="227"/>
      <c r="C21" s="227"/>
      <c r="D21" s="227"/>
      <c r="E21" s="227"/>
      <c r="F21" s="239"/>
      <c r="G21" s="239"/>
      <c r="H21" s="239"/>
      <c r="I21" s="239"/>
      <c r="J21" s="227"/>
      <c r="K21" s="227"/>
      <c r="L21" s="893" t="s">
        <v>868</v>
      </c>
      <c r="M21" s="893"/>
      <c r="N21" s="893"/>
      <c r="O21" s="893"/>
      <c r="P21" s="893"/>
      <c r="Q21" s="893"/>
      <c r="R21" s="893"/>
      <c r="S21" s="893"/>
      <c r="T21" s="893"/>
      <c r="U21" s="893"/>
    </row>
    <row r="22" spans="1:21" ht="1.5" customHeight="1" x14ac:dyDescent="0.25">
      <c r="A22" s="227"/>
      <c r="B22" s="227"/>
      <c r="C22" s="227"/>
      <c r="D22" s="227"/>
      <c r="E22" s="227"/>
      <c r="F22" s="239"/>
      <c r="G22" s="239"/>
      <c r="H22" s="239"/>
      <c r="I22" s="239"/>
      <c r="J22" s="227"/>
      <c r="K22" s="227"/>
      <c r="L22" s="240"/>
      <c r="M22" s="240"/>
      <c r="N22" s="240"/>
      <c r="O22" s="240"/>
      <c r="P22" s="240"/>
      <c r="Q22" s="240"/>
      <c r="R22" s="240"/>
      <c r="S22" s="240"/>
      <c r="T22" s="240"/>
      <c r="U22" s="240"/>
    </row>
    <row r="23" spans="1:21" ht="16" customHeight="1" x14ac:dyDescent="0.25">
      <c r="A23" s="227" t="s">
        <v>334</v>
      </c>
      <c r="B23" s="227"/>
      <c r="C23" s="227"/>
      <c r="D23" s="227"/>
      <c r="E23" s="227"/>
      <c r="F23" s="239"/>
      <c r="G23" s="239"/>
      <c r="H23" s="239"/>
      <c r="I23" s="239"/>
      <c r="J23" s="227"/>
      <c r="K23" s="227"/>
      <c r="L23" s="893">
        <f>datos!$B$34</f>
        <v>0</v>
      </c>
      <c r="M23" s="893"/>
      <c r="N23" s="893"/>
      <c r="O23" s="893"/>
      <c r="P23" s="893"/>
      <c r="Q23" s="893"/>
      <c r="R23" s="893"/>
      <c r="S23" s="893"/>
      <c r="T23" s="893"/>
      <c r="U23" s="893"/>
    </row>
    <row r="24" spans="1:21" ht="2" hidden="1" customHeight="1" x14ac:dyDescent="0.25">
      <c r="A24" s="227"/>
      <c r="B24" s="227"/>
      <c r="C24" s="227"/>
      <c r="D24" s="227"/>
      <c r="E24" s="227"/>
      <c r="F24" s="227"/>
      <c r="G24" s="227"/>
      <c r="H24" s="227"/>
      <c r="I24" s="227"/>
      <c r="J24" s="227"/>
      <c r="K24" s="227"/>
      <c r="L24" s="227"/>
      <c r="M24" s="227"/>
      <c r="N24" s="227"/>
      <c r="O24" s="227"/>
      <c r="P24" s="227"/>
      <c r="Q24" s="227"/>
      <c r="R24" s="227"/>
      <c r="S24" s="227"/>
      <c r="T24" s="227"/>
      <c r="U24" s="227"/>
    </row>
    <row r="25" spans="1:21" ht="19.5" customHeight="1" x14ac:dyDescent="0.25">
      <c r="A25" s="227" t="s">
        <v>335</v>
      </c>
      <c r="B25" s="227"/>
      <c r="C25" s="227"/>
      <c r="D25" s="241"/>
      <c r="E25" s="227"/>
      <c r="F25" s="242"/>
      <c r="G25" s="227"/>
      <c r="H25" s="227"/>
      <c r="I25" s="227"/>
      <c r="J25" s="227"/>
      <c r="K25" s="227"/>
      <c r="L25" s="914">
        <f>datos!$G$27</f>
        <v>824894</v>
      </c>
      <c r="M25" s="914"/>
      <c r="N25" s="914"/>
      <c r="O25" s="914"/>
      <c r="P25" s="914"/>
      <c r="Q25" s="914"/>
      <c r="R25" s="914"/>
      <c r="S25" s="914"/>
      <c r="T25" s="914"/>
      <c r="U25" s="914"/>
    </row>
    <row r="26" spans="1:21" ht="9.5" hidden="1" customHeight="1" x14ac:dyDescent="0.25">
      <c r="A26" s="37"/>
      <c r="B26" s="37"/>
      <c r="C26" s="37"/>
      <c r="D26" s="37"/>
      <c r="E26" s="37"/>
      <c r="F26" s="37"/>
      <c r="G26" s="37"/>
      <c r="H26" s="37"/>
      <c r="I26" s="37"/>
      <c r="J26" s="37"/>
      <c r="K26" s="37"/>
      <c r="L26" s="37"/>
      <c r="M26" s="37"/>
      <c r="N26" s="37"/>
      <c r="O26" s="37"/>
      <c r="P26" s="37"/>
      <c r="Q26" s="37"/>
      <c r="R26" s="37"/>
      <c r="S26" s="37"/>
      <c r="T26" s="37"/>
      <c r="U26" s="37"/>
    </row>
    <row r="27" spans="1:21" x14ac:dyDescent="0.25">
      <c r="A27" s="36" t="s">
        <v>336</v>
      </c>
      <c r="B27" s="37"/>
      <c r="C27" s="37"/>
      <c r="D27" s="37"/>
      <c r="E27" s="37"/>
      <c r="F27" s="243"/>
      <c r="G27" s="243"/>
      <c r="H27" s="243"/>
      <c r="I27" s="243"/>
      <c r="J27" s="243"/>
      <c r="K27" s="243"/>
      <c r="L27" s="243"/>
      <c r="M27" s="243"/>
      <c r="N27" s="243"/>
      <c r="O27" s="243"/>
      <c r="P27" s="243"/>
      <c r="Q27" s="243"/>
      <c r="R27" s="243"/>
      <c r="S27" s="243"/>
      <c r="T27" s="243"/>
      <c r="U27" s="243"/>
    </row>
    <row r="28" spans="1:21" ht="3" customHeight="1" thickBot="1" x14ac:dyDescent="0.3">
      <c r="A28" s="37"/>
      <c r="B28" s="37"/>
      <c r="C28" s="37"/>
      <c r="D28" s="37"/>
      <c r="E28" s="37"/>
      <c r="F28" s="243"/>
      <c r="G28" s="243"/>
      <c r="H28" s="243"/>
      <c r="I28" s="243"/>
      <c r="J28" s="243"/>
      <c r="K28" s="243"/>
      <c r="L28" s="243"/>
      <c r="M28" s="243"/>
      <c r="N28" s="243"/>
      <c r="O28" s="243"/>
      <c r="P28" s="243"/>
      <c r="Q28" s="243"/>
      <c r="R28" s="243"/>
      <c r="S28" s="243"/>
      <c r="T28" s="243"/>
      <c r="U28" s="243"/>
    </row>
    <row r="29" spans="1:21" ht="57.5" customHeight="1" thickBot="1" x14ac:dyDescent="0.3">
      <c r="A29" s="915" t="str">
        <f>datos!$F$30</f>
        <v>La Institucion Educativa Policarpa Salavarrieta, pagará al contratista el 100% a la entrega de la poliza renovada por un periodo de un año mas, previo al recibo a satisfacción, el acta de finalización y liquidación del contrato por parte del supervisor del contrato. Adicionalmente, el contratista, deberá acreditar cada vez que solicite el pago, que se encuentra al día con los pagos al Sistema Integral de Seguridad Social y aportes parafiscales</v>
      </c>
      <c r="B29" s="916"/>
      <c r="C29" s="916"/>
      <c r="D29" s="916"/>
      <c r="E29" s="916"/>
      <c r="F29" s="916"/>
      <c r="G29" s="916"/>
      <c r="H29" s="916"/>
      <c r="I29" s="916"/>
      <c r="J29" s="916"/>
      <c r="K29" s="916"/>
      <c r="L29" s="916"/>
      <c r="M29" s="916"/>
      <c r="N29" s="916"/>
      <c r="O29" s="916"/>
      <c r="P29" s="916"/>
      <c r="Q29" s="916"/>
      <c r="R29" s="916"/>
      <c r="S29" s="916"/>
      <c r="T29" s="916"/>
      <c r="U29" s="917"/>
    </row>
    <row r="30" spans="1:21" ht="2" customHeight="1" x14ac:dyDescent="0.25">
      <c r="A30" s="37" t="e">
        <f>'[2]proceso invitacion'!A30</f>
        <v>#REF!</v>
      </c>
      <c r="B30" s="37"/>
      <c r="C30" s="37"/>
      <c r="D30" s="37"/>
      <c r="E30" s="37"/>
      <c r="F30" s="243"/>
      <c r="G30" s="243"/>
      <c r="H30" s="243"/>
      <c r="I30" s="243"/>
      <c r="J30" s="243"/>
      <c r="K30" s="243"/>
      <c r="L30" s="243"/>
      <c r="M30" s="243"/>
      <c r="N30" s="243"/>
      <c r="O30" s="243"/>
      <c r="P30" s="243"/>
      <c r="Q30" s="243"/>
      <c r="R30" s="243"/>
      <c r="S30" s="243"/>
      <c r="T30" s="243"/>
      <c r="U30" s="243"/>
    </row>
    <row r="31" spans="1:21" ht="1.5" customHeight="1" x14ac:dyDescent="0.25">
      <c r="A31" s="37"/>
      <c r="B31" s="37"/>
      <c r="C31" s="37"/>
      <c r="D31" s="37"/>
      <c r="E31" s="37"/>
      <c r="F31" s="243"/>
      <c r="G31" s="243"/>
      <c r="H31" s="243"/>
      <c r="I31" s="243"/>
      <c r="J31" s="243"/>
      <c r="K31" s="243"/>
      <c r="L31" s="243"/>
      <c r="M31" s="243"/>
      <c r="N31" s="243"/>
      <c r="O31" s="243"/>
      <c r="P31" s="243"/>
      <c r="Q31" s="243"/>
      <c r="R31" s="243"/>
      <c r="S31" s="243"/>
      <c r="T31" s="243"/>
      <c r="U31" s="243"/>
    </row>
    <row r="32" spans="1:21" ht="15" customHeight="1" x14ac:dyDescent="0.25">
      <c r="A32" s="37" t="s">
        <v>337</v>
      </c>
      <c r="B32" s="37"/>
      <c r="C32" s="37"/>
      <c r="D32" s="37"/>
      <c r="E32" s="37"/>
      <c r="F32" s="37"/>
      <c r="G32" s="37"/>
      <c r="H32" s="37"/>
      <c r="I32" s="37"/>
      <c r="J32" s="37"/>
      <c r="K32" s="37"/>
      <c r="L32" s="37" t="s">
        <v>338</v>
      </c>
      <c r="M32" s="37"/>
      <c r="N32" s="37"/>
      <c r="O32" s="37"/>
      <c r="P32" s="37"/>
      <c r="Q32" s="37"/>
      <c r="R32" s="37"/>
      <c r="S32" s="37"/>
      <c r="T32" s="37"/>
      <c r="U32" s="37"/>
    </row>
    <row r="33" spans="1:24" ht="1.5" customHeight="1" x14ac:dyDescent="0.25">
      <c r="A33" s="37"/>
      <c r="B33" s="37"/>
      <c r="C33" s="37"/>
      <c r="D33" s="37"/>
      <c r="E33" s="37"/>
      <c r="F33" s="37"/>
      <c r="G33" s="37"/>
      <c r="H33" s="37"/>
      <c r="I33" s="37"/>
      <c r="J33" s="37"/>
      <c r="K33" s="37"/>
      <c r="L33" s="37"/>
      <c r="M33" s="37"/>
      <c r="N33" s="37"/>
      <c r="O33" s="37"/>
      <c r="P33" s="37"/>
      <c r="Q33" s="37"/>
      <c r="R33" s="37"/>
      <c r="S33" s="37"/>
      <c r="T33" s="37"/>
      <c r="U33" s="37"/>
    </row>
    <row r="34" spans="1:24" ht="13.5" customHeight="1" x14ac:dyDescent="0.25">
      <c r="A34" s="37" t="s">
        <v>339</v>
      </c>
      <c r="B34" s="37"/>
      <c r="C34" s="37"/>
      <c r="D34" s="37"/>
      <c r="E34" s="37"/>
      <c r="F34" s="37"/>
      <c r="G34" s="37"/>
      <c r="H34" s="37"/>
      <c r="I34" s="37"/>
      <c r="J34" s="37"/>
      <c r="K34" s="37"/>
      <c r="L34" s="37" t="s">
        <v>338</v>
      </c>
      <c r="M34" s="37"/>
      <c r="N34" s="37"/>
      <c r="O34" s="37"/>
      <c r="P34" s="37"/>
      <c r="Q34" s="37"/>
      <c r="R34" s="37"/>
      <c r="S34" s="37"/>
      <c r="T34" s="37"/>
      <c r="U34" s="37"/>
    </row>
    <row r="35" spans="1:24" ht="0.75" customHeight="1" x14ac:dyDescent="0.25">
      <c r="A35" s="37"/>
      <c r="B35" s="37"/>
      <c r="C35" s="37"/>
      <c r="D35" s="37"/>
      <c r="E35" s="37"/>
      <c r="F35" s="37"/>
      <c r="G35" s="37"/>
      <c r="H35" s="37"/>
      <c r="I35" s="37"/>
      <c r="J35" s="37"/>
      <c r="K35" s="37"/>
      <c r="L35" s="37"/>
      <c r="M35" s="37"/>
      <c r="N35" s="37"/>
      <c r="O35" s="37"/>
      <c r="P35" s="37"/>
      <c r="Q35" s="37"/>
      <c r="R35" s="37"/>
      <c r="S35" s="37"/>
      <c r="T35" s="37"/>
      <c r="U35" s="37"/>
    </row>
    <row r="36" spans="1:24" ht="15.75" customHeight="1" x14ac:dyDescent="0.25">
      <c r="A36" s="37" t="s">
        <v>340</v>
      </c>
      <c r="B36" s="37"/>
      <c r="C36" s="37"/>
      <c r="D36" s="37"/>
      <c r="E36" s="37"/>
      <c r="F36" s="37"/>
      <c r="G36" s="37"/>
      <c r="H36" s="37"/>
      <c r="I36" s="37"/>
      <c r="J36" s="37"/>
      <c r="K36" s="37"/>
      <c r="L36" s="37" t="s">
        <v>338</v>
      </c>
      <c r="M36" s="37"/>
      <c r="N36" s="37"/>
      <c r="O36" s="37"/>
      <c r="P36" s="37"/>
      <c r="Q36" s="37"/>
      <c r="R36" s="37"/>
      <c r="S36" s="37"/>
      <c r="T36" s="37"/>
      <c r="U36" s="37"/>
    </row>
    <row r="37" spans="1:24" ht="4.5" customHeight="1" x14ac:dyDescent="0.25">
      <c r="A37" s="37"/>
      <c r="B37" s="37"/>
      <c r="C37" s="37"/>
      <c r="D37" s="37"/>
      <c r="E37" s="37"/>
      <c r="F37" s="37"/>
      <c r="G37" s="37"/>
      <c r="H37" s="37"/>
      <c r="I37" s="37"/>
      <c r="J37" s="37"/>
      <c r="K37" s="37"/>
      <c r="L37" s="37"/>
      <c r="M37" s="37"/>
      <c r="N37" s="37"/>
      <c r="O37" s="37"/>
      <c r="P37" s="37"/>
      <c r="Q37" s="37"/>
      <c r="R37" s="37"/>
      <c r="S37" s="37"/>
      <c r="T37" s="37"/>
      <c r="U37" s="37"/>
    </row>
    <row r="38" spans="1:24" ht="23.25" customHeight="1" x14ac:dyDescent="0.25">
      <c r="A38" s="227" t="s">
        <v>639</v>
      </c>
      <c r="B38" s="227"/>
      <c r="C38" s="227"/>
      <c r="D38" s="227"/>
      <c r="E38" s="227"/>
      <c r="F38" s="227"/>
      <c r="G38" s="227"/>
      <c r="H38" s="227"/>
      <c r="I38" s="227"/>
      <c r="J38" s="227"/>
      <c r="K38" s="227"/>
      <c r="L38" s="918" t="s">
        <v>869</v>
      </c>
      <c r="M38" s="918"/>
      <c r="N38" s="918"/>
      <c r="O38" s="918"/>
      <c r="P38" s="918"/>
      <c r="Q38" s="918"/>
      <c r="R38" s="918"/>
      <c r="S38" s="918"/>
      <c r="T38" s="918"/>
      <c r="U38" s="918"/>
      <c r="V38" s="24"/>
      <c r="W38" s="24"/>
      <c r="X38" s="24"/>
    </row>
    <row r="39" spans="1:24" ht="2.25" customHeight="1" x14ac:dyDescent="0.25">
      <c r="A39" s="37"/>
      <c r="B39" s="37"/>
      <c r="C39" s="37"/>
      <c r="D39" s="37"/>
      <c r="E39" s="37"/>
      <c r="F39" s="37"/>
      <c r="G39" s="37"/>
      <c r="H39" s="37"/>
      <c r="I39" s="37"/>
      <c r="J39" s="37"/>
      <c r="K39" s="37"/>
      <c r="L39" s="243"/>
      <c r="M39" s="243"/>
      <c r="N39" s="243"/>
      <c r="O39" s="243"/>
      <c r="P39" s="47"/>
      <c r="Q39" s="47"/>
      <c r="R39" s="47"/>
      <c r="S39" s="47"/>
      <c r="T39" s="47"/>
      <c r="U39" s="47"/>
    </row>
    <row r="40" spans="1:24" ht="16.5" customHeight="1" x14ac:dyDescent="0.25">
      <c r="A40" s="37"/>
      <c r="B40" s="37"/>
      <c r="C40" s="37"/>
      <c r="D40" s="37"/>
      <c r="E40" s="37"/>
      <c r="F40" s="37"/>
      <c r="G40" s="37"/>
      <c r="H40" s="37"/>
      <c r="I40" s="37"/>
      <c r="J40" s="37"/>
      <c r="K40" s="37"/>
      <c r="L40" s="37"/>
      <c r="M40" s="37"/>
      <c r="N40" s="37"/>
      <c r="O40" s="37"/>
      <c r="P40" s="37"/>
      <c r="Q40" s="37"/>
      <c r="R40" s="37"/>
      <c r="S40" s="37"/>
      <c r="T40" s="37"/>
      <c r="U40" s="37"/>
    </row>
    <row r="41" spans="1:24" ht="0.5" customHeight="1" x14ac:dyDescent="0.25">
      <c r="A41" s="37"/>
      <c r="B41" s="37"/>
      <c r="C41" s="37"/>
      <c r="D41" s="37"/>
      <c r="E41" s="37"/>
      <c r="F41" s="37"/>
      <c r="G41" s="37"/>
      <c r="H41" s="37"/>
      <c r="I41" s="37"/>
      <c r="J41" s="37"/>
      <c r="K41" s="37"/>
      <c r="L41" s="37"/>
      <c r="M41" s="37"/>
      <c r="N41" s="37"/>
      <c r="O41" s="37"/>
      <c r="P41" s="37"/>
      <c r="Q41" s="37"/>
      <c r="R41" s="37"/>
      <c r="S41" s="37"/>
      <c r="T41" s="37"/>
      <c r="U41" s="37"/>
    </row>
    <row r="42" spans="1:24" ht="19.5" customHeight="1" thickBot="1" x14ac:dyDescent="0.3">
      <c r="A42" s="224"/>
      <c r="B42" s="224"/>
      <c r="C42" s="224"/>
      <c r="D42" s="224"/>
      <c r="E42" s="224"/>
      <c r="F42" s="224"/>
      <c r="G42" s="224"/>
      <c r="H42" s="224"/>
      <c r="I42" s="37"/>
      <c r="J42" s="37"/>
      <c r="K42" s="37"/>
      <c r="L42" s="37"/>
      <c r="M42" s="224"/>
      <c r="N42" s="224"/>
      <c r="O42" s="224"/>
      <c r="P42" s="224"/>
      <c r="Q42" s="224"/>
      <c r="R42" s="224"/>
      <c r="S42" s="224"/>
      <c r="T42" s="224"/>
      <c r="U42" s="37"/>
    </row>
    <row r="43" spans="1:24" ht="16.5" customHeight="1" x14ac:dyDescent="0.25">
      <c r="A43" s="820" t="s">
        <v>630</v>
      </c>
      <c r="B43" s="820"/>
      <c r="C43" s="820"/>
      <c r="D43" s="820"/>
      <c r="E43" s="820"/>
      <c r="F43" s="820"/>
      <c r="G43" s="820"/>
      <c r="H43" s="820"/>
      <c r="I43" s="820"/>
      <c r="J43" s="820"/>
      <c r="K43" s="820"/>
      <c r="L43" s="36"/>
      <c r="M43" s="36" t="str">
        <f>datos!$G$23</f>
        <v>ASEGURADORA SOLIDARIA DE COLOMBIA</v>
      </c>
      <c r="N43" s="36"/>
      <c r="O43" s="36"/>
      <c r="P43" s="36"/>
      <c r="Q43" s="37"/>
      <c r="R43" s="37"/>
      <c r="S43" s="37"/>
      <c r="T43" s="37"/>
      <c r="U43" s="37"/>
    </row>
    <row r="44" spans="1:24" ht="15" customHeight="1" x14ac:dyDescent="0.25">
      <c r="A44" s="37" t="s">
        <v>467</v>
      </c>
      <c r="B44" s="36"/>
      <c r="C44" s="36"/>
      <c r="D44" s="36"/>
      <c r="E44" s="36"/>
      <c r="F44" s="36"/>
      <c r="G44" s="36"/>
      <c r="H44" s="36"/>
      <c r="I44" s="36"/>
      <c r="J44" s="36"/>
      <c r="K44" s="36"/>
      <c r="L44" s="36"/>
      <c r="M44" s="37" t="s">
        <v>341</v>
      </c>
      <c r="N44" s="36"/>
      <c r="O44" s="36"/>
      <c r="P44" s="36"/>
      <c r="Q44" s="37"/>
      <c r="R44" s="37"/>
      <c r="S44" s="37"/>
      <c r="T44" s="37"/>
      <c r="U44" s="37"/>
    </row>
    <row r="45" spans="1:24" ht="27" customHeight="1" x14ac:dyDescent="0.25">
      <c r="A45" s="244"/>
      <c r="B45" s="244"/>
      <c r="C45" s="244"/>
      <c r="D45" s="244"/>
      <c r="E45" s="244"/>
      <c r="F45" s="244"/>
      <c r="G45" s="244"/>
      <c r="H45" s="244"/>
      <c r="I45" s="244"/>
      <c r="J45" s="37"/>
      <c r="K45" s="37"/>
      <c r="L45" s="37"/>
      <c r="M45" s="37"/>
      <c r="N45" s="37"/>
      <c r="O45" s="37"/>
      <c r="P45" s="37"/>
      <c r="Q45" s="37"/>
      <c r="R45" s="37"/>
      <c r="S45" s="37"/>
      <c r="T45" s="37"/>
      <c r="U45" s="37"/>
    </row>
    <row r="46" spans="1:24" ht="12" thickBot="1" x14ac:dyDescent="0.3">
      <c r="A46" s="224"/>
      <c r="B46" s="224"/>
      <c r="C46" s="224"/>
      <c r="D46" s="224"/>
      <c r="E46" s="224"/>
      <c r="F46" s="224"/>
      <c r="G46" s="224"/>
      <c r="H46" s="224"/>
      <c r="I46" s="37"/>
      <c r="J46" s="37"/>
      <c r="K46" s="37"/>
      <c r="L46" s="37"/>
      <c r="M46" s="37"/>
      <c r="N46" s="37"/>
      <c r="O46" s="37"/>
      <c r="P46" s="37"/>
      <c r="Q46" s="37"/>
      <c r="R46" s="37"/>
      <c r="S46" s="37"/>
      <c r="T46" s="37"/>
      <c r="U46" s="37"/>
      <c r="V46" s="26"/>
    </row>
    <row r="47" spans="1:24" x14ac:dyDescent="0.25">
      <c r="A47" s="36" t="s">
        <v>643</v>
      </c>
      <c r="B47" s="37"/>
      <c r="C47" s="37"/>
      <c r="D47" s="37"/>
      <c r="E47" s="37"/>
      <c r="F47" s="37"/>
      <c r="G47" s="37"/>
      <c r="H47" s="37"/>
      <c r="I47" s="37"/>
      <c r="J47" s="37"/>
      <c r="K47" s="37"/>
      <c r="L47" s="37"/>
      <c r="M47" s="37"/>
      <c r="N47" s="37"/>
      <c r="O47" s="37"/>
      <c r="P47" s="37"/>
      <c r="Q47" s="37"/>
      <c r="R47" s="37"/>
      <c r="S47" s="37"/>
      <c r="T47" s="37"/>
      <c r="U47" s="37"/>
      <c r="V47" s="26"/>
    </row>
    <row r="48" spans="1:24" x14ac:dyDescent="0.25">
      <c r="A48" s="37" t="s">
        <v>703</v>
      </c>
      <c r="B48" s="37"/>
      <c r="C48" s="37"/>
      <c r="D48" s="37"/>
      <c r="E48" s="37"/>
      <c r="F48" s="37"/>
      <c r="G48" s="37"/>
      <c r="H48" s="37"/>
      <c r="I48" s="37"/>
      <c r="J48" s="37"/>
      <c r="K48" s="37"/>
      <c r="L48" s="37"/>
      <c r="M48" s="37"/>
      <c r="N48" s="37"/>
      <c r="O48" s="37"/>
      <c r="P48" s="37"/>
      <c r="Q48" s="37"/>
      <c r="R48" s="37"/>
      <c r="S48" s="37"/>
      <c r="T48" s="37"/>
      <c r="U48" s="37"/>
      <c r="V48" s="26"/>
    </row>
    <row r="49" spans="1:22" x14ac:dyDescent="0.25">
      <c r="A49" s="245"/>
      <c r="B49" s="245"/>
      <c r="C49" s="245"/>
      <c r="D49" s="245"/>
      <c r="E49" s="245"/>
      <c r="F49" s="245"/>
      <c r="G49" s="245"/>
      <c r="H49" s="245"/>
      <c r="I49" s="245"/>
      <c r="J49" s="245"/>
      <c r="K49" s="245"/>
      <c r="L49" s="245"/>
      <c r="M49" s="245"/>
      <c r="N49" s="245"/>
      <c r="O49" s="245"/>
      <c r="P49" s="245"/>
      <c r="Q49" s="245"/>
      <c r="R49" s="245"/>
      <c r="S49" s="245"/>
      <c r="T49" s="245"/>
      <c r="U49" s="245"/>
      <c r="V49" s="26"/>
    </row>
    <row r="50" spans="1:22" x14ac:dyDescent="0.25">
      <c r="A50" s="245"/>
      <c r="B50" s="245"/>
      <c r="C50" s="245"/>
      <c r="D50" s="245"/>
      <c r="E50" s="245"/>
      <c r="F50" s="245"/>
      <c r="G50" s="245"/>
      <c r="H50" s="245"/>
      <c r="I50" s="245"/>
      <c r="J50" s="245"/>
      <c r="K50" s="245"/>
      <c r="L50" s="245"/>
      <c r="M50" s="245"/>
      <c r="N50" s="245"/>
      <c r="O50" s="245"/>
      <c r="P50" s="245"/>
      <c r="Q50" s="245"/>
      <c r="R50" s="245"/>
      <c r="S50" s="245"/>
      <c r="T50" s="245"/>
      <c r="U50" s="245"/>
      <c r="V50" s="26"/>
    </row>
    <row r="51" spans="1:22" x14ac:dyDescent="0.25">
      <c r="A51" s="245"/>
      <c r="B51" s="245"/>
      <c r="C51" s="245"/>
      <c r="D51" s="245"/>
      <c r="E51" s="245"/>
      <c r="F51" s="245"/>
      <c r="G51" s="245"/>
      <c r="H51" s="245"/>
      <c r="I51" s="245"/>
      <c r="J51" s="245"/>
      <c r="K51" s="245"/>
      <c r="L51" s="245"/>
      <c r="M51" s="245"/>
      <c r="N51" s="245"/>
      <c r="O51" s="245"/>
      <c r="P51" s="245"/>
      <c r="Q51" s="245"/>
      <c r="R51" s="245"/>
      <c r="S51" s="245"/>
      <c r="T51" s="245"/>
      <c r="U51" s="245"/>
      <c r="V51" s="26"/>
    </row>
    <row r="52" spans="1:22" x14ac:dyDescent="0.25">
      <c r="A52" s="245"/>
      <c r="B52" s="245"/>
      <c r="C52" s="245"/>
      <c r="D52" s="245"/>
      <c r="E52" s="245"/>
      <c r="F52" s="245"/>
      <c r="G52" s="245"/>
      <c r="H52" s="245"/>
      <c r="I52" s="245"/>
      <c r="J52" s="245"/>
      <c r="K52" s="245"/>
      <c r="L52" s="245"/>
      <c r="M52" s="245"/>
      <c r="N52" s="245"/>
      <c r="O52" s="245"/>
      <c r="P52" s="245"/>
      <c r="Q52" s="245"/>
      <c r="R52" s="245"/>
      <c r="S52" s="245"/>
      <c r="T52" s="245"/>
      <c r="U52" s="245"/>
      <c r="V52" s="26"/>
    </row>
    <row r="53" spans="1:22" x14ac:dyDescent="0.25">
      <c r="A53" s="245"/>
      <c r="B53" s="245"/>
      <c r="C53" s="245"/>
      <c r="D53" s="245"/>
      <c r="E53" s="245"/>
      <c r="F53" s="245"/>
      <c r="G53" s="245"/>
      <c r="H53" s="245"/>
      <c r="I53" s="245"/>
      <c r="J53" s="245"/>
      <c r="K53" s="245"/>
      <c r="L53" s="245"/>
      <c r="M53" s="245"/>
      <c r="N53" s="245"/>
      <c r="O53" s="245"/>
      <c r="P53" s="245"/>
      <c r="Q53" s="245"/>
      <c r="R53" s="245"/>
      <c r="S53" s="245"/>
      <c r="T53" s="245"/>
      <c r="U53" s="245"/>
      <c r="V53" s="26"/>
    </row>
    <row r="54" spans="1:22" x14ac:dyDescent="0.25">
      <c r="A54" s="245"/>
      <c r="B54" s="245"/>
      <c r="C54" s="245"/>
      <c r="D54" s="245"/>
      <c r="E54" s="245"/>
      <c r="F54" s="245"/>
      <c r="G54" s="245"/>
      <c r="H54" s="245"/>
      <c r="I54" s="245"/>
      <c r="J54" s="245"/>
      <c r="K54" s="245"/>
      <c r="L54" s="245"/>
      <c r="M54" s="245"/>
      <c r="N54" s="245"/>
      <c r="O54" s="245"/>
      <c r="P54" s="245"/>
      <c r="Q54" s="245"/>
      <c r="R54" s="245"/>
      <c r="S54" s="245"/>
      <c r="T54" s="245"/>
      <c r="U54" s="245"/>
      <c r="V54" s="26"/>
    </row>
    <row r="55" spans="1:22" x14ac:dyDescent="0.25">
      <c r="A55" s="245"/>
      <c r="B55" s="245"/>
      <c r="C55" s="245"/>
      <c r="D55" s="245"/>
      <c r="E55" s="245"/>
      <c r="F55" s="245"/>
      <c r="G55" s="245"/>
      <c r="H55" s="245"/>
      <c r="I55" s="245"/>
      <c r="J55" s="245"/>
      <c r="K55" s="245"/>
      <c r="L55" s="245"/>
      <c r="M55" s="245"/>
      <c r="N55" s="245"/>
      <c r="O55" s="245"/>
      <c r="P55" s="245"/>
      <c r="Q55" s="245"/>
      <c r="R55" s="245"/>
      <c r="S55" s="245"/>
      <c r="T55" s="245"/>
      <c r="U55" s="245"/>
      <c r="V55" s="26"/>
    </row>
    <row r="56" spans="1:22" x14ac:dyDescent="0.25">
      <c r="A56" s="245"/>
      <c r="B56" s="245"/>
      <c r="C56" s="245"/>
      <c r="D56" s="245"/>
      <c r="E56" s="245"/>
      <c r="F56" s="245"/>
      <c r="G56" s="245"/>
      <c r="H56" s="245"/>
      <c r="I56" s="245"/>
      <c r="J56" s="245"/>
      <c r="K56" s="245"/>
      <c r="L56" s="245"/>
      <c r="M56" s="245"/>
      <c r="N56" s="245"/>
      <c r="O56" s="245"/>
      <c r="P56" s="245"/>
      <c r="Q56" s="245"/>
      <c r="R56" s="245"/>
      <c r="S56" s="245"/>
      <c r="T56" s="245"/>
      <c r="U56" s="245"/>
      <c r="V56" s="26"/>
    </row>
    <row r="57" spans="1:22" x14ac:dyDescent="0.25">
      <c r="A57" s="245"/>
      <c r="B57" s="245"/>
      <c r="C57" s="245"/>
      <c r="D57" s="245"/>
      <c r="E57" s="245"/>
      <c r="F57" s="245"/>
      <c r="G57" s="245"/>
      <c r="H57" s="245"/>
      <c r="I57" s="245"/>
      <c r="J57" s="245"/>
      <c r="K57" s="245"/>
      <c r="L57" s="245"/>
      <c r="M57" s="245"/>
      <c r="N57" s="245"/>
      <c r="O57" s="245"/>
      <c r="P57" s="245"/>
      <c r="Q57" s="245"/>
      <c r="R57" s="245"/>
      <c r="S57" s="245"/>
      <c r="T57" s="245"/>
      <c r="U57" s="245"/>
      <c r="V57" s="26"/>
    </row>
    <row r="58" spans="1:22" x14ac:dyDescent="0.25">
      <c r="A58" s="245"/>
      <c r="B58" s="245"/>
      <c r="C58" s="245"/>
      <c r="D58" s="245"/>
      <c r="E58" s="245"/>
      <c r="F58" s="245"/>
      <c r="G58" s="245"/>
      <c r="H58" s="245"/>
      <c r="I58" s="245"/>
      <c r="J58" s="245"/>
      <c r="K58" s="245"/>
      <c r="L58" s="245"/>
      <c r="M58" s="245"/>
      <c r="N58" s="245"/>
      <c r="O58" s="245"/>
      <c r="P58" s="245"/>
      <c r="Q58" s="245"/>
      <c r="R58" s="245"/>
      <c r="S58" s="245"/>
      <c r="T58" s="245"/>
      <c r="U58" s="245"/>
      <c r="V58" s="26"/>
    </row>
    <row r="59" spans="1:22" x14ac:dyDescent="0.25">
      <c r="A59" s="245"/>
      <c r="B59" s="245"/>
      <c r="C59" s="245"/>
      <c r="D59" s="245"/>
      <c r="E59" s="245"/>
      <c r="F59" s="245"/>
      <c r="G59" s="245"/>
      <c r="H59" s="245"/>
      <c r="I59" s="245"/>
      <c r="J59" s="245"/>
      <c r="K59" s="245"/>
      <c r="L59" s="245"/>
      <c r="M59" s="245"/>
      <c r="N59" s="245"/>
      <c r="O59" s="245"/>
      <c r="P59" s="245"/>
      <c r="Q59" s="245"/>
      <c r="R59" s="245"/>
      <c r="S59" s="245"/>
      <c r="T59" s="245"/>
      <c r="U59" s="245"/>
      <c r="V59" s="26"/>
    </row>
    <row r="60" spans="1:22" x14ac:dyDescent="0.25">
      <c r="A60" s="245"/>
      <c r="B60" s="245"/>
      <c r="C60" s="245"/>
      <c r="D60" s="245"/>
      <c r="E60" s="245"/>
      <c r="F60" s="245"/>
      <c r="G60" s="245"/>
      <c r="H60" s="245"/>
      <c r="I60" s="245"/>
      <c r="J60" s="245"/>
      <c r="K60" s="245"/>
      <c r="L60" s="245"/>
      <c r="M60" s="245"/>
      <c r="N60" s="245"/>
      <c r="O60" s="245"/>
      <c r="P60" s="245"/>
      <c r="Q60" s="245"/>
      <c r="R60" s="245"/>
      <c r="S60" s="245"/>
      <c r="T60" s="245"/>
      <c r="U60" s="245"/>
      <c r="V60" s="26"/>
    </row>
    <row r="61" spans="1:22" x14ac:dyDescent="0.25">
      <c r="A61" s="245"/>
      <c r="B61" s="245"/>
      <c r="C61" s="245"/>
      <c r="D61" s="245"/>
      <c r="E61" s="245"/>
      <c r="F61" s="245"/>
      <c r="G61" s="245"/>
      <c r="H61" s="245"/>
      <c r="I61" s="245"/>
      <c r="J61" s="245"/>
      <c r="K61" s="245"/>
      <c r="L61" s="245"/>
      <c r="M61" s="245"/>
      <c r="N61" s="245"/>
      <c r="O61" s="245"/>
      <c r="P61" s="245"/>
      <c r="Q61" s="245"/>
      <c r="R61" s="245"/>
      <c r="S61" s="245"/>
      <c r="T61" s="245"/>
      <c r="U61" s="245"/>
      <c r="V61" s="26"/>
    </row>
    <row r="62" spans="1:22" x14ac:dyDescent="0.25">
      <c r="A62" s="245"/>
      <c r="B62" s="245"/>
      <c r="C62" s="245"/>
      <c r="D62" s="245"/>
      <c r="E62" s="245"/>
      <c r="F62" s="245"/>
      <c r="G62" s="245"/>
      <c r="H62" s="245"/>
      <c r="I62" s="245"/>
      <c r="J62" s="245"/>
      <c r="K62" s="245"/>
      <c r="L62" s="245"/>
      <c r="M62" s="245"/>
      <c r="N62" s="245"/>
      <c r="O62" s="245"/>
      <c r="P62" s="245"/>
      <c r="Q62" s="245"/>
      <c r="R62" s="245"/>
      <c r="S62" s="245"/>
      <c r="T62" s="245"/>
      <c r="U62" s="245"/>
      <c r="V62" s="26"/>
    </row>
    <row r="63" spans="1:22" x14ac:dyDescent="0.25">
      <c r="A63" s="245"/>
      <c r="B63" s="245"/>
      <c r="C63" s="245"/>
      <c r="D63" s="245"/>
      <c r="E63" s="245"/>
      <c r="F63" s="245"/>
      <c r="G63" s="245"/>
      <c r="H63" s="245"/>
      <c r="I63" s="245"/>
      <c r="J63" s="245"/>
      <c r="K63" s="245"/>
      <c r="L63" s="245"/>
      <c r="M63" s="245"/>
      <c r="N63" s="245"/>
      <c r="O63" s="245"/>
      <c r="P63" s="245"/>
      <c r="Q63" s="245"/>
      <c r="R63" s="245"/>
      <c r="S63" s="245"/>
      <c r="T63" s="245"/>
      <c r="U63" s="245"/>
      <c r="V63" s="26"/>
    </row>
    <row r="64" spans="1:22" x14ac:dyDescent="0.25">
      <c r="A64" s="245"/>
      <c r="B64" s="245"/>
      <c r="C64" s="245"/>
      <c r="D64" s="245"/>
      <c r="E64" s="245"/>
      <c r="F64" s="245"/>
      <c r="G64" s="245"/>
      <c r="H64" s="245"/>
      <c r="I64" s="245"/>
      <c r="J64" s="245"/>
      <c r="K64" s="245"/>
      <c r="L64" s="245"/>
      <c r="M64" s="245"/>
      <c r="N64" s="245"/>
      <c r="O64" s="245"/>
      <c r="P64" s="245"/>
      <c r="Q64" s="245"/>
      <c r="R64" s="245"/>
      <c r="S64" s="245"/>
      <c r="T64" s="245"/>
      <c r="U64" s="245"/>
      <c r="V64" s="26"/>
    </row>
    <row r="65" spans="1:22" x14ac:dyDescent="0.25">
      <c r="A65" s="245"/>
      <c r="B65" s="245"/>
      <c r="C65" s="245"/>
      <c r="D65" s="245"/>
      <c r="E65" s="245"/>
      <c r="F65" s="245"/>
      <c r="G65" s="245"/>
      <c r="H65" s="245"/>
      <c r="I65" s="245"/>
      <c r="J65" s="245"/>
      <c r="K65" s="245"/>
      <c r="L65" s="245"/>
      <c r="M65" s="245"/>
      <c r="N65" s="245"/>
      <c r="O65" s="245"/>
      <c r="P65" s="245"/>
      <c r="Q65" s="245"/>
      <c r="R65" s="245"/>
      <c r="S65" s="245"/>
      <c r="T65" s="245"/>
      <c r="U65" s="245"/>
      <c r="V65" s="26"/>
    </row>
    <row r="66" spans="1:22" x14ac:dyDescent="0.25">
      <c r="A66" s="245"/>
      <c r="B66" s="245"/>
      <c r="C66" s="245"/>
      <c r="D66" s="245"/>
      <c r="E66" s="245"/>
      <c r="F66" s="245"/>
      <c r="G66" s="245"/>
      <c r="H66" s="245"/>
      <c r="I66" s="245"/>
      <c r="J66" s="245"/>
      <c r="K66" s="245"/>
      <c r="L66" s="245"/>
      <c r="M66" s="245"/>
      <c r="N66" s="245"/>
      <c r="O66" s="245"/>
      <c r="P66" s="245"/>
      <c r="Q66" s="245"/>
      <c r="R66" s="245"/>
      <c r="S66" s="245"/>
      <c r="T66" s="245"/>
      <c r="U66" s="245"/>
      <c r="V66" s="26"/>
    </row>
    <row r="67" spans="1:22" x14ac:dyDescent="0.25">
      <c r="A67" s="245"/>
      <c r="B67" s="245"/>
      <c r="C67" s="245"/>
      <c r="D67" s="245"/>
      <c r="E67" s="245"/>
      <c r="F67" s="245"/>
      <c r="G67" s="245"/>
      <c r="H67" s="245"/>
      <c r="I67" s="245"/>
      <c r="J67" s="245"/>
      <c r="K67" s="245"/>
      <c r="L67" s="245"/>
      <c r="M67" s="245"/>
      <c r="N67" s="245"/>
      <c r="O67" s="245"/>
      <c r="P67" s="245"/>
      <c r="Q67" s="245"/>
      <c r="R67" s="245"/>
      <c r="S67" s="245"/>
      <c r="T67" s="245"/>
      <c r="U67" s="245"/>
      <c r="V67" s="26"/>
    </row>
    <row r="68" spans="1:22" x14ac:dyDescent="0.25">
      <c r="A68" s="245"/>
      <c r="B68" s="245"/>
      <c r="C68" s="245"/>
      <c r="D68" s="245"/>
      <c r="E68" s="245"/>
      <c r="F68" s="245"/>
      <c r="G68" s="245"/>
      <c r="H68" s="245"/>
      <c r="I68" s="245"/>
      <c r="J68" s="245"/>
      <c r="K68" s="245"/>
      <c r="L68" s="245"/>
      <c r="M68" s="245"/>
      <c r="N68" s="245"/>
      <c r="O68" s="245"/>
      <c r="P68" s="245"/>
      <c r="Q68" s="245"/>
      <c r="R68" s="245"/>
      <c r="S68" s="245"/>
      <c r="T68" s="245"/>
      <c r="U68" s="245"/>
      <c r="V68" s="26"/>
    </row>
    <row r="69" spans="1:22" x14ac:dyDescent="0.25">
      <c r="A69" s="245"/>
      <c r="B69" s="245"/>
      <c r="C69" s="245"/>
      <c r="D69" s="245"/>
      <c r="E69" s="245"/>
      <c r="F69" s="245"/>
      <c r="G69" s="245"/>
      <c r="H69" s="245"/>
      <c r="I69" s="245"/>
      <c r="J69" s="245"/>
      <c r="K69" s="245"/>
      <c r="L69" s="245"/>
      <c r="M69" s="245"/>
      <c r="N69" s="245"/>
      <c r="O69" s="245"/>
      <c r="P69" s="245"/>
      <c r="Q69" s="245"/>
      <c r="R69" s="245"/>
      <c r="S69" s="245"/>
      <c r="T69" s="245"/>
      <c r="U69" s="245"/>
      <c r="V69" s="26"/>
    </row>
    <row r="70" spans="1:22" x14ac:dyDescent="0.25">
      <c r="A70" s="245"/>
      <c r="B70" s="245"/>
      <c r="C70" s="245"/>
      <c r="D70" s="245"/>
      <c r="E70" s="245"/>
      <c r="F70" s="245"/>
      <c r="G70" s="245"/>
      <c r="H70" s="245"/>
      <c r="I70" s="245"/>
      <c r="J70" s="245"/>
      <c r="K70" s="245"/>
      <c r="L70" s="245"/>
      <c r="M70" s="245"/>
      <c r="N70" s="245"/>
      <c r="O70" s="245"/>
      <c r="P70" s="245"/>
      <c r="Q70" s="245"/>
      <c r="R70" s="245"/>
      <c r="S70" s="245"/>
      <c r="T70" s="245"/>
      <c r="U70" s="245"/>
      <c r="V70" s="26"/>
    </row>
    <row r="71" spans="1:22" x14ac:dyDescent="0.25">
      <c r="A71" s="245"/>
      <c r="B71" s="245"/>
      <c r="C71" s="245"/>
      <c r="D71" s="245"/>
      <c r="E71" s="245"/>
      <c r="F71" s="245"/>
      <c r="G71" s="245"/>
      <c r="H71" s="245"/>
      <c r="I71" s="245"/>
      <c r="J71" s="245"/>
      <c r="K71" s="245"/>
      <c r="L71" s="245"/>
      <c r="M71" s="245"/>
      <c r="N71" s="245"/>
      <c r="O71" s="245"/>
      <c r="P71" s="245"/>
      <c r="Q71" s="245"/>
      <c r="R71" s="245"/>
      <c r="S71" s="245"/>
      <c r="T71" s="245"/>
      <c r="U71" s="245"/>
      <c r="V71" s="26"/>
    </row>
    <row r="72" spans="1:22" x14ac:dyDescent="0.25">
      <c r="A72" s="245"/>
      <c r="B72" s="245"/>
      <c r="C72" s="245"/>
      <c r="D72" s="245"/>
      <c r="E72" s="245"/>
      <c r="F72" s="245"/>
      <c r="G72" s="245"/>
      <c r="H72" s="245"/>
      <c r="I72" s="245"/>
      <c r="J72" s="245"/>
      <c r="K72" s="245"/>
      <c r="L72" s="245"/>
      <c r="M72" s="245"/>
      <c r="N72" s="245"/>
      <c r="O72" s="245"/>
      <c r="P72" s="245"/>
      <c r="Q72" s="245"/>
      <c r="R72" s="245"/>
      <c r="S72" s="245"/>
      <c r="T72" s="245"/>
      <c r="U72" s="245"/>
      <c r="V72" s="26"/>
    </row>
    <row r="73" spans="1:22" x14ac:dyDescent="0.25">
      <c r="A73" s="245"/>
      <c r="B73" s="245"/>
      <c r="C73" s="245"/>
      <c r="D73" s="245"/>
      <c r="E73" s="245"/>
      <c r="F73" s="245"/>
      <c r="G73" s="245"/>
      <c r="H73" s="245"/>
      <c r="I73" s="245"/>
      <c r="J73" s="245"/>
      <c r="K73" s="245"/>
      <c r="L73" s="245"/>
      <c r="M73" s="245"/>
      <c r="N73" s="245"/>
      <c r="O73" s="245"/>
      <c r="P73" s="245"/>
      <c r="Q73" s="245"/>
      <c r="R73" s="245"/>
      <c r="S73" s="245"/>
      <c r="T73" s="245"/>
      <c r="U73" s="245"/>
      <c r="V73" s="26"/>
    </row>
    <row r="74" spans="1:22" x14ac:dyDescent="0.25">
      <c r="A74" s="245"/>
      <c r="B74" s="245"/>
      <c r="C74" s="245"/>
      <c r="D74" s="245"/>
      <c r="E74" s="245"/>
      <c r="F74" s="245"/>
      <c r="G74" s="245"/>
      <c r="H74" s="245"/>
      <c r="I74" s="245"/>
      <c r="J74" s="245"/>
      <c r="K74" s="245"/>
      <c r="L74" s="245"/>
      <c r="M74" s="245"/>
      <c r="N74" s="245"/>
      <c r="O74" s="245"/>
      <c r="P74" s="245"/>
      <c r="Q74" s="245"/>
      <c r="R74" s="245"/>
      <c r="S74" s="245"/>
      <c r="T74" s="245"/>
      <c r="U74" s="245"/>
      <c r="V74" s="26"/>
    </row>
    <row r="75" spans="1:22" x14ac:dyDescent="0.25">
      <c r="A75" s="245"/>
      <c r="B75" s="245"/>
      <c r="C75" s="245"/>
      <c r="D75" s="245"/>
      <c r="E75" s="245"/>
      <c r="F75" s="245"/>
      <c r="G75" s="245"/>
      <c r="H75" s="245"/>
      <c r="I75" s="245"/>
      <c r="J75" s="245"/>
      <c r="K75" s="245"/>
      <c r="L75" s="245"/>
      <c r="M75" s="245"/>
      <c r="N75" s="245"/>
      <c r="O75" s="245"/>
      <c r="P75" s="245"/>
      <c r="Q75" s="245"/>
      <c r="R75" s="245"/>
      <c r="S75" s="245"/>
      <c r="T75" s="245"/>
      <c r="U75" s="245"/>
      <c r="V75" s="26"/>
    </row>
    <row r="76" spans="1:22" x14ac:dyDescent="0.25">
      <c r="A76" s="245"/>
      <c r="B76" s="245"/>
      <c r="C76" s="245"/>
      <c r="D76" s="245"/>
      <c r="E76" s="245"/>
      <c r="F76" s="245"/>
      <c r="G76" s="245"/>
      <c r="H76" s="245"/>
      <c r="I76" s="245"/>
      <c r="J76" s="245"/>
      <c r="K76" s="245"/>
      <c r="L76" s="245"/>
      <c r="M76" s="245"/>
      <c r="N76" s="245"/>
      <c r="O76" s="245"/>
      <c r="P76" s="245"/>
      <c r="Q76" s="245"/>
      <c r="R76" s="245"/>
      <c r="S76" s="245"/>
      <c r="T76" s="245"/>
      <c r="U76" s="245"/>
      <c r="V76" s="26"/>
    </row>
    <row r="77" spans="1:22" x14ac:dyDescent="0.25">
      <c r="A77" s="245"/>
      <c r="B77" s="245"/>
      <c r="C77" s="245"/>
      <c r="D77" s="245"/>
      <c r="E77" s="245"/>
      <c r="F77" s="245"/>
      <c r="G77" s="245"/>
      <c r="H77" s="245"/>
      <c r="I77" s="245"/>
      <c r="J77" s="245"/>
      <c r="K77" s="245"/>
      <c r="L77" s="245"/>
      <c r="M77" s="245"/>
      <c r="N77" s="245"/>
      <c r="O77" s="245"/>
      <c r="P77" s="245"/>
      <c r="Q77" s="245"/>
      <c r="R77" s="245"/>
      <c r="S77" s="245"/>
      <c r="T77" s="245"/>
      <c r="U77" s="245"/>
      <c r="V77" s="26"/>
    </row>
    <row r="78" spans="1:22" x14ac:dyDescent="0.25">
      <c r="A78" s="245"/>
      <c r="B78" s="245"/>
      <c r="C78" s="245"/>
      <c r="D78" s="245"/>
      <c r="E78" s="245"/>
      <c r="F78" s="245"/>
      <c r="G78" s="245"/>
      <c r="H78" s="245"/>
      <c r="I78" s="245"/>
      <c r="J78" s="245"/>
      <c r="K78" s="245"/>
      <c r="L78" s="245"/>
      <c r="M78" s="245"/>
      <c r="N78" s="245"/>
      <c r="O78" s="245"/>
      <c r="P78" s="245"/>
      <c r="Q78" s="245"/>
      <c r="R78" s="245"/>
      <c r="S78" s="245"/>
      <c r="T78" s="245"/>
      <c r="U78" s="245"/>
      <c r="V78" s="26"/>
    </row>
    <row r="79" spans="1:22" x14ac:dyDescent="0.25">
      <c r="A79" s="245"/>
      <c r="B79" s="245"/>
      <c r="C79" s="245"/>
      <c r="D79" s="245"/>
      <c r="E79" s="245"/>
      <c r="F79" s="245"/>
      <c r="G79" s="245"/>
      <c r="H79" s="245"/>
      <c r="I79" s="245"/>
      <c r="J79" s="245"/>
      <c r="K79" s="245"/>
      <c r="L79" s="245"/>
      <c r="M79" s="245"/>
      <c r="N79" s="245"/>
      <c r="O79" s="245"/>
      <c r="P79" s="245"/>
      <c r="Q79" s="245"/>
      <c r="R79" s="245"/>
      <c r="S79" s="245"/>
      <c r="T79" s="245"/>
      <c r="U79" s="245"/>
      <c r="V79" s="26"/>
    </row>
    <row r="80" spans="1:22" x14ac:dyDescent="0.25">
      <c r="A80" s="245"/>
      <c r="B80" s="245"/>
      <c r="C80" s="245"/>
      <c r="D80" s="245"/>
      <c r="E80" s="245"/>
      <c r="F80" s="245"/>
      <c r="G80" s="245"/>
      <c r="H80" s="245"/>
      <c r="I80" s="245"/>
      <c r="J80" s="245"/>
      <c r="K80" s="245"/>
      <c r="L80" s="245"/>
      <c r="M80" s="245"/>
      <c r="N80" s="245"/>
      <c r="O80" s="245"/>
      <c r="P80" s="245"/>
      <c r="Q80" s="245"/>
      <c r="R80" s="245"/>
      <c r="S80" s="245"/>
      <c r="T80" s="245"/>
      <c r="U80" s="245"/>
      <c r="V80" s="26"/>
    </row>
    <row r="81" spans="1:22" x14ac:dyDescent="0.25">
      <c r="A81" s="245"/>
      <c r="B81" s="245"/>
      <c r="C81" s="245"/>
      <c r="D81" s="245"/>
      <c r="E81" s="245"/>
      <c r="F81" s="245"/>
      <c r="G81" s="245"/>
      <c r="H81" s="245"/>
      <c r="I81" s="245"/>
      <c r="J81" s="245"/>
      <c r="K81" s="245"/>
      <c r="L81" s="245"/>
      <c r="M81" s="245"/>
      <c r="N81" s="245"/>
      <c r="O81" s="245"/>
      <c r="P81" s="245"/>
      <c r="Q81" s="245"/>
      <c r="R81" s="245"/>
      <c r="S81" s="245"/>
      <c r="T81" s="245"/>
      <c r="U81" s="245"/>
      <c r="V81" s="26"/>
    </row>
    <row r="82" spans="1:22" x14ac:dyDescent="0.25">
      <c r="A82" s="245"/>
      <c r="B82" s="245"/>
      <c r="C82" s="245"/>
      <c r="D82" s="245"/>
      <c r="E82" s="245"/>
      <c r="F82" s="245"/>
      <c r="G82" s="245"/>
      <c r="H82" s="245"/>
      <c r="I82" s="245"/>
      <c r="J82" s="245"/>
      <c r="K82" s="245"/>
      <c r="L82" s="245"/>
      <c r="M82" s="245"/>
      <c r="N82" s="245"/>
      <c r="O82" s="245"/>
      <c r="P82" s="245"/>
      <c r="Q82" s="245"/>
      <c r="R82" s="245"/>
      <c r="S82" s="245"/>
      <c r="T82" s="245"/>
      <c r="U82" s="245"/>
      <c r="V82" s="26"/>
    </row>
    <row r="83" spans="1:22" x14ac:dyDescent="0.25">
      <c r="A83" s="245"/>
      <c r="B83" s="245"/>
      <c r="C83" s="245"/>
      <c r="D83" s="245"/>
      <c r="E83" s="245"/>
      <c r="F83" s="245"/>
      <c r="G83" s="245"/>
      <c r="H83" s="245"/>
      <c r="I83" s="245"/>
      <c r="J83" s="245"/>
      <c r="K83" s="245"/>
      <c r="L83" s="245"/>
      <c r="M83" s="245"/>
      <c r="N83" s="245"/>
      <c r="O83" s="245"/>
      <c r="P83" s="245"/>
      <c r="Q83" s="245"/>
      <c r="R83" s="245"/>
      <c r="S83" s="245"/>
      <c r="T83" s="245"/>
      <c r="U83" s="245"/>
      <c r="V83" s="26"/>
    </row>
    <row r="84" spans="1:22" x14ac:dyDescent="0.25">
      <c r="A84" s="245"/>
      <c r="B84" s="245"/>
      <c r="C84" s="245"/>
      <c r="D84" s="245"/>
      <c r="E84" s="245"/>
      <c r="F84" s="245"/>
      <c r="G84" s="245"/>
      <c r="H84" s="245"/>
      <c r="I84" s="245"/>
      <c r="J84" s="245"/>
      <c r="K84" s="245"/>
      <c r="L84" s="245"/>
      <c r="M84" s="245"/>
      <c r="N84" s="245"/>
      <c r="O84" s="245"/>
      <c r="P84" s="245"/>
      <c r="Q84" s="245"/>
      <c r="R84" s="245"/>
      <c r="S84" s="245"/>
      <c r="T84" s="245"/>
      <c r="U84" s="245"/>
      <c r="V84" s="26"/>
    </row>
    <row r="85" spans="1:22" x14ac:dyDescent="0.25">
      <c r="A85" s="245"/>
      <c r="B85" s="245"/>
      <c r="C85" s="245"/>
      <c r="D85" s="245"/>
      <c r="E85" s="245"/>
      <c r="F85" s="245"/>
      <c r="G85" s="245"/>
      <c r="H85" s="245"/>
      <c r="I85" s="245"/>
      <c r="J85" s="245"/>
      <c r="K85" s="245"/>
      <c r="L85" s="245"/>
      <c r="M85" s="245"/>
      <c r="N85" s="245"/>
      <c r="O85" s="245"/>
      <c r="P85" s="245"/>
      <c r="Q85" s="245"/>
      <c r="R85" s="245"/>
      <c r="S85" s="245"/>
      <c r="T85" s="245"/>
      <c r="U85" s="245"/>
      <c r="V85" s="26"/>
    </row>
    <row r="86" spans="1:22" x14ac:dyDescent="0.25">
      <c r="A86" s="245"/>
      <c r="B86" s="245"/>
      <c r="C86" s="245"/>
      <c r="D86" s="245"/>
      <c r="E86" s="245"/>
      <c r="F86" s="245"/>
      <c r="G86" s="245"/>
      <c r="H86" s="245"/>
      <c r="I86" s="245"/>
      <c r="J86" s="245"/>
      <c r="K86" s="245"/>
      <c r="L86" s="245"/>
      <c r="M86" s="245"/>
      <c r="N86" s="245"/>
      <c r="O86" s="245"/>
      <c r="P86" s="245"/>
      <c r="Q86" s="245"/>
      <c r="R86" s="245"/>
      <c r="S86" s="245"/>
      <c r="T86" s="245"/>
      <c r="U86" s="245"/>
      <c r="V86" s="26"/>
    </row>
    <row r="87" spans="1:22" x14ac:dyDescent="0.25">
      <c r="A87" s="245"/>
      <c r="B87" s="245"/>
      <c r="C87" s="245"/>
      <c r="D87" s="245"/>
      <c r="E87" s="245"/>
      <c r="F87" s="245"/>
      <c r="G87" s="245"/>
      <c r="H87" s="245"/>
      <c r="I87" s="245"/>
      <c r="J87" s="245"/>
      <c r="K87" s="245"/>
      <c r="L87" s="245"/>
      <c r="M87" s="245"/>
      <c r="N87" s="245"/>
      <c r="O87" s="245"/>
      <c r="P87" s="245"/>
      <c r="Q87" s="245"/>
      <c r="R87" s="245"/>
      <c r="S87" s="245"/>
      <c r="T87" s="245"/>
      <c r="U87" s="245"/>
      <c r="V87" s="26"/>
    </row>
    <row r="88" spans="1:22" x14ac:dyDescent="0.25">
      <c r="A88" s="245"/>
      <c r="B88" s="245"/>
      <c r="C88" s="245"/>
      <c r="D88" s="245"/>
      <c r="E88" s="245"/>
      <c r="F88" s="245"/>
      <c r="G88" s="245"/>
      <c r="H88" s="245"/>
      <c r="I88" s="245"/>
      <c r="J88" s="245"/>
      <c r="K88" s="245"/>
      <c r="L88" s="245"/>
      <c r="M88" s="245"/>
      <c r="N88" s="245"/>
      <c r="O88" s="245"/>
      <c r="P88" s="245"/>
      <c r="Q88" s="245"/>
      <c r="R88" s="245"/>
      <c r="S88" s="245"/>
      <c r="T88" s="245"/>
      <c r="U88" s="245"/>
      <c r="V88" s="26"/>
    </row>
    <row r="89" spans="1:22" x14ac:dyDescent="0.25">
      <c r="A89" s="245"/>
      <c r="B89" s="245"/>
      <c r="C89" s="245"/>
      <c r="D89" s="245"/>
      <c r="E89" s="245"/>
      <c r="F89" s="245"/>
      <c r="G89" s="245"/>
      <c r="H89" s="245"/>
      <c r="I89" s="245"/>
      <c r="J89" s="245"/>
      <c r="K89" s="245"/>
      <c r="L89" s="245"/>
      <c r="M89" s="245"/>
      <c r="N89" s="245"/>
      <c r="O89" s="245"/>
      <c r="P89" s="245"/>
      <c r="Q89" s="245"/>
      <c r="R89" s="245"/>
      <c r="S89" s="245"/>
      <c r="T89" s="245"/>
      <c r="U89" s="245"/>
      <c r="V89" s="26"/>
    </row>
    <row r="90" spans="1:22" x14ac:dyDescent="0.25">
      <c r="A90" s="245"/>
      <c r="B90" s="245"/>
      <c r="C90" s="245"/>
      <c r="D90" s="245"/>
      <c r="E90" s="245"/>
      <c r="F90" s="245"/>
      <c r="G90" s="245"/>
      <c r="H90" s="245"/>
      <c r="I90" s="245"/>
      <c r="J90" s="245"/>
      <c r="K90" s="245"/>
      <c r="L90" s="245"/>
      <c r="M90" s="245"/>
      <c r="N90" s="245"/>
      <c r="O90" s="245"/>
      <c r="P90" s="245"/>
      <c r="Q90" s="245"/>
      <c r="R90" s="245"/>
      <c r="S90" s="245"/>
      <c r="T90" s="245"/>
      <c r="U90" s="245"/>
      <c r="V90" s="26"/>
    </row>
    <row r="91" spans="1:22" x14ac:dyDescent="0.25">
      <c r="A91" s="245"/>
      <c r="B91" s="245"/>
      <c r="C91" s="245"/>
      <c r="D91" s="245"/>
      <c r="E91" s="245"/>
      <c r="F91" s="245"/>
      <c r="G91" s="245"/>
      <c r="H91" s="245"/>
      <c r="I91" s="245"/>
      <c r="J91" s="245"/>
      <c r="K91" s="245"/>
      <c r="L91" s="245"/>
      <c r="M91" s="245"/>
      <c r="N91" s="245"/>
      <c r="O91" s="245"/>
      <c r="P91" s="245"/>
      <c r="Q91" s="245"/>
      <c r="R91" s="245"/>
      <c r="S91" s="245"/>
      <c r="T91" s="245"/>
      <c r="U91" s="245"/>
      <c r="V91" s="26"/>
    </row>
    <row r="92" spans="1:22" x14ac:dyDescent="0.25">
      <c r="A92" s="245"/>
      <c r="B92" s="245"/>
      <c r="C92" s="245"/>
      <c r="D92" s="245"/>
      <c r="E92" s="245"/>
      <c r="F92" s="245"/>
      <c r="G92" s="245"/>
      <c r="H92" s="245"/>
      <c r="I92" s="245"/>
      <c r="J92" s="245"/>
      <c r="K92" s="245"/>
      <c r="L92" s="245"/>
      <c r="M92" s="245"/>
      <c r="N92" s="245"/>
      <c r="O92" s="245"/>
      <c r="P92" s="245"/>
      <c r="Q92" s="245"/>
      <c r="R92" s="245"/>
      <c r="S92" s="245"/>
      <c r="T92" s="245"/>
      <c r="U92" s="245"/>
      <c r="V92" s="26"/>
    </row>
    <row r="93" spans="1:22" x14ac:dyDescent="0.25">
      <c r="A93" s="245"/>
      <c r="B93" s="245"/>
      <c r="C93" s="245"/>
      <c r="D93" s="245"/>
      <c r="E93" s="245"/>
      <c r="F93" s="245"/>
      <c r="G93" s="245"/>
      <c r="H93" s="245"/>
      <c r="I93" s="245"/>
      <c r="J93" s="245"/>
      <c r="K93" s="245"/>
      <c r="L93" s="245"/>
      <c r="M93" s="245"/>
      <c r="N93" s="245"/>
      <c r="O93" s="245"/>
      <c r="P93" s="245"/>
      <c r="Q93" s="245"/>
      <c r="R93" s="245"/>
      <c r="S93" s="245"/>
      <c r="T93" s="245"/>
      <c r="U93" s="245"/>
      <c r="V93" s="26"/>
    </row>
    <row r="94" spans="1:22" x14ac:dyDescent="0.25">
      <c r="A94" s="245"/>
      <c r="B94" s="245"/>
      <c r="C94" s="245"/>
      <c r="D94" s="245"/>
      <c r="E94" s="245"/>
      <c r="F94" s="245"/>
      <c r="G94" s="245"/>
      <c r="H94" s="245"/>
      <c r="I94" s="245"/>
      <c r="J94" s="245"/>
      <c r="K94" s="245"/>
      <c r="L94" s="245"/>
      <c r="M94" s="245"/>
      <c r="N94" s="245"/>
      <c r="O94" s="245"/>
      <c r="P94" s="245"/>
      <c r="Q94" s="245"/>
      <c r="R94" s="245"/>
      <c r="S94" s="245"/>
      <c r="T94" s="245"/>
      <c r="U94" s="245"/>
      <c r="V94" s="26"/>
    </row>
    <row r="95" spans="1:22" x14ac:dyDescent="0.25">
      <c r="A95" s="245"/>
      <c r="B95" s="245"/>
      <c r="C95" s="245"/>
      <c r="D95" s="245"/>
      <c r="E95" s="245"/>
      <c r="F95" s="245"/>
      <c r="G95" s="245"/>
      <c r="H95" s="245"/>
      <c r="I95" s="245"/>
      <c r="J95" s="245"/>
      <c r="K95" s="245"/>
      <c r="L95" s="245"/>
      <c r="M95" s="245"/>
      <c r="N95" s="245"/>
      <c r="O95" s="245"/>
      <c r="P95" s="245"/>
      <c r="Q95" s="245"/>
      <c r="R95" s="245"/>
      <c r="S95" s="245"/>
      <c r="T95" s="245"/>
      <c r="U95" s="245"/>
      <c r="V95" s="26"/>
    </row>
    <row r="96" spans="1:22" x14ac:dyDescent="0.25">
      <c r="A96" s="245"/>
      <c r="B96" s="245"/>
      <c r="C96" s="245"/>
      <c r="D96" s="245"/>
      <c r="E96" s="245"/>
      <c r="F96" s="245"/>
      <c r="G96" s="245"/>
      <c r="H96" s="245"/>
      <c r="I96" s="245"/>
      <c r="J96" s="245"/>
      <c r="K96" s="245"/>
      <c r="L96" s="245"/>
      <c r="M96" s="245"/>
      <c r="N96" s="245"/>
      <c r="O96" s="245"/>
      <c r="P96" s="245"/>
      <c r="Q96" s="245"/>
      <c r="R96" s="245"/>
      <c r="S96" s="245"/>
      <c r="T96" s="245"/>
      <c r="U96" s="245"/>
      <c r="V96" s="26"/>
    </row>
    <row r="97" spans="1:22" x14ac:dyDescent="0.25">
      <c r="A97" s="245"/>
      <c r="B97" s="245"/>
      <c r="C97" s="245"/>
      <c r="D97" s="245"/>
      <c r="E97" s="245"/>
      <c r="F97" s="245"/>
      <c r="G97" s="245"/>
      <c r="H97" s="245"/>
      <c r="I97" s="245"/>
      <c r="J97" s="245"/>
      <c r="K97" s="245"/>
      <c r="L97" s="245"/>
      <c r="M97" s="245"/>
      <c r="N97" s="245"/>
      <c r="O97" s="245"/>
      <c r="P97" s="245"/>
      <c r="Q97" s="245"/>
      <c r="R97" s="245"/>
      <c r="S97" s="245"/>
      <c r="T97" s="245"/>
      <c r="U97" s="245"/>
      <c r="V97" s="26"/>
    </row>
    <row r="98" spans="1:22" x14ac:dyDescent="0.25">
      <c r="A98" s="245"/>
      <c r="B98" s="245"/>
      <c r="C98" s="245"/>
      <c r="D98" s="245"/>
      <c r="E98" s="245"/>
      <c r="F98" s="245"/>
      <c r="G98" s="245"/>
      <c r="H98" s="245"/>
      <c r="I98" s="245"/>
      <c r="J98" s="245"/>
      <c r="K98" s="245"/>
      <c r="L98" s="245"/>
      <c r="M98" s="245"/>
      <c r="N98" s="245"/>
      <c r="O98" s="245"/>
      <c r="P98" s="245"/>
      <c r="Q98" s="245"/>
      <c r="R98" s="245"/>
      <c r="S98" s="245"/>
      <c r="T98" s="245"/>
      <c r="U98" s="245"/>
      <c r="V98" s="26"/>
    </row>
    <row r="99" spans="1:22" x14ac:dyDescent="0.25">
      <c r="A99" s="245"/>
      <c r="B99" s="245"/>
      <c r="C99" s="245"/>
      <c r="D99" s="245"/>
      <c r="E99" s="245"/>
      <c r="F99" s="245"/>
      <c r="G99" s="245"/>
      <c r="H99" s="245"/>
      <c r="I99" s="245"/>
      <c r="J99" s="245"/>
      <c r="K99" s="245"/>
      <c r="L99" s="245"/>
      <c r="M99" s="245"/>
      <c r="N99" s="245"/>
      <c r="O99" s="245"/>
      <c r="P99" s="245"/>
      <c r="Q99" s="245"/>
      <c r="R99" s="245"/>
      <c r="S99" s="245"/>
      <c r="T99" s="245"/>
      <c r="U99" s="245"/>
      <c r="V99" s="26"/>
    </row>
    <row r="100" spans="1:22" x14ac:dyDescent="0.25">
      <c r="A100" s="245"/>
      <c r="B100" s="245"/>
      <c r="C100" s="245"/>
      <c r="D100" s="245"/>
      <c r="E100" s="245"/>
      <c r="F100" s="245"/>
      <c r="G100" s="245"/>
      <c r="H100" s="245"/>
      <c r="I100" s="245"/>
      <c r="J100" s="245"/>
      <c r="K100" s="245"/>
      <c r="L100" s="245"/>
      <c r="M100" s="245"/>
      <c r="N100" s="245"/>
      <c r="O100" s="245"/>
      <c r="P100" s="245"/>
      <c r="Q100" s="245"/>
      <c r="R100" s="245"/>
      <c r="S100" s="245"/>
      <c r="T100" s="245"/>
      <c r="U100" s="245"/>
      <c r="V100" s="26"/>
    </row>
    <row r="101" spans="1:22" x14ac:dyDescent="0.25">
      <c r="A101" s="245"/>
      <c r="B101" s="245"/>
      <c r="C101" s="245"/>
      <c r="D101" s="245"/>
      <c r="E101" s="245"/>
      <c r="F101" s="245"/>
      <c r="G101" s="245"/>
      <c r="H101" s="245"/>
      <c r="I101" s="245"/>
      <c r="J101" s="245"/>
      <c r="K101" s="245"/>
      <c r="L101" s="245"/>
      <c r="M101" s="245"/>
      <c r="N101" s="245"/>
      <c r="O101" s="245"/>
      <c r="P101" s="245"/>
      <c r="Q101" s="245"/>
      <c r="R101" s="245"/>
      <c r="S101" s="245"/>
      <c r="T101" s="245"/>
      <c r="U101" s="245"/>
      <c r="V101" s="26"/>
    </row>
    <row r="102" spans="1:22" x14ac:dyDescent="0.25">
      <c r="A102" s="245"/>
      <c r="B102" s="245"/>
      <c r="C102" s="245"/>
      <c r="D102" s="245"/>
      <c r="E102" s="245"/>
      <c r="F102" s="245"/>
      <c r="G102" s="245"/>
      <c r="H102" s="245"/>
      <c r="I102" s="245"/>
      <c r="J102" s="245"/>
      <c r="K102" s="245"/>
      <c r="L102" s="245"/>
      <c r="M102" s="245"/>
      <c r="N102" s="245"/>
      <c r="O102" s="245"/>
      <c r="P102" s="245"/>
      <c r="Q102" s="245"/>
      <c r="R102" s="245"/>
      <c r="S102" s="245"/>
      <c r="T102" s="245"/>
      <c r="U102" s="245"/>
      <c r="V102" s="26"/>
    </row>
    <row r="103" spans="1:22" x14ac:dyDescent="0.25">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6"/>
    </row>
    <row r="104" spans="1:22" x14ac:dyDescent="0.25">
      <c r="A104" s="245"/>
      <c r="B104" s="245"/>
      <c r="C104" s="245"/>
      <c r="D104" s="245"/>
      <c r="E104" s="245"/>
      <c r="F104" s="245"/>
      <c r="G104" s="245"/>
      <c r="H104" s="245"/>
      <c r="I104" s="245"/>
      <c r="J104" s="245"/>
      <c r="K104" s="245"/>
      <c r="L104" s="245"/>
      <c r="M104" s="245"/>
      <c r="N104" s="245"/>
      <c r="O104" s="245"/>
      <c r="P104" s="245"/>
      <c r="Q104" s="245"/>
      <c r="R104" s="245"/>
      <c r="S104" s="245"/>
      <c r="T104" s="245"/>
      <c r="U104" s="245"/>
      <c r="V104" s="26"/>
    </row>
    <row r="105" spans="1:22" x14ac:dyDescent="0.25">
      <c r="A105" s="245"/>
      <c r="B105" s="245"/>
      <c r="C105" s="245"/>
      <c r="D105" s="245"/>
      <c r="E105" s="245"/>
      <c r="F105" s="245"/>
      <c r="G105" s="245"/>
      <c r="H105" s="245"/>
      <c r="I105" s="245"/>
      <c r="J105" s="245"/>
      <c r="K105" s="245"/>
      <c r="L105" s="245"/>
      <c r="M105" s="245"/>
      <c r="N105" s="245"/>
      <c r="O105" s="245"/>
      <c r="P105" s="245"/>
      <c r="Q105" s="245"/>
      <c r="R105" s="245"/>
      <c r="S105" s="245"/>
      <c r="T105" s="245"/>
      <c r="U105" s="245"/>
      <c r="V105" s="26"/>
    </row>
    <row r="106" spans="1:22" ht="12.5"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26"/>
    </row>
    <row r="107" spans="1:22" ht="12.5"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26"/>
    </row>
    <row r="108" spans="1:22" ht="12.5"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26"/>
    </row>
    <row r="109" spans="1:22" ht="12.5"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26"/>
    </row>
    <row r="110" spans="1:22" ht="12.5"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26"/>
    </row>
    <row r="111" spans="1:22" ht="12.5"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26"/>
    </row>
    <row r="112" spans="1:22" ht="12.5"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26"/>
    </row>
    <row r="113" spans="1:22" ht="12.5"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26"/>
    </row>
    <row r="114" spans="1:22" ht="12.5"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26"/>
    </row>
    <row r="115" spans="1:22" ht="12.5"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26"/>
    </row>
    <row r="116" spans="1:22" ht="12.5"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26"/>
    </row>
    <row r="117" spans="1:22" ht="12.5"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26"/>
    </row>
    <row r="118" spans="1:22" ht="12.5"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26"/>
    </row>
    <row r="119" spans="1:22" ht="12.5"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26"/>
    </row>
    <row r="120" spans="1:22" ht="12.5"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26"/>
    </row>
    <row r="121" spans="1:22" ht="12.5"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26"/>
    </row>
    <row r="122" spans="1:22" ht="12.5"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26"/>
    </row>
    <row r="123" spans="1:22" ht="12.5"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26"/>
    </row>
    <row r="124" spans="1:22" ht="12.5"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26"/>
    </row>
    <row r="125" spans="1:22" ht="12.5"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26"/>
    </row>
    <row r="126" spans="1:22" ht="12.5"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26"/>
    </row>
    <row r="127" spans="1:22" ht="12.5"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26"/>
    </row>
    <row r="128" spans="1:22" ht="12.5"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26"/>
    </row>
    <row r="129" spans="1:22" ht="12.5"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26"/>
    </row>
    <row r="130" spans="1:22" ht="12.5"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26"/>
    </row>
    <row r="131" spans="1:22" ht="12.5"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26"/>
    </row>
    <row r="132" spans="1:22" ht="12.5"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26"/>
    </row>
    <row r="133" spans="1:22" ht="12.5"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26"/>
    </row>
    <row r="134" spans="1:22" ht="12.5"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26"/>
    </row>
    <row r="135" spans="1:22" ht="12.5"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26"/>
    </row>
    <row r="136" spans="1:22" ht="12.5"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26"/>
    </row>
    <row r="137" spans="1:22" ht="12.5"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26"/>
    </row>
    <row r="138" spans="1:22" ht="12.5"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26"/>
    </row>
    <row r="139" spans="1:22" ht="12.5"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26"/>
    </row>
    <row r="140" spans="1:22" ht="12.5"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26"/>
    </row>
    <row r="141" spans="1:22" ht="12.5"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26"/>
    </row>
    <row r="142" spans="1:22" ht="12.5"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26"/>
    </row>
    <row r="143" spans="1:22" ht="12.5"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26"/>
    </row>
    <row r="144" spans="1:22" ht="12.5"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26"/>
    </row>
    <row r="145" spans="1:22" ht="12.5"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26"/>
    </row>
    <row r="146" spans="1:22" ht="12.5"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26"/>
    </row>
    <row r="147" spans="1:22" ht="12.5"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26"/>
    </row>
    <row r="148" spans="1:22" ht="12.5"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26"/>
    </row>
    <row r="149" spans="1:22" ht="12.5"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26"/>
    </row>
    <row r="150" spans="1:22" ht="12.5"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26"/>
    </row>
    <row r="151" spans="1:22" ht="12.5"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26"/>
    </row>
    <row r="152" spans="1:22" ht="12.5"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26"/>
    </row>
    <row r="153" spans="1:22" ht="12.5"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26"/>
    </row>
    <row r="154" spans="1:22" ht="12.5"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26"/>
    </row>
    <row r="155" spans="1:22" ht="12.5"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26"/>
    </row>
    <row r="156" spans="1:22" ht="12.5"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26"/>
    </row>
    <row r="157" spans="1:22" ht="12.5"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26"/>
    </row>
    <row r="158" spans="1:22" ht="12.5"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26"/>
    </row>
    <row r="159" spans="1:22" ht="12.5"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26"/>
    </row>
    <row r="160" spans="1:22" ht="12.5"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26"/>
    </row>
    <row r="161" spans="1:22" ht="12.5"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26"/>
    </row>
    <row r="162" spans="1:22" ht="12.5"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26"/>
    </row>
    <row r="163" spans="1:22" ht="12.5"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26"/>
    </row>
    <row r="164" spans="1:22" ht="12.5"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26"/>
    </row>
    <row r="165" spans="1:22" ht="12.5"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26"/>
    </row>
    <row r="166" spans="1:22" ht="12.5"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26"/>
    </row>
    <row r="167" spans="1:22" ht="12.5"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26"/>
    </row>
    <row r="168" spans="1:22" ht="12.5"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26"/>
    </row>
    <row r="169" spans="1:22" ht="12.5"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26"/>
    </row>
    <row r="170" spans="1:22" ht="12.5"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26"/>
    </row>
    <row r="171" spans="1:22" ht="12.5"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26"/>
    </row>
    <row r="172" spans="1:22" ht="12.5"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26"/>
    </row>
    <row r="173" spans="1:22" ht="12.5"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26"/>
    </row>
    <row r="174" spans="1:22" ht="12.5"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26"/>
    </row>
    <row r="175" spans="1:22" ht="12.5"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26"/>
    </row>
    <row r="176" spans="1:22" x14ac:dyDescent="0.25">
      <c r="A176" s="26"/>
      <c r="B176" s="26"/>
      <c r="C176" s="26"/>
      <c r="D176" s="26"/>
      <c r="E176" s="26"/>
      <c r="F176" s="26"/>
      <c r="G176" s="26"/>
      <c r="H176" s="26"/>
      <c r="I176" s="26"/>
      <c r="J176" s="26"/>
      <c r="K176" s="26"/>
      <c r="L176" s="26"/>
      <c r="M176" s="26"/>
      <c r="N176" s="26"/>
      <c r="O176" s="26"/>
      <c r="P176" s="26"/>
      <c r="Q176" s="26"/>
      <c r="R176" s="26"/>
      <c r="S176" s="26"/>
      <c r="T176" s="26"/>
      <c r="U176" s="26"/>
      <c r="V176" s="26"/>
    </row>
    <row r="177" spans="1:22"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row>
    <row r="178" spans="1:22" x14ac:dyDescent="0.25">
      <c r="A178" s="26"/>
      <c r="B178" s="26"/>
      <c r="C178" s="26"/>
      <c r="D178" s="26"/>
      <c r="E178" s="26"/>
      <c r="F178" s="26"/>
      <c r="G178" s="26"/>
      <c r="H178" s="26"/>
      <c r="I178" s="26"/>
      <c r="J178" s="26"/>
      <c r="K178" s="26"/>
      <c r="L178" s="26"/>
      <c r="M178" s="26"/>
      <c r="N178" s="26"/>
      <c r="O178" s="26"/>
      <c r="P178" s="26"/>
      <c r="Q178" s="26"/>
      <c r="R178" s="26"/>
      <c r="S178" s="26"/>
      <c r="T178" s="26"/>
      <c r="U178" s="26"/>
      <c r="V178" s="26"/>
    </row>
    <row r="179" spans="1:22" x14ac:dyDescent="0.25">
      <c r="A179" s="26"/>
      <c r="B179" s="26"/>
      <c r="C179" s="26"/>
      <c r="D179" s="26"/>
      <c r="E179" s="26"/>
      <c r="F179" s="26"/>
      <c r="G179" s="26"/>
      <c r="H179" s="26"/>
      <c r="I179" s="26"/>
      <c r="J179" s="26"/>
      <c r="K179" s="26"/>
      <c r="L179" s="26"/>
      <c r="M179" s="26"/>
      <c r="N179" s="26"/>
      <c r="O179" s="26"/>
      <c r="P179" s="26"/>
      <c r="Q179" s="26"/>
      <c r="R179" s="26"/>
      <c r="S179" s="26"/>
      <c r="T179" s="26"/>
      <c r="U179" s="26"/>
      <c r="V179" s="26"/>
    </row>
    <row r="180" spans="1:22" x14ac:dyDescent="0.25">
      <c r="A180" s="26"/>
      <c r="B180" s="26"/>
      <c r="C180" s="26"/>
      <c r="D180" s="26"/>
      <c r="E180" s="26"/>
      <c r="F180" s="26"/>
      <c r="G180" s="26"/>
      <c r="H180" s="26"/>
      <c r="I180" s="26"/>
      <c r="J180" s="26"/>
      <c r="K180" s="26"/>
      <c r="L180" s="26"/>
      <c r="M180" s="26"/>
      <c r="N180" s="26"/>
      <c r="O180" s="26"/>
      <c r="P180" s="26"/>
      <c r="Q180" s="26"/>
      <c r="R180" s="26"/>
      <c r="S180" s="26"/>
      <c r="T180" s="26"/>
      <c r="U180" s="26"/>
      <c r="V180" s="26"/>
    </row>
    <row r="181" spans="1:22"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26"/>
    </row>
    <row r="182" spans="1:22"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26"/>
    </row>
    <row r="183" spans="1:22"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26"/>
    </row>
    <row r="184" spans="1:22"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26"/>
    </row>
    <row r="185" spans="1:22"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26"/>
    </row>
    <row r="186" spans="1:22"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26"/>
    </row>
    <row r="187" spans="1:22"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26"/>
    </row>
    <row r="188" spans="1:22"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26"/>
    </row>
    <row r="189" spans="1:22"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26"/>
    </row>
    <row r="190" spans="1:22"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26"/>
    </row>
    <row r="191" spans="1:22"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26"/>
    </row>
    <row r="192" spans="1:22"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26"/>
    </row>
    <row r="193" spans="1:22"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26"/>
    </row>
    <row r="194" spans="1:22"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26"/>
    </row>
    <row r="195" spans="1:22"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26"/>
    </row>
    <row r="196" spans="1:22"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26"/>
    </row>
    <row r="197" spans="1:22"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26"/>
    </row>
    <row r="198" spans="1:22"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26"/>
    </row>
    <row r="199" spans="1:22"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26"/>
    </row>
    <row r="200" spans="1:22"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row>
    <row r="201" spans="1:22"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26"/>
    </row>
    <row r="202" spans="1:22"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26"/>
    </row>
    <row r="203" spans="1:22"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26"/>
    </row>
    <row r="204" spans="1:22"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26"/>
    </row>
    <row r="205" spans="1:22"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26"/>
    </row>
    <row r="206" spans="1:22"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26"/>
    </row>
    <row r="207" spans="1:22"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26"/>
    </row>
    <row r="208" spans="1:22"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26"/>
    </row>
    <row r="209" spans="1:22"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26"/>
    </row>
    <row r="210" spans="1:22"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26"/>
    </row>
    <row r="211" spans="1:22"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26"/>
    </row>
    <row r="212" spans="1:22"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26"/>
    </row>
    <row r="213" spans="1:22"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26"/>
    </row>
    <row r="214" spans="1:22"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26"/>
    </row>
    <row r="215" spans="1:22"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row>
    <row r="216" spans="1:22"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row>
    <row r="217" spans="1:22"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row>
    <row r="218" spans="1:22"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row>
    <row r="219" spans="1:22"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row>
    <row r="220" spans="1:22"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row>
    <row r="221" spans="1:22"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row>
    <row r="222" spans="1:22"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row>
    <row r="223" spans="1:22"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row>
    <row r="224" spans="1:22"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row>
    <row r="225" spans="1:22"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row>
    <row r="226" spans="1:22"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row>
    <row r="227" spans="1:22"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row>
    <row r="228" spans="1:22"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row>
    <row r="229" spans="1:22"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row>
    <row r="230" spans="1:22"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row>
    <row r="231" spans="1:22"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row>
    <row r="232" spans="1:22"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row>
    <row r="233" spans="1:22"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row>
    <row r="234" spans="1:22"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row>
    <row r="235" spans="1:22"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row>
    <row r="236" spans="1:22"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row>
    <row r="237" spans="1:22"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row>
    <row r="238" spans="1:22"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row>
    <row r="239" spans="1:22"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row>
    <row r="240" spans="1:22"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row>
    <row r="241" spans="1:22"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row>
    <row r="242" spans="1:22"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row>
    <row r="243" spans="1:22"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row>
    <row r="244" spans="1:22"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row>
    <row r="245" spans="1:22"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row>
    <row r="246" spans="1:22"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row>
    <row r="247" spans="1:22"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row>
    <row r="248" spans="1:22"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row>
    <row r="249" spans="1:22"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row>
    <row r="250" spans="1:22"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row>
    <row r="251" spans="1:22"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row>
    <row r="252" spans="1:22"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row>
    <row r="253" spans="1:22"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row>
    <row r="254" spans="1:22"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row>
    <row r="255" spans="1:22"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row>
    <row r="256" spans="1:22"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row>
    <row r="257" spans="1:22"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row>
    <row r="258" spans="1:22"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row>
    <row r="259" spans="1:22"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row>
    <row r="260" spans="1:22"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row>
    <row r="261" spans="1:22"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row>
    <row r="262" spans="1:22"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row>
    <row r="263" spans="1:22"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row>
    <row r="264" spans="1:22"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row>
    <row r="265" spans="1:22"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row>
    <row r="266" spans="1:22"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row>
    <row r="267" spans="1:22"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row>
    <row r="268" spans="1:22"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row>
    <row r="269" spans="1:22"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row>
    <row r="270" spans="1:22"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row>
    <row r="271" spans="1:22"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row>
    <row r="272" spans="1:22"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row>
    <row r="273" spans="1:22"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row>
    <row r="274" spans="1:22"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row>
    <row r="275" spans="1:22"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row>
    <row r="276" spans="1:22"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row>
    <row r="277" spans="1:22"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row>
    <row r="278" spans="1:22"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row>
    <row r="279" spans="1:22"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row>
    <row r="280" spans="1:22"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row>
    <row r="281" spans="1:22"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row>
    <row r="282" spans="1:22"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row>
    <row r="283" spans="1:22"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row>
    <row r="284" spans="1:22"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row>
    <row r="285" spans="1:22"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row>
    <row r="286" spans="1:22"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row>
    <row r="287" spans="1:22"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row>
    <row r="288" spans="1:22"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row>
    <row r="289" spans="1:22"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row>
    <row r="290" spans="1:22"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row>
    <row r="291" spans="1:22"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row>
    <row r="292" spans="1:22"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row>
    <row r="293" spans="1:22"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row>
    <row r="294" spans="1:22"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row>
    <row r="295" spans="1:22"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row>
    <row r="296" spans="1:22"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row>
    <row r="297" spans="1:22"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row>
    <row r="298" spans="1:22"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row>
    <row r="299" spans="1:22"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row>
    <row r="300" spans="1:22"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row>
    <row r="301" spans="1:22"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row>
    <row r="302" spans="1:22"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row>
    <row r="303" spans="1:22"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row>
    <row r="304" spans="1:22"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row>
    <row r="305" spans="1:22"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row>
    <row r="306" spans="1:22"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row>
    <row r="307" spans="1:22"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row>
    <row r="308" spans="1:22"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row>
    <row r="309" spans="1:22"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row>
    <row r="310" spans="1:22"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row>
    <row r="311" spans="1:22"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row>
    <row r="312" spans="1:22"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row>
    <row r="313" spans="1:22"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row>
    <row r="314" spans="1:22"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row>
    <row r="315" spans="1:22"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row>
    <row r="316" spans="1:22"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row>
    <row r="317" spans="1:22"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row>
    <row r="318" spans="1:22"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row>
    <row r="319" spans="1:22"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row>
    <row r="320" spans="1:22"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row>
    <row r="321" spans="1:22"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row>
    <row r="322" spans="1:22"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row>
    <row r="323" spans="1:22"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row>
    <row r="324" spans="1:22"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row>
    <row r="325" spans="1:22"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row>
    <row r="326" spans="1:22"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row>
    <row r="327" spans="1:22"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row>
    <row r="328" spans="1:22"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row>
    <row r="329" spans="1:22"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row>
    <row r="330" spans="1:22"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row>
    <row r="331" spans="1:22"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row>
    <row r="332" spans="1:22"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row>
    <row r="333" spans="1:22"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row>
    <row r="334" spans="1:22"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row>
    <row r="335" spans="1:22"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row>
    <row r="336" spans="1:22"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row>
    <row r="337" spans="1:22"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row>
    <row r="338" spans="1:22"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row>
    <row r="339" spans="1:22"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row>
    <row r="340" spans="1:22"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row>
    <row r="341" spans="1:22"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row>
    <row r="342" spans="1:22"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row>
    <row r="343" spans="1:22"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row>
    <row r="344" spans="1:22"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row>
    <row r="345" spans="1:22"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row>
    <row r="346" spans="1:22"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row>
    <row r="347" spans="1:22"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row>
    <row r="348" spans="1:22"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row>
    <row r="349" spans="1:22"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row>
    <row r="350" spans="1:22"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row>
    <row r="351" spans="1:22"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row>
    <row r="352" spans="1:22"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row>
    <row r="353" spans="1:22"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row>
    <row r="354" spans="1:22"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row>
    <row r="355" spans="1:22"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row>
    <row r="356" spans="1:22"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row>
    <row r="357" spans="1:22"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row>
    <row r="358" spans="1:22"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row>
    <row r="359" spans="1:22"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row>
    <row r="360" spans="1:22"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row>
    <row r="361" spans="1:22"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row>
    <row r="362" spans="1:22"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row>
    <row r="363" spans="1:22"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row>
    <row r="364" spans="1:22"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row>
    <row r="365" spans="1:22"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row>
    <row r="366" spans="1:22"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row>
    <row r="367" spans="1:22"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row>
    <row r="368" spans="1:22"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row>
    <row r="369" spans="1:22"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row>
    <row r="370" spans="1:22"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row>
    <row r="371" spans="1:22"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row>
    <row r="372" spans="1:22"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row>
    <row r="373" spans="1:22"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row>
    <row r="374" spans="1:22"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row>
    <row r="375" spans="1:22"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row>
    <row r="376" spans="1:22"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row>
    <row r="377" spans="1:22"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row>
    <row r="378" spans="1:22"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row>
    <row r="379" spans="1:22"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row>
    <row r="380" spans="1:22"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row>
    <row r="381" spans="1:22"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row>
    <row r="382" spans="1:22"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row>
    <row r="383" spans="1:22"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row>
    <row r="384" spans="1:22"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row>
    <row r="385" spans="1:22"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row>
    <row r="386" spans="1:22"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row>
    <row r="387" spans="1:22"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row>
    <row r="388" spans="1:22"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row>
    <row r="389" spans="1:22"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row>
    <row r="390" spans="1:22"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row>
    <row r="391" spans="1:22"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row>
    <row r="392" spans="1:22"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row>
    <row r="393" spans="1:22"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row>
    <row r="394" spans="1:22"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row>
    <row r="395" spans="1:22"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row>
    <row r="396" spans="1:22"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row>
    <row r="397" spans="1:22"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row>
    <row r="398" spans="1:22"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row>
    <row r="399" spans="1:22"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row>
    <row r="400" spans="1:22"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row>
    <row r="401" spans="1:22"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row>
    <row r="402" spans="1:22"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row>
    <row r="403" spans="1:22"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row>
    <row r="404" spans="1:22"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row>
    <row r="405" spans="1:22"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row>
    <row r="406" spans="1:22"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row>
    <row r="407" spans="1:22"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row>
    <row r="408" spans="1:22"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row>
    <row r="409" spans="1:22"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row>
    <row r="410" spans="1:22"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row>
    <row r="411" spans="1:22"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row>
    <row r="412" spans="1:22"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row>
    <row r="413" spans="1:22"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row>
    <row r="414" spans="1:22"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row>
    <row r="415" spans="1:22"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row>
    <row r="416" spans="1:22"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row>
    <row r="417" spans="1:22"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row>
    <row r="418" spans="1:22"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row>
    <row r="419" spans="1:22"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row>
    <row r="420" spans="1:22"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row>
    <row r="421" spans="1:22"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row>
    <row r="422" spans="1:22"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row>
    <row r="423" spans="1:22"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row>
    <row r="424" spans="1:22"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row>
    <row r="425" spans="1:22"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row>
    <row r="426" spans="1:22"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row>
    <row r="427" spans="1:22"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row>
    <row r="428" spans="1:22"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row>
    <row r="429" spans="1:22"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row>
    <row r="430" spans="1:22"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row>
    <row r="431" spans="1:22"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row>
    <row r="432" spans="1:22"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row>
    <row r="433" spans="1:22"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row>
    <row r="434" spans="1:22"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row>
    <row r="435" spans="1:22"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row>
    <row r="436" spans="1:22"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row>
    <row r="437" spans="1:22"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row>
    <row r="438" spans="1:22"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row>
    <row r="439" spans="1:22"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row>
    <row r="440" spans="1:22"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row>
    <row r="441" spans="1:22"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row>
    <row r="442" spans="1:22"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row>
    <row r="443" spans="1:22"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row>
    <row r="444" spans="1:22"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row>
    <row r="445" spans="1:22"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row>
    <row r="446" spans="1:22"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row>
    <row r="447" spans="1:22"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row>
    <row r="448" spans="1:22"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row>
    <row r="449" spans="1:22"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row>
    <row r="450" spans="1:22"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row>
    <row r="451" spans="1:22"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row>
    <row r="452" spans="1:22"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row>
    <row r="453" spans="1:22"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row>
    <row r="454" spans="1:22"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row>
    <row r="455" spans="1:22"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row>
    <row r="456" spans="1:22"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row>
    <row r="457" spans="1:22"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row>
    <row r="458" spans="1:22"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row>
    <row r="459" spans="1:22"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row>
    <row r="460" spans="1:22"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row>
    <row r="461" spans="1:22"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row>
    <row r="462" spans="1:22"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row>
    <row r="463" spans="1:22"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row>
    <row r="464" spans="1:22"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row>
    <row r="465" spans="1:22"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row>
    <row r="466" spans="1:22"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row>
    <row r="467" spans="1:22"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row>
    <row r="468" spans="1:22"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row>
    <row r="469" spans="1:22"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row>
    <row r="470" spans="1:22"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row>
    <row r="471" spans="1:22"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row>
    <row r="472" spans="1:22"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row>
    <row r="473" spans="1:22"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row>
    <row r="474" spans="1:22"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row>
    <row r="475" spans="1:22"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row>
    <row r="476" spans="1:22"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row>
    <row r="477" spans="1:22"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row>
    <row r="478" spans="1:22"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row>
    <row r="479" spans="1:22"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row>
    <row r="480" spans="1:22"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row>
    <row r="481" spans="1:22"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row>
    <row r="482" spans="1:22"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row>
    <row r="483" spans="1:22"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row>
    <row r="484" spans="1:22"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row>
    <row r="485" spans="1:22"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row>
    <row r="486" spans="1:22"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row>
    <row r="487" spans="1:22"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row>
    <row r="488" spans="1:22"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row>
    <row r="489" spans="1:22"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row>
    <row r="490" spans="1:22"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row>
    <row r="491" spans="1:22"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row>
    <row r="492" spans="1:22"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row>
    <row r="493" spans="1:22"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row>
    <row r="494" spans="1:22"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row>
    <row r="495" spans="1:22"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row>
    <row r="496" spans="1:22"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row>
    <row r="497" spans="1:22"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row>
    <row r="498" spans="1:22"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row>
    <row r="499" spans="1:22"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row>
    <row r="500" spans="1:22"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row>
    <row r="501" spans="1:22"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row>
    <row r="502" spans="1:22"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row>
    <row r="503" spans="1:22"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row>
    <row r="504" spans="1:22"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row>
    <row r="505" spans="1:22"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row>
    <row r="506" spans="1:22"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row>
    <row r="507" spans="1:22"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row>
    <row r="508" spans="1:22"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row>
    <row r="509" spans="1:22"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row>
    <row r="510" spans="1:22"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row>
    <row r="511" spans="1:22"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row>
    <row r="512" spans="1:22"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row>
    <row r="513" spans="1:22"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row>
    <row r="514" spans="1:22"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row>
    <row r="515" spans="1:22"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row>
    <row r="516" spans="1:22"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row>
    <row r="517" spans="1:22"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row>
    <row r="518" spans="1:22"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row>
    <row r="519" spans="1:22"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row>
    <row r="520" spans="1:22"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row>
    <row r="521" spans="1:22"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row>
    <row r="522" spans="1:22"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row>
    <row r="523" spans="1:22"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row>
    <row r="524" spans="1:22"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row>
    <row r="525" spans="1:22"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row>
    <row r="526" spans="1:22"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row>
    <row r="527" spans="1:22"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row>
    <row r="528" spans="1:22"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row>
    <row r="529" spans="1:22"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row>
    <row r="530" spans="1:22"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row>
    <row r="531" spans="1:22"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row>
    <row r="532" spans="1:22"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row>
    <row r="533" spans="1:22"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row>
    <row r="534" spans="1:22"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row>
    <row r="535" spans="1:22"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row>
    <row r="536" spans="1:22"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row>
    <row r="537" spans="1:22"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row>
    <row r="538" spans="1:22"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row>
    <row r="539" spans="1:22"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row>
    <row r="540" spans="1:22"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row>
    <row r="541" spans="1:22"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row>
    <row r="542" spans="1:22"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row>
    <row r="543" spans="1:22"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row>
    <row r="544" spans="1:22"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row>
    <row r="545" spans="1:22"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row>
    <row r="546" spans="1:22"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row>
    <row r="547" spans="1:22"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row>
    <row r="548" spans="1:22"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row>
    <row r="549" spans="1:22"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row>
    <row r="550" spans="1:22"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row>
    <row r="551" spans="1:22"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row>
    <row r="552" spans="1:22"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row>
    <row r="553" spans="1:22"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row>
    <row r="554" spans="1:22"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row>
    <row r="555" spans="1:22"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row>
    <row r="556" spans="1:22"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row>
    <row r="557" spans="1:22"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row>
    <row r="558" spans="1:22"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row>
    <row r="559" spans="1:22"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row>
    <row r="560" spans="1:22"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row>
    <row r="561" spans="1:22"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row>
    <row r="562" spans="1:22"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row>
    <row r="563" spans="1:22"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row>
    <row r="564" spans="1:22"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row>
    <row r="565" spans="1:22"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row>
    <row r="566" spans="1:22"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row>
    <row r="567" spans="1:22"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row>
    <row r="568" spans="1:22"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row>
    <row r="569" spans="1:22"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row>
    <row r="570" spans="1:22"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row>
    <row r="571" spans="1:22"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row>
    <row r="572" spans="1:22"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row>
    <row r="573" spans="1:22"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row>
    <row r="574" spans="1:22"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row>
    <row r="575" spans="1:22"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row>
    <row r="576" spans="1:22"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row>
    <row r="577" spans="1:22"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row>
    <row r="578" spans="1:22"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row>
    <row r="579" spans="1:22"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row>
    <row r="580" spans="1:22"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row>
    <row r="581" spans="1:22"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row>
    <row r="582" spans="1:22"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row>
    <row r="583" spans="1:22"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row>
    <row r="584" spans="1:22"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row>
    <row r="585" spans="1:22"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row>
    <row r="586" spans="1:22"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row>
    <row r="587" spans="1:22"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row>
    <row r="588" spans="1:22"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row>
    <row r="589" spans="1:22"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row>
    <row r="590" spans="1:22"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row>
    <row r="591" spans="1:22"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row>
    <row r="592" spans="1:22"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row>
    <row r="593" spans="1:22"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row>
    <row r="594" spans="1:22"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row>
    <row r="595" spans="1:22"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row>
    <row r="596" spans="1:22"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row>
    <row r="597" spans="1:22"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row>
    <row r="598" spans="1:22"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row>
    <row r="599" spans="1:22"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row>
    <row r="600" spans="1:22"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row>
    <row r="601" spans="1:22"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row>
    <row r="602" spans="1:22"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row>
    <row r="603" spans="1:22"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row>
    <row r="604" spans="1:22"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row>
    <row r="605" spans="1:22"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row>
    <row r="606" spans="1:22"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row>
    <row r="607" spans="1:22"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row>
    <row r="608" spans="1:22"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row>
    <row r="609" spans="1:22"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row>
    <row r="610" spans="1:22"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row>
    <row r="611" spans="1:22"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row>
    <row r="612" spans="1:22"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row>
    <row r="613" spans="1:22"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row>
    <row r="614" spans="1:22"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row>
    <row r="615" spans="1:22"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row>
    <row r="616" spans="1:22"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row>
    <row r="617" spans="1:22"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row>
    <row r="618" spans="1:22"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row>
    <row r="619" spans="1:22"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row>
    <row r="620" spans="1:22"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row>
    <row r="621" spans="1:22"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row>
    <row r="622" spans="1:22"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row>
    <row r="623" spans="1:22"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row>
    <row r="624" spans="1:22"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row>
    <row r="625" spans="1:22"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row>
    <row r="626" spans="1:22"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row>
    <row r="627" spans="1:22"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row>
    <row r="628" spans="1:22"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row>
  </sheetData>
  <mergeCells count="15">
    <mergeCell ref="A43:K43"/>
    <mergeCell ref="L15:U15"/>
    <mergeCell ref="L17:U17"/>
    <mergeCell ref="F19:I19"/>
    <mergeCell ref="L21:U21"/>
    <mergeCell ref="L23:U23"/>
    <mergeCell ref="L25:U25"/>
    <mergeCell ref="A29:U29"/>
    <mergeCell ref="L38:U38"/>
    <mergeCell ref="L13:U13"/>
    <mergeCell ref="A1:Q1"/>
    <mergeCell ref="S1:T1"/>
    <mergeCell ref="E5:K5"/>
    <mergeCell ref="A9:U9"/>
    <mergeCell ref="L11:U11"/>
  </mergeCells>
  <pageMargins left="0.7" right="0.7" top="0.75" bottom="1" header="0.3" footer="0.35"/>
  <pageSetup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20"/>
  <sheetViews>
    <sheetView topLeftCell="A106" workbookViewId="0">
      <selection activeCell="E113" sqref="E113:E116"/>
    </sheetView>
  </sheetViews>
  <sheetFormatPr baseColWidth="10" defaultRowHeight="10" x14ac:dyDescent="0.2"/>
  <cols>
    <col min="1" max="1" width="5.77734375" customWidth="1"/>
    <col min="2" max="2" width="9.33203125" customWidth="1"/>
    <col min="3" max="3" width="8.44140625" customWidth="1"/>
    <col min="4" max="4" width="56" customWidth="1"/>
    <col min="5" max="5" width="15" customWidth="1"/>
    <col min="6" max="6" width="17" customWidth="1"/>
    <col min="257" max="257" width="5.77734375" customWidth="1"/>
    <col min="258" max="258" width="9.33203125" customWidth="1"/>
    <col min="259" max="259" width="8.44140625" customWidth="1"/>
    <col min="260" max="260" width="56" customWidth="1"/>
    <col min="261" max="261" width="15" customWidth="1"/>
    <col min="262" max="262" width="17" customWidth="1"/>
    <col min="513" max="513" width="5.77734375" customWidth="1"/>
    <col min="514" max="514" width="9.33203125" customWidth="1"/>
    <col min="515" max="515" width="8.44140625" customWidth="1"/>
    <col min="516" max="516" width="56" customWidth="1"/>
    <col min="517" max="517" width="15" customWidth="1"/>
    <col min="518" max="518" width="17" customWidth="1"/>
    <col min="769" max="769" width="5.77734375" customWidth="1"/>
    <col min="770" max="770" width="9.33203125" customWidth="1"/>
    <col min="771" max="771" width="8.44140625" customWidth="1"/>
    <col min="772" max="772" width="56" customWidth="1"/>
    <col min="773" max="773" width="15" customWidth="1"/>
    <col min="774" max="774" width="17" customWidth="1"/>
    <col min="1025" max="1025" width="5.77734375" customWidth="1"/>
    <col min="1026" max="1026" width="9.33203125" customWidth="1"/>
    <col min="1027" max="1027" width="8.44140625" customWidth="1"/>
    <col min="1028" max="1028" width="56" customWidth="1"/>
    <col min="1029" max="1029" width="15" customWidth="1"/>
    <col min="1030" max="1030" width="17" customWidth="1"/>
    <col min="1281" max="1281" width="5.77734375" customWidth="1"/>
    <col min="1282" max="1282" width="9.33203125" customWidth="1"/>
    <col min="1283" max="1283" width="8.44140625" customWidth="1"/>
    <col min="1284" max="1284" width="56" customWidth="1"/>
    <col min="1285" max="1285" width="15" customWidth="1"/>
    <col min="1286" max="1286" width="17" customWidth="1"/>
    <col min="1537" max="1537" width="5.77734375" customWidth="1"/>
    <col min="1538" max="1538" width="9.33203125" customWidth="1"/>
    <col min="1539" max="1539" width="8.44140625" customWidth="1"/>
    <col min="1540" max="1540" width="56" customWidth="1"/>
    <col min="1541" max="1541" width="15" customWidth="1"/>
    <col min="1542" max="1542" width="17" customWidth="1"/>
    <col min="1793" max="1793" width="5.77734375" customWidth="1"/>
    <col min="1794" max="1794" width="9.33203125" customWidth="1"/>
    <col min="1795" max="1795" width="8.44140625" customWidth="1"/>
    <col min="1796" max="1796" width="56" customWidth="1"/>
    <col min="1797" max="1797" width="15" customWidth="1"/>
    <col min="1798" max="1798" width="17" customWidth="1"/>
    <col min="2049" max="2049" width="5.77734375" customWidth="1"/>
    <col min="2050" max="2050" width="9.33203125" customWidth="1"/>
    <col min="2051" max="2051" width="8.44140625" customWidth="1"/>
    <col min="2052" max="2052" width="56" customWidth="1"/>
    <col min="2053" max="2053" width="15" customWidth="1"/>
    <col min="2054" max="2054" width="17" customWidth="1"/>
    <col min="2305" max="2305" width="5.77734375" customWidth="1"/>
    <col min="2306" max="2306" width="9.33203125" customWidth="1"/>
    <col min="2307" max="2307" width="8.44140625" customWidth="1"/>
    <col min="2308" max="2308" width="56" customWidth="1"/>
    <col min="2309" max="2309" width="15" customWidth="1"/>
    <col min="2310" max="2310" width="17" customWidth="1"/>
    <col min="2561" max="2561" width="5.77734375" customWidth="1"/>
    <col min="2562" max="2562" width="9.33203125" customWidth="1"/>
    <col min="2563" max="2563" width="8.44140625" customWidth="1"/>
    <col min="2564" max="2564" width="56" customWidth="1"/>
    <col min="2565" max="2565" width="15" customWidth="1"/>
    <col min="2566" max="2566" width="17" customWidth="1"/>
    <col min="2817" max="2817" width="5.77734375" customWidth="1"/>
    <col min="2818" max="2818" width="9.33203125" customWidth="1"/>
    <col min="2819" max="2819" width="8.44140625" customWidth="1"/>
    <col min="2820" max="2820" width="56" customWidth="1"/>
    <col min="2821" max="2821" width="15" customWidth="1"/>
    <col min="2822" max="2822" width="17" customWidth="1"/>
    <col min="3073" max="3073" width="5.77734375" customWidth="1"/>
    <col min="3074" max="3074" width="9.33203125" customWidth="1"/>
    <col min="3075" max="3075" width="8.44140625" customWidth="1"/>
    <col min="3076" max="3076" width="56" customWidth="1"/>
    <col min="3077" max="3077" width="15" customWidth="1"/>
    <col min="3078" max="3078" width="17" customWidth="1"/>
    <col min="3329" max="3329" width="5.77734375" customWidth="1"/>
    <col min="3330" max="3330" width="9.33203125" customWidth="1"/>
    <col min="3331" max="3331" width="8.44140625" customWidth="1"/>
    <col min="3332" max="3332" width="56" customWidth="1"/>
    <col min="3333" max="3333" width="15" customWidth="1"/>
    <col min="3334" max="3334" width="17" customWidth="1"/>
    <col min="3585" max="3585" width="5.77734375" customWidth="1"/>
    <col min="3586" max="3586" width="9.33203125" customWidth="1"/>
    <col min="3587" max="3587" width="8.44140625" customWidth="1"/>
    <col min="3588" max="3588" width="56" customWidth="1"/>
    <col min="3589" max="3589" width="15" customWidth="1"/>
    <col min="3590" max="3590" width="17" customWidth="1"/>
    <col min="3841" max="3841" width="5.77734375" customWidth="1"/>
    <col min="3842" max="3842" width="9.33203125" customWidth="1"/>
    <col min="3843" max="3843" width="8.44140625" customWidth="1"/>
    <col min="3844" max="3844" width="56" customWidth="1"/>
    <col min="3845" max="3845" width="15" customWidth="1"/>
    <col min="3846" max="3846" width="17" customWidth="1"/>
    <col min="4097" max="4097" width="5.77734375" customWidth="1"/>
    <col min="4098" max="4098" width="9.33203125" customWidth="1"/>
    <col min="4099" max="4099" width="8.44140625" customWidth="1"/>
    <col min="4100" max="4100" width="56" customWidth="1"/>
    <col min="4101" max="4101" width="15" customWidth="1"/>
    <col min="4102" max="4102" width="17" customWidth="1"/>
    <col min="4353" max="4353" width="5.77734375" customWidth="1"/>
    <col min="4354" max="4354" width="9.33203125" customWidth="1"/>
    <col min="4355" max="4355" width="8.44140625" customWidth="1"/>
    <col min="4356" max="4356" width="56" customWidth="1"/>
    <col min="4357" max="4357" width="15" customWidth="1"/>
    <col min="4358" max="4358" width="17" customWidth="1"/>
    <col min="4609" max="4609" width="5.77734375" customWidth="1"/>
    <col min="4610" max="4610" width="9.33203125" customWidth="1"/>
    <col min="4611" max="4611" width="8.44140625" customWidth="1"/>
    <col min="4612" max="4612" width="56" customWidth="1"/>
    <col min="4613" max="4613" width="15" customWidth="1"/>
    <col min="4614" max="4614" width="17" customWidth="1"/>
    <col min="4865" max="4865" width="5.77734375" customWidth="1"/>
    <col min="4866" max="4866" width="9.33203125" customWidth="1"/>
    <col min="4867" max="4867" width="8.44140625" customWidth="1"/>
    <col min="4868" max="4868" width="56" customWidth="1"/>
    <col min="4869" max="4869" width="15" customWidth="1"/>
    <col min="4870" max="4870" width="17" customWidth="1"/>
    <col min="5121" max="5121" width="5.77734375" customWidth="1"/>
    <col min="5122" max="5122" width="9.33203125" customWidth="1"/>
    <col min="5123" max="5123" width="8.44140625" customWidth="1"/>
    <col min="5124" max="5124" width="56" customWidth="1"/>
    <col min="5125" max="5125" width="15" customWidth="1"/>
    <col min="5126" max="5126" width="17" customWidth="1"/>
    <col min="5377" max="5377" width="5.77734375" customWidth="1"/>
    <col min="5378" max="5378" width="9.33203125" customWidth="1"/>
    <col min="5379" max="5379" width="8.44140625" customWidth="1"/>
    <col min="5380" max="5380" width="56" customWidth="1"/>
    <col min="5381" max="5381" width="15" customWidth="1"/>
    <col min="5382" max="5382" width="17" customWidth="1"/>
    <col min="5633" max="5633" width="5.77734375" customWidth="1"/>
    <col min="5634" max="5634" width="9.33203125" customWidth="1"/>
    <col min="5635" max="5635" width="8.44140625" customWidth="1"/>
    <col min="5636" max="5636" width="56" customWidth="1"/>
    <col min="5637" max="5637" width="15" customWidth="1"/>
    <col min="5638" max="5638" width="17" customWidth="1"/>
    <col min="5889" max="5889" width="5.77734375" customWidth="1"/>
    <col min="5890" max="5890" width="9.33203125" customWidth="1"/>
    <col min="5891" max="5891" width="8.44140625" customWidth="1"/>
    <col min="5892" max="5892" width="56" customWidth="1"/>
    <col min="5893" max="5893" width="15" customWidth="1"/>
    <col min="5894" max="5894" width="17" customWidth="1"/>
    <col min="6145" max="6145" width="5.77734375" customWidth="1"/>
    <col min="6146" max="6146" width="9.33203125" customWidth="1"/>
    <col min="6147" max="6147" width="8.44140625" customWidth="1"/>
    <col min="6148" max="6148" width="56" customWidth="1"/>
    <col min="6149" max="6149" width="15" customWidth="1"/>
    <col min="6150" max="6150" width="17" customWidth="1"/>
    <col min="6401" max="6401" width="5.77734375" customWidth="1"/>
    <col min="6402" max="6402" width="9.33203125" customWidth="1"/>
    <col min="6403" max="6403" width="8.44140625" customWidth="1"/>
    <col min="6404" max="6404" width="56" customWidth="1"/>
    <col min="6405" max="6405" width="15" customWidth="1"/>
    <col min="6406" max="6406" width="17" customWidth="1"/>
    <col min="6657" max="6657" width="5.77734375" customWidth="1"/>
    <col min="6658" max="6658" width="9.33203125" customWidth="1"/>
    <col min="6659" max="6659" width="8.44140625" customWidth="1"/>
    <col min="6660" max="6660" width="56" customWidth="1"/>
    <col min="6661" max="6661" width="15" customWidth="1"/>
    <col min="6662" max="6662" width="17" customWidth="1"/>
    <col min="6913" max="6913" width="5.77734375" customWidth="1"/>
    <col min="6914" max="6914" width="9.33203125" customWidth="1"/>
    <col min="6915" max="6915" width="8.44140625" customWidth="1"/>
    <col min="6916" max="6916" width="56" customWidth="1"/>
    <col min="6917" max="6917" width="15" customWidth="1"/>
    <col min="6918" max="6918" width="17" customWidth="1"/>
    <col min="7169" max="7169" width="5.77734375" customWidth="1"/>
    <col min="7170" max="7170" width="9.33203125" customWidth="1"/>
    <col min="7171" max="7171" width="8.44140625" customWidth="1"/>
    <col min="7172" max="7172" width="56" customWidth="1"/>
    <col min="7173" max="7173" width="15" customWidth="1"/>
    <col min="7174" max="7174" width="17" customWidth="1"/>
    <col min="7425" max="7425" width="5.77734375" customWidth="1"/>
    <col min="7426" max="7426" width="9.33203125" customWidth="1"/>
    <col min="7427" max="7427" width="8.44140625" customWidth="1"/>
    <col min="7428" max="7428" width="56" customWidth="1"/>
    <col min="7429" max="7429" width="15" customWidth="1"/>
    <col min="7430" max="7430" width="17" customWidth="1"/>
    <col min="7681" max="7681" width="5.77734375" customWidth="1"/>
    <col min="7682" max="7682" width="9.33203125" customWidth="1"/>
    <col min="7683" max="7683" width="8.44140625" customWidth="1"/>
    <col min="7684" max="7684" width="56" customWidth="1"/>
    <col min="7685" max="7685" width="15" customWidth="1"/>
    <col min="7686" max="7686" width="17" customWidth="1"/>
    <col min="7937" max="7937" width="5.77734375" customWidth="1"/>
    <col min="7938" max="7938" width="9.33203125" customWidth="1"/>
    <col min="7939" max="7939" width="8.44140625" customWidth="1"/>
    <col min="7940" max="7940" width="56" customWidth="1"/>
    <col min="7941" max="7941" width="15" customWidth="1"/>
    <col min="7942" max="7942" width="17" customWidth="1"/>
    <col min="8193" max="8193" width="5.77734375" customWidth="1"/>
    <col min="8194" max="8194" width="9.33203125" customWidth="1"/>
    <col min="8195" max="8195" width="8.44140625" customWidth="1"/>
    <col min="8196" max="8196" width="56" customWidth="1"/>
    <col min="8197" max="8197" width="15" customWidth="1"/>
    <col min="8198" max="8198" width="17" customWidth="1"/>
    <col min="8449" max="8449" width="5.77734375" customWidth="1"/>
    <col min="8450" max="8450" width="9.33203125" customWidth="1"/>
    <col min="8451" max="8451" width="8.44140625" customWidth="1"/>
    <col min="8452" max="8452" width="56" customWidth="1"/>
    <col min="8453" max="8453" width="15" customWidth="1"/>
    <col min="8454" max="8454" width="17" customWidth="1"/>
    <col min="8705" max="8705" width="5.77734375" customWidth="1"/>
    <col min="8706" max="8706" width="9.33203125" customWidth="1"/>
    <col min="8707" max="8707" width="8.44140625" customWidth="1"/>
    <col min="8708" max="8708" width="56" customWidth="1"/>
    <col min="8709" max="8709" width="15" customWidth="1"/>
    <col min="8710" max="8710" width="17" customWidth="1"/>
    <col min="8961" max="8961" width="5.77734375" customWidth="1"/>
    <col min="8962" max="8962" width="9.33203125" customWidth="1"/>
    <col min="8963" max="8963" width="8.44140625" customWidth="1"/>
    <col min="8964" max="8964" width="56" customWidth="1"/>
    <col min="8965" max="8965" width="15" customWidth="1"/>
    <col min="8966" max="8966" width="17" customWidth="1"/>
    <col min="9217" max="9217" width="5.77734375" customWidth="1"/>
    <col min="9218" max="9218" width="9.33203125" customWidth="1"/>
    <col min="9219" max="9219" width="8.44140625" customWidth="1"/>
    <col min="9220" max="9220" width="56" customWidth="1"/>
    <col min="9221" max="9221" width="15" customWidth="1"/>
    <col min="9222" max="9222" width="17" customWidth="1"/>
    <col min="9473" max="9473" width="5.77734375" customWidth="1"/>
    <col min="9474" max="9474" width="9.33203125" customWidth="1"/>
    <col min="9475" max="9475" width="8.44140625" customWidth="1"/>
    <col min="9476" max="9476" width="56" customWidth="1"/>
    <col min="9477" max="9477" width="15" customWidth="1"/>
    <col min="9478" max="9478" width="17" customWidth="1"/>
    <col min="9729" max="9729" width="5.77734375" customWidth="1"/>
    <col min="9730" max="9730" width="9.33203125" customWidth="1"/>
    <col min="9731" max="9731" width="8.44140625" customWidth="1"/>
    <col min="9732" max="9732" width="56" customWidth="1"/>
    <col min="9733" max="9733" width="15" customWidth="1"/>
    <col min="9734" max="9734" width="17" customWidth="1"/>
    <col min="9985" max="9985" width="5.77734375" customWidth="1"/>
    <col min="9986" max="9986" width="9.33203125" customWidth="1"/>
    <col min="9987" max="9987" width="8.44140625" customWidth="1"/>
    <col min="9988" max="9988" width="56" customWidth="1"/>
    <col min="9989" max="9989" width="15" customWidth="1"/>
    <col min="9990" max="9990" width="17" customWidth="1"/>
    <col min="10241" max="10241" width="5.77734375" customWidth="1"/>
    <col min="10242" max="10242" width="9.33203125" customWidth="1"/>
    <col min="10243" max="10243" width="8.44140625" customWidth="1"/>
    <col min="10244" max="10244" width="56" customWidth="1"/>
    <col min="10245" max="10245" width="15" customWidth="1"/>
    <col min="10246" max="10246" width="17" customWidth="1"/>
    <col min="10497" max="10497" width="5.77734375" customWidth="1"/>
    <col min="10498" max="10498" width="9.33203125" customWidth="1"/>
    <col min="10499" max="10499" width="8.44140625" customWidth="1"/>
    <col min="10500" max="10500" width="56" customWidth="1"/>
    <col min="10501" max="10501" width="15" customWidth="1"/>
    <col min="10502" max="10502" width="17" customWidth="1"/>
    <col min="10753" max="10753" width="5.77734375" customWidth="1"/>
    <col min="10754" max="10754" width="9.33203125" customWidth="1"/>
    <col min="10755" max="10755" width="8.44140625" customWidth="1"/>
    <col min="10756" max="10756" width="56" customWidth="1"/>
    <col min="10757" max="10757" width="15" customWidth="1"/>
    <col min="10758" max="10758" width="17" customWidth="1"/>
    <col min="11009" max="11009" width="5.77734375" customWidth="1"/>
    <col min="11010" max="11010" width="9.33203125" customWidth="1"/>
    <col min="11011" max="11011" width="8.44140625" customWidth="1"/>
    <col min="11012" max="11012" width="56" customWidth="1"/>
    <col min="11013" max="11013" width="15" customWidth="1"/>
    <col min="11014" max="11014" width="17" customWidth="1"/>
    <col min="11265" max="11265" width="5.77734375" customWidth="1"/>
    <col min="11266" max="11266" width="9.33203125" customWidth="1"/>
    <col min="11267" max="11267" width="8.44140625" customWidth="1"/>
    <col min="11268" max="11268" width="56" customWidth="1"/>
    <col min="11269" max="11269" width="15" customWidth="1"/>
    <col min="11270" max="11270" width="17" customWidth="1"/>
    <col min="11521" max="11521" width="5.77734375" customWidth="1"/>
    <col min="11522" max="11522" width="9.33203125" customWidth="1"/>
    <col min="11523" max="11523" width="8.44140625" customWidth="1"/>
    <col min="11524" max="11524" width="56" customWidth="1"/>
    <col min="11525" max="11525" width="15" customWidth="1"/>
    <col min="11526" max="11526" width="17" customWidth="1"/>
    <col min="11777" max="11777" width="5.77734375" customWidth="1"/>
    <col min="11778" max="11778" width="9.33203125" customWidth="1"/>
    <col min="11779" max="11779" width="8.44140625" customWidth="1"/>
    <col min="11780" max="11780" width="56" customWidth="1"/>
    <col min="11781" max="11781" width="15" customWidth="1"/>
    <col min="11782" max="11782" width="17" customWidth="1"/>
    <col min="12033" max="12033" width="5.77734375" customWidth="1"/>
    <col min="12034" max="12034" width="9.33203125" customWidth="1"/>
    <col min="12035" max="12035" width="8.44140625" customWidth="1"/>
    <col min="12036" max="12036" width="56" customWidth="1"/>
    <col min="12037" max="12037" width="15" customWidth="1"/>
    <col min="12038" max="12038" width="17" customWidth="1"/>
    <col min="12289" max="12289" width="5.77734375" customWidth="1"/>
    <col min="12290" max="12290" width="9.33203125" customWidth="1"/>
    <col min="12291" max="12291" width="8.44140625" customWidth="1"/>
    <col min="12292" max="12292" width="56" customWidth="1"/>
    <col min="12293" max="12293" width="15" customWidth="1"/>
    <col min="12294" max="12294" width="17" customWidth="1"/>
    <col min="12545" max="12545" width="5.77734375" customWidth="1"/>
    <col min="12546" max="12546" width="9.33203125" customWidth="1"/>
    <col min="12547" max="12547" width="8.44140625" customWidth="1"/>
    <col min="12548" max="12548" width="56" customWidth="1"/>
    <col min="12549" max="12549" width="15" customWidth="1"/>
    <col min="12550" max="12550" width="17" customWidth="1"/>
    <col min="12801" max="12801" width="5.77734375" customWidth="1"/>
    <col min="12802" max="12802" width="9.33203125" customWidth="1"/>
    <col min="12803" max="12803" width="8.44140625" customWidth="1"/>
    <col min="12804" max="12804" width="56" customWidth="1"/>
    <col min="12805" max="12805" width="15" customWidth="1"/>
    <col min="12806" max="12806" width="17" customWidth="1"/>
    <col min="13057" max="13057" width="5.77734375" customWidth="1"/>
    <col min="13058" max="13058" width="9.33203125" customWidth="1"/>
    <col min="13059" max="13059" width="8.44140625" customWidth="1"/>
    <col min="13060" max="13060" width="56" customWidth="1"/>
    <col min="13061" max="13061" width="15" customWidth="1"/>
    <col min="13062" max="13062" width="17" customWidth="1"/>
    <col min="13313" max="13313" width="5.77734375" customWidth="1"/>
    <col min="13314" max="13314" width="9.33203125" customWidth="1"/>
    <col min="13315" max="13315" width="8.44140625" customWidth="1"/>
    <col min="13316" max="13316" width="56" customWidth="1"/>
    <col min="13317" max="13317" width="15" customWidth="1"/>
    <col min="13318" max="13318" width="17" customWidth="1"/>
    <col min="13569" max="13569" width="5.77734375" customWidth="1"/>
    <col min="13570" max="13570" width="9.33203125" customWidth="1"/>
    <col min="13571" max="13571" width="8.44140625" customWidth="1"/>
    <col min="13572" max="13572" width="56" customWidth="1"/>
    <col min="13573" max="13573" width="15" customWidth="1"/>
    <col min="13574" max="13574" width="17" customWidth="1"/>
    <col min="13825" max="13825" width="5.77734375" customWidth="1"/>
    <col min="13826" max="13826" width="9.33203125" customWidth="1"/>
    <col min="13827" max="13827" width="8.44140625" customWidth="1"/>
    <col min="13828" max="13828" width="56" customWidth="1"/>
    <col min="13829" max="13829" width="15" customWidth="1"/>
    <col min="13830" max="13830" width="17" customWidth="1"/>
    <col min="14081" max="14081" width="5.77734375" customWidth="1"/>
    <col min="14082" max="14082" width="9.33203125" customWidth="1"/>
    <col min="14083" max="14083" width="8.44140625" customWidth="1"/>
    <col min="14084" max="14084" width="56" customWidth="1"/>
    <col min="14085" max="14085" width="15" customWidth="1"/>
    <col min="14086" max="14086" width="17" customWidth="1"/>
    <col min="14337" max="14337" width="5.77734375" customWidth="1"/>
    <col min="14338" max="14338" width="9.33203125" customWidth="1"/>
    <col min="14339" max="14339" width="8.44140625" customWidth="1"/>
    <col min="14340" max="14340" width="56" customWidth="1"/>
    <col min="14341" max="14341" width="15" customWidth="1"/>
    <col min="14342" max="14342" width="17" customWidth="1"/>
    <col min="14593" max="14593" width="5.77734375" customWidth="1"/>
    <col min="14594" max="14594" width="9.33203125" customWidth="1"/>
    <col min="14595" max="14595" width="8.44140625" customWidth="1"/>
    <col min="14596" max="14596" width="56" customWidth="1"/>
    <col min="14597" max="14597" width="15" customWidth="1"/>
    <col min="14598" max="14598" width="17" customWidth="1"/>
    <col min="14849" max="14849" width="5.77734375" customWidth="1"/>
    <col min="14850" max="14850" width="9.33203125" customWidth="1"/>
    <col min="14851" max="14851" width="8.44140625" customWidth="1"/>
    <col min="14852" max="14852" width="56" customWidth="1"/>
    <col min="14853" max="14853" width="15" customWidth="1"/>
    <col min="14854" max="14854" width="17" customWidth="1"/>
    <col min="15105" max="15105" width="5.77734375" customWidth="1"/>
    <col min="15106" max="15106" width="9.33203125" customWidth="1"/>
    <col min="15107" max="15107" width="8.44140625" customWidth="1"/>
    <col min="15108" max="15108" width="56" customWidth="1"/>
    <col min="15109" max="15109" width="15" customWidth="1"/>
    <col min="15110" max="15110" width="17" customWidth="1"/>
    <col min="15361" max="15361" width="5.77734375" customWidth="1"/>
    <col min="15362" max="15362" width="9.33203125" customWidth="1"/>
    <col min="15363" max="15363" width="8.44140625" customWidth="1"/>
    <col min="15364" max="15364" width="56" customWidth="1"/>
    <col min="15365" max="15365" width="15" customWidth="1"/>
    <col min="15366" max="15366" width="17" customWidth="1"/>
    <col min="15617" max="15617" width="5.77734375" customWidth="1"/>
    <col min="15618" max="15618" width="9.33203125" customWidth="1"/>
    <col min="15619" max="15619" width="8.44140625" customWidth="1"/>
    <col min="15620" max="15620" width="56" customWidth="1"/>
    <col min="15621" max="15621" width="15" customWidth="1"/>
    <col min="15622" max="15622" width="17" customWidth="1"/>
    <col min="15873" max="15873" width="5.77734375" customWidth="1"/>
    <col min="15874" max="15874" width="9.33203125" customWidth="1"/>
    <col min="15875" max="15875" width="8.44140625" customWidth="1"/>
    <col min="15876" max="15876" width="56" customWidth="1"/>
    <col min="15877" max="15877" width="15" customWidth="1"/>
    <col min="15878" max="15878" width="17" customWidth="1"/>
    <col min="16129" max="16129" width="5.77734375" customWidth="1"/>
    <col min="16130" max="16130" width="9.33203125" customWidth="1"/>
    <col min="16131" max="16131" width="8.44140625" customWidth="1"/>
    <col min="16132" max="16132" width="56" customWidth="1"/>
    <col min="16133" max="16133" width="15" customWidth="1"/>
    <col min="16134" max="16134" width="17" customWidth="1"/>
  </cols>
  <sheetData>
    <row r="1" spans="1:7" ht="22.5" customHeight="1" thickBot="1" x14ac:dyDescent="0.25">
      <c r="A1" s="1160" t="s">
        <v>442</v>
      </c>
      <c r="B1" s="1161"/>
      <c r="C1" s="1161"/>
      <c r="D1" s="1161"/>
      <c r="E1" s="1162"/>
      <c r="F1" s="124">
        <f>datos!$B$28</f>
        <v>2</v>
      </c>
    </row>
    <row r="2" spans="1:7" ht="24" customHeight="1" thickBot="1" x14ac:dyDescent="0.35">
      <c r="A2" s="125" t="s">
        <v>443</v>
      </c>
      <c r="B2" s="126"/>
      <c r="C2" s="1163"/>
      <c r="D2" s="1163"/>
      <c r="E2" s="1163"/>
      <c r="F2" s="127"/>
    </row>
    <row r="3" spans="1:7" ht="21.75" customHeight="1" thickBot="1" x14ac:dyDescent="0.35">
      <c r="A3" s="1164" t="s">
        <v>444</v>
      </c>
      <c r="B3" s="1165"/>
      <c r="C3" s="1166" t="str">
        <f>datos!$G$23</f>
        <v>ASEGURADORA SOLIDARIA DE COLOMBIA</v>
      </c>
      <c r="D3" s="1163"/>
      <c r="E3" s="126" t="s">
        <v>445</v>
      </c>
      <c r="F3" s="127"/>
    </row>
    <row r="4" spans="1:7" ht="29.25" customHeight="1" thickBot="1" x14ac:dyDescent="0.35">
      <c r="A4" s="1164" t="s">
        <v>446</v>
      </c>
      <c r="B4" s="1165"/>
      <c r="C4" s="1167">
        <f>datos!$G$24</f>
        <v>860524654</v>
      </c>
      <c r="D4" s="1168"/>
      <c r="E4" s="126" t="s">
        <v>235</v>
      </c>
      <c r="F4" s="128"/>
    </row>
    <row r="5" spans="1:7" ht="13" x14ac:dyDescent="0.3">
      <c r="A5" s="1173" t="s">
        <v>338</v>
      </c>
      <c r="B5" s="129" t="s">
        <v>447</v>
      </c>
      <c r="C5" s="1169" t="s">
        <v>448</v>
      </c>
      <c r="D5" s="1169" t="s">
        <v>449</v>
      </c>
      <c r="E5" s="130" t="s">
        <v>4</v>
      </c>
      <c r="F5" s="131" t="s">
        <v>450</v>
      </c>
    </row>
    <row r="6" spans="1:7" ht="14.25" customHeight="1" thickBot="1" x14ac:dyDescent="0.35">
      <c r="A6" s="1174"/>
      <c r="B6" s="132" t="s">
        <v>451</v>
      </c>
      <c r="C6" s="1170"/>
      <c r="D6" s="1170"/>
      <c r="E6" s="133" t="s">
        <v>452</v>
      </c>
      <c r="F6" s="134" t="s">
        <v>453</v>
      </c>
    </row>
    <row r="7" spans="1:7" ht="29" customHeight="1" thickBot="1" x14ac:dyDescent="0.35">
      <c r="A7" s="168">
        <v>1</v>
      </c>
      <c r="B7" s="135"/>
      <c r="C7" s="136">
        <f>datos!M2</f>
        <v>1</v>
      </c>
      <c r="D7" s="137" t="str">
        <f>datos!N2</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E7" s="183">
        <f>datos!P2</f>
        <v>824894</v>
      </c>
      <c r="F7" s="138">
        <f>datos!$Q$2</f>
        <v>824894</v>
      </c>
      <c r="G7" s="55"/>
    </row>
    <row r="8" spans="1:7" ht="29.5" customHeight="1" x14ac:dyDescent="0.3">
      <c r="A8" s="169">
        <v>2</v>
      </c>
      <c r="B8" s="139"/>
      <c r="C8" s="140">
        <f>datos!M3</f>
        <v>0</v>
      </c>
      <c r="D8" s="141">
        <f>datos!N3</f>
        <v>0</v>
      </c>
      <c r="E8" s="184">
        <f>datos!P3</f>
        <v>0</v>
      </c>
      <c r="F8" s="138">
        <f>datos!$Q$3</f>
        <v>0</v>
      </c>
      <c r="G8" s="55"/>
    </row>
    <row r="9" spans="1:7" ht="18.5" customHeight="1" x14ac:dyDescent="0.3">
      <c r="A9" s="169">
        <v>3</v>
      </c>
      <c r="B9" s="139"/>
      <c r="C9" s="140">
        <f>datos!M4</f>
        <v>0</v>
      </c>
      <c r="D9" s="141">
        <f>datos!N4</f>
        <v>0</v>
      </c>
      <c r="E9" s="184">
        <f>datos!P4</f>
        <v>0</v>
      </c>
      <c r="F9" s="142">
        <f>datos!Q4</f>
        <v>0</v>
      </c>
      <c r="G9" s="55"/>
    </row>
    <row r="10" spans="1:7" ht="17" customHeight="1" x14ac:dyDescent="0.3">
      <c r="A10" s="169">
        <v>4</v>
      </c>
      <c r="B10" s="139"/>
      <c r="C10" s="140">
        <f>datos!M5</f>
        <v>0</v>
      </c>
      <c r="D10" s="141">
        <f>datos!N5</f>
        <v>0</v>
      </c>
      <c r="E10" s="184">
        <f>datos!P5</f>
        <v>0</v>
      </c>
      <c r="F10" s="142">
        <f>datos!Q5</f>
        <v>0</v>
      </c>
      <c r="G10" s="55"/>
    </row>
    <row r="11" spans="1:7" ht="18.5" customHeight="1" x14ac:dyDescent="0.3">
      <c r="A11" s="169">
        <v>1</v>
      </c>
      <c r="B11" s="139"/>
      <c r="C11" s="140">
        <f>datos!M6</f>
        <v>0</v>
      </c>
      <c r="D11" s="141">
        <f>datos!N6</f>
        <v>0</v>
      </c>
      <c r="E11" s="184">
        <f>datos!P6</f>
        <v>0</v>
      </c>
      <c r="F11" s="142">
        <f>datos!Q6</f>
        <v>0</v>
      </c>
      <c r="G11" s="55"/>
    </row>
    <row r="12" spans="1:7" ht="17.5" customHeight="1" x14ac:dyDescent="0.3">
      <c r="A12" s="169">
        <v>2</v>
      </c>
      <c r="B12" s="139"/>
      <c r="C12" s="140">
        <f>datos!M7</f>
        <v>0</v>
      </c>
      <c r="D12" s="141">
        <f>datos!N7</f>
        <v>0</v>
      </c>
      <c r="E12" s="184">
        <f>datos!P7</f>
        <v>0</v>
      </c>
      <c r="F12" s="142">
        <f>datos!Q7</f>
        <v>0</v>
      </c>
      <c r="G12" s="55"/>
    </row>
    <row r="13" spans="1:7" ht="19" customHeight="1" x14ac:dyDescent="0.3">
      <c r="A13" s="169">
        <v>3</v>
      </c>
      <c r="B13" s="139"/>
      <c r="C13" s="140">
        <f>datos!M8</f>
        <v>0</v>
      </c>
      <c r="D13" s="141">
        <f>datos!N8</f>
        <v>0</v>
      </c>
      <c r="E13" s="184">
        <f>datos!P8</f>
        <v>0</v>
      </c>
      <c r="F13" s="142">
        <f>datos!Q8</f>
        <v>0</v>
      </c>
      <c r="G13" s="55"/>
    </row>
    <row r="14" spans="1:7" ht="16.5" customHeight="1" x14ac:dyDescent="0.3">
      <c r="A14" s="169">
        <v>4</v>
      </c>
      <c r="B14" s="139"/>
      <c r="C14" s="140">
        <f>datos!M9</f>
        <v>0</v>
      </c>
      <c r="D14" s="141">
        <f>datos!N9</f>
        <v>0</v>
      </c>
      <c r="E14" s="184">
        <f>datos!P9</f>
        <v>0</v>
      </c>
      <c r="F14" s="142">
        <f>datos!Q9</f>
        <v>0</v>
      </c>
      <c r="G14" s="55"/>
    </row>
    <row r="15" spans="1:7" ht="16.5" customHeight="1" x14ac:dyDescent="0.3">
      <c r="A15" s="169">
        <v>5</v>
      </c>
      <c r="B15" s="139"/>
      <c r="C15" s="140">
        <f>datos!M10</f>
        <v>0</v>
      </c>
      <c r="D15" s="141">
        <f>datos!N10</f>
        <v>0</v>
      </c>
      <c r="E15" s="184">
        <f>datos!P10</f>
        <v>0</v>
      </c>
      <c r="F15" s="142">
        <f>datos!Q10</f>
        <v>0</v>
      </c>
      <c r="G15" s="55"/>
    </row>
    <row r="16" spans="1:7" ht="26.5" customHeight="1" x14ac:dyDescent="0.3">
      <c r="A16" s="169">
        <v>6</v>
      </c>
      <c r="B16" s="139"/>
      <c r="C16" s="140">
        <f>datos!M11</f>
        <v>0</v>
      </c>
      <c r="D16" s="141">
        <f>datos!N11</f>
        <v>0</v>
      </c>
      <c r="E16" s="184">
        <f>datos!P11</f>
        <v>0</v>
      </c>
      <c r="F16" s="142">
        <f>datos!Q11</f>
        <v>0</v>
      </c>
      <c r="G16" s="55"/>
    </row>
    <row r="17" spans="1:7" ht="13" customHeight="1" x14ac:dyDescent="0.3">
      <c r="A17" s="169">
        <v>7</v>
      </c>
      <c r="B17" s="139"/>
      <c r="C17" s="140">
        <f>datos!M12</f>
        <v>0</v>
      </c>
      <c r="D17" s="141">
        <f>datos!N12</f>
        <v>0</v>
      </c>
      <c r="E17" s="184">
        <f>datos!P12</f>
        <v>0</v>
      </c>
      <c r="F17" s="142">
        <f>datos!Q12</f>
        <v>0</v>
      </c>
      <c r="G17" s="55"/>
    </row>
    <row r="18" spans="1:7" ht="22.5" customHeight="1" x14ac:dyDescent="0.3">
      <c r="A18" s="169">
        <v>8</v>
      </c>
      <c r="B18" s="139"/>
      <c r="C18" s="140">
        <f>datos!M13</f>
        <v>0</v>
      </c>
      <c r="D18" s="141">
        <f>datos!N13</f>
        <v>0</v>
      </c>
      <c r="E18" s="184">
        <f>datos!P13</f>
        <v>0</v>
      </c>
      <c r="F18" s="142">
        <f>datos!Q13</f>
        <v>0</v>
      </c>
      <c r="G18" s="55"/>
    </row>
    <row r="19" spans="1:7" ht="27" customHeight="1" x14ac:dyDescent="0.3">
      <c r="A19" s="169">
        <v>9</v>
      </c>
      <c r="B19" s="139"/>
      <c r="C19" s="140">
        <f>datos!M14</f>
        <v>0</v>
      </c>
      <c r="D19" s="141">
        <f>datos!N14</f>
        <v>0</v>
      </c>
      <c r="E19" s="184">
        <f>datos!P14</f>
        <v>0</v>
      </c>
      <c r="F19" s="142">
        <f>datos!Q14</f>
        <v>0</v>
      </c>
      <c r="G19" s="55"/>
    </row>
    <row r="20" spans="1:7" ht="21" customHeight="1" x14ac:dyDescent="0.3">
      <c r="A20" s="169">
        <v>10</v>
      </c>
      <c r="B20" s="139"/>
      <c r="C20" s="140">
        <f>datos!M15</f>
        <v>0</v>
      </c>
      <c r="D20" s="141">
        <f>datos!N15</f>
        <v>0</v>
      </c>
      <c r="E20" s="184">
        <f>datos!P15</f>
        <v>0</v>
      </c>
      <c r="F20" s="142">
        <f>datos!Q15</f>
        <v>0</v>
      </c>
      <c r="G20" s="55"/>
    </row>
    <row r="21" spans="1:7" ht="24.5" customHeight="1" x14ac:dyDescent="0.3">
      <c r="A21" s="169">
        <v>11</v>
      </c>
      <c r="B21" s="139"/>
      <c r="C21" s="140">
        <f>datos!M16</f>
        <v>0</v>
      </c>
      <c r="D21" s="141">
        <f>datos!N16</f>
        <v>0</v>
      </c>
      <c r="E21" s="184">
        <f>datos!P16</f>
        <v>0</v>
      </c>
      <c r="F21" s="142">
        <f>datos!Q16</f>
        <v>0</v>
      </c>
      <c r="G21" s="55"/>
    </row>
    <row r="22" spans="1:7" ht="23.5" customHeight="1" x14ac:dyDescent="0.3">
      <c r="A22" s="169">
        <v>12</v>
      </c>
      <c r="B22" s="139"/>
      <c r="C22" s="140">
        <f>datos!M17</f>
        <v>0</v>
      </c>
      <c r="D22" s="141">
        <f>datos!N17</f>
        <v>0</v>
      </c>
      <c r="E22" s="184">
        <f>datos!P17</f>
        <v>0</v>
      </c>
      <c r="F22" s="142">
        <f>datos!Q17</f>
        <v>0</v>
      </c>
      <c r="G22" s="55"/>
    </row>
    <row r="23" spans="1:7" ht="16.5" customHeight="1" x14ac:dyDescent="0.3">
      <c r="A23" s="169">
        <v>13</v>
      </c>
      <c r="B23" s="139"/>
      <c r="C23" s="140">
        <f>datos!M18</f>
        <v>0</v>
      </c>
      <c r="D23" s="141">
        <f>datos!N18</f>
        <v>0</v>
      </c>
      <c r="E23" s="184">
        <f>datos!P18</f>
        <v>0</v>
      </c>
      <c r="F23" s="142">
        <f>datos!Q18</f>
        <v>0</v>
      </c>
      <c r="G23" s="55"/>
    </row>
    <row r="24" spans="1:7" ht="15" customHeight="1" x14ac:dyDescent="0.3">
      <c r="A24" s="169">
        <v>14</v>
      </c>
      <c r="B24" s="139"/>
      <c r="C24" s="140">
        <f>datos!M19</f>
        <v>0</v>
      </c>
      <c r="D24" s="141">
        <f>datos!N19</f>
        <v>0</v>
      </c>
      <c r="E24" s="184">
        <f>datos!P19</f>
        <v>0</v>
      </c>
      <c r="F24" s="142">
        <f>datos!Q19</f>
        <v>0</v>
      </c>
      <c r="G24" s="55"/>
    </row>
    <row r="25" spans="1:7" ht="18" customHeight="1" x14ac:dyDescent="0.3">
      <c r="A25" s="169">
        <v>15</v>
      </c>
      <c r="B25" s="139"/>
      <c r="C25" s="140">
        <f>datos!M20</f>
        <v>0</v>
      </c>
      <c r="D25" s="141">
        <f>datos!N20</f>
        <v>0</v>
      </c>
      <c r="E25" s="184">
        <f>datos!P20</f>
        <v>0</v>
      </c>
      <c r="F25" s="142">
        <f>datos!Q20</f>
        <v>0</v>
      </c>
      <c r="G25" s="55"/>
    </row>
    <row r="26" spans="1:7" ht="17.25" customHeight="1" x14ac:dyDescent="0.3">
      <c r="A26" s="169">
        <v>16</v>
      </c>
      <c r="B26" s="139"/>
      <c r="C26" s="140">
        <f>datos!M21</f>
        <v>0</v>
      </c>
      <c r="D26" s="141">
        <f>datos!N21</f>
        <v>0</v>
      </c>
      <c r="E26" s="184">
        <f>datos!P21</f>
        <v>0</v>
      </c>
      <c r="F26" s="142">
        <f>datos!Q21</f>
        <v>0</v>
      </c>
      <c r="G26" s="55"/>
    </row>
    <row r="27" spans="1:7" ht="17.5" customHeight="1" x14ac:dyDescent="0.3">
      <c r="A27" s="169">
        <v>17</v>
      </c>
      <c r="B27" s="139"/>
      <c r="C27" s="140">
        <f>datos!M22</f>
        <v>0</v>
      </c>
      <c r="D27" s="141">
        <f>datos!N22</f>
        <v>0</v>
      </c>
      <c r="E27" s="184">
        <f>datos!P22</f>
        <v>0</v>
      </c>
      <c r="F27" s="142">
        <f>datos!Q22</f>
        <v>0</v>
      </c>
      <c r="G27" s="55"/>
    </row>
    <row r="28" spans="1:7" ht="28.5" customHeight="1" x14ac:dyDescent="0.3">
      <c r="A28" s="169">
        <v>18</v>
      </c>
      <c r="B28" s="139"/>
      <c r="C28" s="140">
        <f>datos!M23</f>
        <v>0</v>
      </c>
      <c r="D28" s="141">
        <f>datos!N23</f>
        <v>0</v>
      </c>
      <c r="E28" s="184">
        <f>datos!P23</f>
        <v>0</v>
      </c>
      <c r="F28" s="142">
        <f>datos!Q23</f>
        <v>0</v>
      </c>
      <c r="G28" s="55"/>
    </row>
    <row r="29" spans="1:7" ht="49.5" customHeight="1" x14ac:dyDescent="0.3">
      <c r="A29" s="169">
        <v>19</v>
      </c>
      <c r="B29" s="139"/>
      <c r="C29" s="140">
        <f>datos!M24</f>
        <v>0</v>
      </c>
      <c r="D29" s="141">
        <f>datos!N24</f>
        <v>0</v>
      </c>
      <c r="E29" s="184">
        <f>datos!P24</f>
        <v>0</v>
      </c>
      <c r="F29" s="142">
        <f>datos!Q24</f>
        <v>0</v>
      </c>
      <c r="G29" s="55"/>
    </row>
    <row r="30" spans="1:7" ht="17.5" customHeight="1" x14ac:dyDescent="0.3">
      <c r="A30" s="169">
        <v>20</v>
      </c>
      <c r="B30" s="139"/>
      <c r="C30" s="140">
        <f>datos!M25</f>
        <v>0</v>
      </c>
      <c r="D30" s="141">
        <f>datos!N25</f>
        <v>0</v>
      </c>
      <c r="E30" s="184">
        <f>datos!P25</f>
        <v>0</v>
      </c>
      <c r="F30" s="142">
        <f>datos!Q25</f>
        <v>0</v>
      </c>
      <c r="G30" s="55"/>
    </row>
    <row r="31" spans="1:7" ht="17" customHeight="1" x14ac:dyDescent="0.3">
      <c r="A31" s="169">
        <v>21</v>
      </c>
      <c r="B31" s="139"/>
      <c r="C31" s="140">
        <f>datos!M26</f>
        <v>0</v>
      </c>
      <c r="D31" s="141">
        <f>datos!N26</f>
        <v>0</v>
      </c>
      <c r="E31" s="184">
        <f>datos!P26</f>
        <v>0</v>
      </c>
      <c r="F31" s="142">
        <f>datos!Q26</f>
        <v>0</v>
      </c>
      <c r="G31" s="55"/>
    </row>
    <row r="32" spans="1:7" ht="71.5" customHeight="1" x14ac:dyDescent="0.3">
      <c r="A32" s="169">
        <v>22</v>
      </c>
      <c r="B32" s="139"/>
      <c r="C32" s="140">
        <f>datos!M27</f>
        <v>0</v>
      </c>
      <c r="D32" s="141">
        <f>datos!N27</f>
        <v>0</v>
      </c>
      <c r="E32" s="184">
        <f>datos!P27</f>
        <v>0</v>
      </c>
      <c r="F32" s="142">
        <f>datos!Q27</f>
        <v>0</v>
      </c>
      <c r="G32" s="55"/>
    </row>
    <row r="33" spans="1:7" ht="18" customHeight="1" x14ac:dyDescent="0.3">
      <c r="A33" s="169">
        <v>23</v>
      </c>
      <c r="B33" s="139"/>
      <c r="C33" s="140">
        <f>datos!M28</f>
        <v>0</v>
      </c>
      <c r="D33" s="141">
        <f>datos!N28</f>
        <v>0</v>
      </c>
      <c r="E33" s="184">
        <f>datos!P28</f>
        <v>0</v>
      </c>
      <c r="F33" s="142">
        <f>datos!Q28</f>
        <v>0</v>
      </c>
      <c r="G33" s="55"/>
    </row>
    <row r="34" spans="1:7" ht="18.5" customHeight="1" x14ac:dyDescent="0.3">
      <c r="A34" s="169">
        <v>24</v>
      </c>
      <c r="B34" s="139"/>
      <c r="C34" s="140">
        <f>datos!M29</f>
        <v>0</v>
      </c>
      <c r="D34" s="141">
        <f>datos!N29</f>
        <v>0</v>
      </c>
      <c r="E34" s="184">
        <f>datos!P29</f>
        <v>0</v>
      </c>
      <c r="F34" s="142">
        <f>datos!Q29</f>
        <v>0</v>
      </c>
      <c r="G34" s="55"/>
    </row>
    <row r="35" spans="1:7" ht="18" customHeight="1" x14ac:dyDescent="0.3">
      <c r="A35" s="169">
        <v>25</v>
      </c>
      <c r="B35" s="139"/>
      <c r="C35" s="140">
        <f>datos!M30</f>
        <v>0</v>
      </c>
      <c r="D35" s="141">
        <f>datos!N30</f>
        <v>0</v>
      </c>
      <c r="E35" s="184">
        <f>datos!P30</f>
        <v>0</v>
      </c>
      <c r="F35" s="142">
        <f>datos!Q30</f>
        <v>0</v>
      </c>
      <c r="G35" s="55"/>
    </row>
    <row r="36" spans="1:7" ht="19.5" customHeight="1" x14ac:dyDescent="0.3">
      <c r="A36" s="169">
        <v>26</v>
      </c>
      <c r="B36" s="139"/>
      <c r="C36" s="140">
        <f>datos!M31</f>
        <v>0</v>
      </c>
      <c r="D36" s="141">
        <f>datos!N31</f>
        <v>0</v>
      </c>
      <c r="E36" s="184">
        <f>datos!P31</f>
        <v>0</v>
      </c>
      <c r="F36" s="142">
        <f>datos!Q31</f>
        <v>0</v>
      </c>
      <c r="G36" s="55"/>
    </row>
    <row r="37" spans="1:7" ht="17.5" customHeight="1" x14ac:dyDescent="0.3">
      <c r="A37" s="169">
        <v>27</v>
      </c>
      <c r="B37" s="139"/>
      <c r="C37" s="140">
        <f>datos!M32</f>
        <v>0</v>
      </c>
      <c r="D37" s="141">
        <f>datos!N32</f>
        <v>0</v>
      </c>
      <c r="E37" s="184">
        <f>datos!P32</f>
        <v>0</v>
      </c>
      <c r="F37" s="142">
        <f>datos!Q32</f>
        <v>0</v>
      </c>
      <c r="G37" s="55"/>
    </row>
    <row r="38" spans="1:7" ht="15" customHeight="1" x14ac:dyDescent="0.3">
      <c r="A38" s="169">
        <v>28</v>
      </c>
      <c r="B38" s="139"/>
      <c r="C38" s="140">
        <f>datos!M33</f>
        <v>0</v>
      </c>
      <c r="D38" s="141">
        <f>datos!N33</f>
        <v>0</v>
      </c>
      <c r="E38" s="184">
        <f>datos!P33</f>
        <v>0</v>
      </c>
      <c r="F38" s="142">
        <f>datos!Q33</f>
        <v>0</v>
      </c>
      <c r="G38" s="55"/>
    </row>
    <row r="39" spans="1:7" ht="15" customHeight="1" x14ac:dyDescent="0.3">
      <c r="A39" s="169">
        <v>29</v>
      </c>
      <c r="B39" s="139"/>
      <c r="C39" s="140">
        <f>datos!M34</f>
        <v>0</v>
      </c>
      <c r="D39" s="141">
        <f>datos!N34</f>
        <v>0</v>
      </c>
      <c r="E39" s="184">
        <f>datos!P34</f>
        <v>0</v>
      </c>
      <c r="F39" s="142">
        <f>datos!Q34</f>
        <v>0</v>
      </c>
      <c r="G39" s="55"/>
    </row>
    <row r="40" spans="1:7" ht="15" hidden="1" customHeight="1" x14ac:dyDescent="0.3">
      <c r="A40" s="169">
        <v>30</v>
      </c>
      <c r="B40" s="139"/>
      <c r="C40" s="140">
        <f>datos!M35</f>
        <v>0</v>
      </c>
      <c r="D40" s="141">
        <f>datos!N35</f>
        <v>0</v>
      </c>
      <c r="E40" s="184">
        <f>datos!P35</f>
        <v>0</v>
      </c>
      <c r="F40" s="142">
        <f>datos!Q35</f>
        <v>0</v>
      </c>
      <c r="G40" s="55"/>
    </row>
    <row r="41" spans="1:7" ht="15" hidden="1" customHeight="1" x14ac:dyDescent="0.3">
      <c r="A41" s="169">
        <v>31</v>
      </c>
      <c r="B41" s="139"/>
      <c r="C41" s="140">
        <f>datos!M36</f>
        <v>0</v>
      </c>
      <c r="D41" s="141">
        <f>datos!N36</f>
        <v>0</v>
      </c>
      <c r="E41" s="184">
        <f>datos!P36</f>
        <v>0</v>
      </c>
      <c r="F41" s="142">
        <f>datos!Q36</f>
        <v>0</v>
      </c>
      <c r="G41" s="55"/>
    </row>
    <row r="42" spans="1:7" ht="15" hidden="1" customHeight="1" x14ac:dyDescent="0.3">
      <c r="A42" s="169">
        <v>32</v>
      </c>
      <c r="B42" s="139"/>
      <c r="C42" s="140">
        <f>datos!M37</f>
        <v>0</v>
      </c>
      <c r="D42" s="141">
        <f>datos!N37</f>
        <v>0</v>
      </c>
      <c r="E42" s="184">
        <f>datos!P37</f>
        <v>0</v>
      </c>
      <c r="F42" s="142">
        <f>datos!Q37</f>
        <v>0</v>
      </c>
      <c r="G42" s="55"/>
    </row>
    <row r="43" spans="1:7" ht="15" hidden="1" customHeight="1" x14ac:dyDescent="0.3">
      <c r="A43" s="169">
        <v>33</v>
      </c>
      <c r="B43" s="139"/>
      <c r="C43" s="140">
        <f>datos!M38</f>
        <v>0</v>
      </c>
      <c r="D43" s="141">
        <f>datos!N38</f>
        <v>0</v>
      </c>
      <c r="E43" s="184">
        <f>datos!P38</f>
        <v>0</v>
      </c>
      <c r="F43" s="142">
        <f>datos!Q38</f>
        <v>0</v>
      </c>
      <c r="G43" s="55"/>
    </row>
    <row r="44" spans="1:7" ht="15" hidden="1" customHeight="1" x14ac:dyDescent="0.3">
      <c r="A44" s="169">
        <v>34</v>
      </c>
      <c r="B44" s="139"/>
      <c r="C44" s="140">
        <f>datos!M39</f>
        <v>0</v>
      </c>
      <c r="D44" s="141">
        <f>datos!N39</f>
        <v>0</v>
      </c>
      <c r="E44" s="184">
        <f>datos!P39</f>
        <v>0</v>
      </c>
      <c r="F44" s="142">
        <f>datos!Q39</f>
        <v>0</v>
      </c>
      <c r="G44" s="55"/>
    </row>
    <row r="45" spans="1:7" ht="15" hidden="1" customHeight="1" x14ac:dyDescent="0.3">
      <c r="A45" s="169">
        <v>35</v>
      </c>
      <c r="B45" s="139"/>
      <c r="C45" s="140">
        <f>datos!M40</f>
        <v>0</v>
      </c>
      <c r="D45" s="141">
        <f>datos!N40</f>
        <v>0</v>
      </c>
      <c r="E45" s="184">
        <f>datos!P40</f>
        <v>0</v>
      </c>
      <c r="F45" s="142">
        <f>datos!Q40</f>
        <v>0</v>
      </c>
      <c r="G45" s="55"/>
    </row>
    <row r="46" spans="1:7" ht="15" hidden="1" customHeight="1" x14ac:dyDescent="0.3">
      <c r="A46" s="169">
        <v>36</v>
      </c>
      <c r="B46" s="139"/>
      <c r="C46" s="140">
        <f>datos!M41</f>
        <v>0</v>
      </c>
      <c r="D46" s="141">
        <f>datos!N41</f>
        <v>0</v>
      </c>
      <c r="E46" s="184">
        <f>datos!P41</f>
        <v>0</v>
      </c>
      <c r="F46" s="142">
        <f>datos!Q41</f>
        <v>0</v>
      </c>
      <c r="G46" s="55"/>
    </row>
    <row r="47" spans="1:7" ht="15" hidden="1" customHeight="1" x14ac:dyDescent="0.3">
      <c r="A47" s="169">
        <v>37</v>
      </c>
      <c r="B47" s="139"/>
      <c r="C47" s="140">
        <f>datos!M42</f>
        <v>0</v>
      </c>
      <c r="D47" s="141">
        <f>datos!N42</f>
        <v>0</v>
      </c>
      <c r="E47" s="184">
        <f>datos!P42</f>
        <v>0</v>
      </c>
      <c r="F47" s="142">
        <f>datos!Q42</f>
        <v>0</v>
      </c>
      <c r="G47" s="55"/>
    </row>
    <row r="48" spans="1:7" ht="15" hidden="1" customHeight="1" x14ac:dyDescent="0.3">
      <c r="A48" s="169">
        <v>38</v>
      </c>
      <c r="B48" s="139"/>
      <c r="C48" s="140">
        <f>datos!M43</f>
        <v>0</v>
      </c>
      <c r="D48" s="141">
        <f>datos!N43</f>
        <v>0</v>
      </c>
      <c r="E48" s="184">
        <f>datos!P43</f>
        <v>0</v>
      </c>
      <c r="F48" s="142">
        <f>datos!Q43</f>
        <v>0</v>
      </c>
      <c r="G48" s="55"/>
    </row>
    <row r="49" spans="1:7" ht="15" hidden="1" customHeight="1" x14ac:dyDescent="0.3">
      <c r="A49" s="169">
        <v>39</v>
      </c>
      <c r="B49" s="139"/>
      <c r="C49" s="140">
        <f>datos!M44</f>
        <v>0</v>
      </c>
      <c r="D49" s="141">
        <f>datos!N44</f>
        <v>0</v>
      </c>
      <c r="E49" s="184">
        <f>datos!P44</f>
        <v>0</v>
      </c>
      <c r="F49" s="142">
        <f>datos!Q44</f>
        <v>0</v>
      </c>
      <c r="G49" s="55"/>
    </row>
    <row r="50" spans="1:7" ht="15" hidden="1" customHeight="1" x14ac:dyDescent="0.3">
      <c r="A50" s="169">
        <v>40</v>
      </c>
      <c r="B50" s="139"/>
      <c r="C50" s="140">
        <f>datos!M45</f>
        <v>0</v>
      </c>
      <c r="D50" s="141">
        <f>datos!N45</f>
        <v>0</v>
      </c>
      <c r="E50" s="184">
        <f>datos!P45</f>
        <v>0</v>
      </c>
      <c r="F50" s="142">
        <f>datos!Q45</f>
        <v>0</v>
      </c>
      <c r="G50" s="55"/>
    </row>
    <row r="51" spans="1:7" ht="15" hidden="1" customHeight="1" x14ac:dyDescent="0.3">
      <c r="A51" s="169">
        <v>41</v>
      </c>
      <c r="B51" s="139"/>
      <c r="C51" s="140">
        <f>datos!M46</f>
        <v>0</v>
      </c>
      <c r="D51" s="143">
        <f>datos!N46</f>
        <v>0</v>
      </c>
      <c r="E51" s="184">
        <f>datos!P46</f>
        <v>0</v>
      </c>
      <c r="F51" s="142">
        <f>datos!Q46</f>
        <v>0</v>
      </c>
      <c r="G51" s="55"/>
    </row>
    <row r="52" spans="1:7" ht="15" hidden="1" customHeight="1" x14ac:dyDescent="0.3">
      <c r="A52" s="169">
        <v>42</v>
      </c>
      <c r="B52" s="139"/>
      <c r="C52" s="140">
        <f>datos!M47</f>
        <v>0</v>
      </c>
      <c r="D52" s="141">
        <f>datos!N47</f>
        <v>0</v>
      </c>
      <c r="E52" s="184">
        <f>datos!P47</f>
        <v>0</v>
      </c>
      <c r="F52" s="142">
        <f>datos!Q47</f>
        <v>0</v>
      </c>
      <c r="G52" s="55"/>
    </row>
    <row r="53" spans="1:7" ht="20.149999999999999" hidden="1" customHeight="1" x14ac:dyDescent="0.3">
      <c r="A53" s="169">
        <v>43</v>
      </c>
      <c r="B53" s="139"/>
      <c r="C53" s="140">
        <f>datos!M48</f>
        <v>0</v>
      </c>
      <c r="D53" s="144">
        <f>datos!N48</f>
        <v>0</v>
      </c>
      <c r="E53" s="184">
        <f>datos!P48</f>
        <v>0</v>
      </c>
      <c r="F53" s="142">
        <f>datos!Q48</f>
        <v>0</v>
      </c>
      <c r="G53" s="55"/>
    </row>
    <row r="54" spans="1:7" ht="20.149999999999999" hidden="1" customHeight="1" x14ac:dyDescent="0.3">
      <c r="A54" s="169">
        <v>44</v>
      </c>
      <c r="B54" s="139"/>
      <c r="C54" s="140">
        <f>datos!M49</f>
        <v>0</v>
      </c>
      <c r="D54" s="141">
        <f>datos!N49</f>
        <v>0</v>
      </c>
      <c r="E54" s="184">
        <f>datos!P49</f>
        <v>0</v>
      </c>
      <c r="F54" s="142">
        <f>datos!Q49</f>
        <v>0</v>
      </c>
      <c r="G54" s="55"/>
    </row>
    <row r="55" spans="1:7" ht="20.149999999999999" hidden="1" customHeight="1" x14ac:dyDescent="0.3">
      <c r="A55" s="169">
        <v>45</v>
      </c>
      <c r="B55" s="139"/>
      <c r="C55" s="140">
        <f>datos!M50</f>
        <v>0</v>
      </c>
      <c r="D55" s="144">
        <f>datos!N50</f>
        <v>0</v>
      </c>
      <c r="E55" s="184">
        <f>datos!P50</f>
        <v>0</v>
      </c>
      <c r="F55" s="142">
        <f>datos!Q50</f>
        <v>0</v>
      </c>
      <c r="G55" s="55"/>
    </row>
    <row r="56" spans="1:7" ht="20.149999999999999" hidden="1" customHeight="1" x14ac:dyDescent="0.3">
      <c r="A56" s="169">
        <v>46</v>
      </c>
      <c r="B56" s="139"/>
      <c r="C56" s="140">
        <f>datos!M51</f>
        <v>0</v>
      </c>
      <c r="D56" s="144">
        <f>datos!N51</f>
        <v>0</v>
      </c>
      <c r="E56" s="184">
        <f>datos!P51</f>
        <v>0</v>
      </c>
      <c r="F56" s="142">
        <f>datos!Q51</f>
        <v>0</v>
      </c>
      <c r="G56" s="55"/>
    </row>
    <row r="57" spans="1:7" ht="20.149999999999999" hidden="1" customHeight="1" x14ac:dyDescent="0.3">
      <c r="A57" s="169">
        <v>47</v>
      </c>
      <c r="B57" s="139"/>
      <c r="C57" s="140">
        <f>datos!M52</f>
        <v>0</v>
      </c>
      <c r="D57" s="144">
        <f>datos!N52</f>
        <v>0</v>
      </c>
      <c r="E57" s="184">
        <f>datos!P52</f>
        <v>0</v>
      </c>
      <c r="F57" s="142">
        <f>datos!Q52</f>
        <v>0</v>
      </c>
      <c r="G57" s="55"/>
    </row>
    <row r="58" spans="1:7" ht="20.149999999999999" hidden="1" customHeight="1" x14ac:dyDescent="0.3">
      <c r="A58" s="169">
        <v>48</v>
      </c>
      <c r="B58" s="139"/>
      <c r="C58" s="140">
        <f>datos!M53</f>
        <v>0</v>
      </c>
      <c r="D58" s="144">
        <f>datos!N53</f>
        <v>0</v>
      </c>
      <c r="E58" s="184">
        <f>datos!P53</f>
        <v>0</v>
      </c>
      <c r="F58" s="142">
        <f>datos!Q53</f>
        <v>0</v>
      </c>
      <c r="G58" s="55"/>
    </row>
    <row r="59" spans="1:7" ht="20.149999999999999" hidden="1" customHeight="1" x14ac:dyDescent="0.3">
      <c r="A59" s="169">
        <v>49</v>
      </c>
      <c r="B59" s="139"/>
      <c r="C59" s="140">
        <f>datos!M54</f>
        <v>0</v>
      </c>
      <c r="D59" s="144">
        <f>datos!N54</f>
        <v>0</v>
      </c>
      <c r="E59" s="184">
        <f>datos!P54</f>
        <v>0</v>
      </c>
      <c r="F59" s="142">
        <f>datos!Q54</f>
        <v>0</v>
      </c>
      <c r="G59" s="55"/>
    </row>
    <row r="60" spans="1:7" ht="20.149999999999999" hidden="1" customHeight="1" x14ac:dyDescent="0.3">
      <c r="A60" s="169">
        <v>50</v>
      </c>
      <c r="B60" s="139"/>
      <c r="C60" s="140">
        <f>datos!M55</f>
        <v>0</v>
      </c>
      <c r="D60" s="144">
        <f>datos!N55</f>
        <v>0</v>
      </c>
      <c r="E60" s="184">
        <f>datos!P55</f>
        <v>0</v>
      </c>
      <c r="F60" s="142">
        <f>datos!Q55</f>
        <v>0</v>
      </c>
      <c r="G60" s="55"/>
    </row>
    <row r="61" spans="1:7" ht="20.149999999999999" hidden="1" customHeight="1" x14ac:dyDescent="0.3">
      <c r="A61" s="169">
        <v>51</v>
      </c>
      <c r="B61" s="139"/>
      <c r="C61" s="140">
        <f>datos!M56</f>
        <v>0</v>
      </c>
      <c r="D61" s="144">
        <f>datos!N56</f>
        <v>0</v>
      </c>
      <c r="E61" s="184">
        <f>datos!P56</f>
        <v>0</v>
      </c>
      <c r="F61" s="142">
        <f>datos!Q56</f>
        <v>0</v>
      </c>
      <c r="G61" s="55"/>
    </row>
    <row r="62" spans="1:7" ht="20.149999999999999" hidden="1" customHeight="1" x14ac:dyDescent="0.3">
      <c r="A62" s="169">
        <v>52</v>
      </c>
      <c r="B62" s="139"/>
      <c r="C62" s="140">
        <f>datos!M57</f>
        <v>0</v>
      </c>
      <c r="D62" s="144">
        <f>datos!N57</f>
        <v>0</v>
      </c>
      <c r="E62" s="184">
        <f>datos!P57</f>
        <v>0</v>
      </c>
      <c r="F62" s="142">
        <f>datos!Q57</f>
        <v>0</v>
      </c>
      <c r="G62" s="55"/>
    </row>
    <row r="63" spans="1:7" ht="20.149999999999999" hidden="1" customHeight="1" x14ac:dyDescent="0.3">
      <c r="A63" s="169">
        <v>53</v>
      </c>
      <c r="B63" s="139"/>
      <c r="C63" s="140">
        <f>datos!M58</f>
        <v>0</v>
      </c>
      <c r="D63" s="144">
        <f>datos!N58</f>
        <v>0</v>
      </c>
      <c r="E63" s="184">
        <f>datos!P58</f>
        <v>0</v>
      </c>
      <c r="F63" s="142">
        <f>datos!Q58</f>
        <v>0</v>
      </c>
      <c r="G63" s="55"/>
    </row>
    <row r="64" spans="1:7" ht="20.149999999999999" hidden="1" customHeight="1" x14ac:dyDescent="0.3">
      <c r="A64" s="169">
        <v>54</v>
      </c>
      <c r="B64" s="139"/>
      <c r="C64" s="140">
        <f>datos!M59</f>
        <v>0</v>
      </c>
      <c r="D64" s="144">
        <f>datos!N59</f>
        <v>0</v>
      </c>
      <c r="E64" s="184">
        <f>datos!P59</f>
        <v>0</v>
      </c>
      <c r="F64" s="142">
        <f>datos!Q59</f>
        <v>0</v>
      </c>
      <c r="G64" s="55"/>
    </row>
    <row r="65" spans="1:7" ht="20.149999999999999" hidden="1" customHeight="1" x14ac:dyDescent="0.3">
      <c r="A65" s="169">
        <v>55</v>
      </c>
      <c r="B65" s="139"/>
      <c r="C65" s="140">
        <f>datos!M60</f>
        <v>0</v>
      </c>
      <c r="D65" s="144">
        <f>datos!N60</f>
        <v>0</v>
      </c>
      <c r="E65" s="184">
        <f>datos!P60</f>
        <v>0</v>
      </c>
      <c r="F65" s="142">
        <f>datos!Q60</f>
        <v>0</v>
      </c>
      <c r="G65" s="55"/>
    </row>
    <row r="66" spans="1:7" ht="20.149999999999999" hidden="1" customHeight="1" x14ac:dyDescent="0.3">
      <c r="A66" s="169">
        <v>56</v>
      </c>
      <c r="B66" s="139"/>
      <c r="C66" s="140">
        <f>datos!M61</f>
        <v>0</v>
      </c>
      <c r="D66" s="144">
        <f>datos!N61</f>
        <v>0</v>
      </c>
      <c r="E66" s="184">
        <f>datos!P61</f>
        <v>0</v>
      </c>
      <c r="F66" s="142">
        <f>datos!Q61</f>
        <v>0</v>
      </c>
      <c r="G66" s="55"/>
    </row>
    <row r="67" spans="1:7" ht="20.149999999999999" hidden="1" customHeight="1" x14ac:dyDescent="0.3">
      <c r="A67" s="169">
        <v>57</v>
      </c>
      <c r="B67" s="139"/>
      <c r="C67" s="140">
        <f>datos!M62</f>
        <v>0</v>
      </c>
      <c r="D67" s="144">
        <f>datos!N62</f>
        <v>0</v>
      </c>
      <c r="E67" s="184">
        <f>datos!P62</f>
        <v>0</v>
      </c>
      <c r="F67" s="142">
        <f>datos!Q62</f>
        <v>0</v>
      </c>
      <c r="G67" s="55"/>
    </row>
    <row r="68" spans="1:7" ht="20.149999999999999" hidden="1" customHeight="1" x14ac:dyDescent="0.3">
      <c r="A68" s="169">
        <v>58</v>
      </c>
      <c r="B68" s="139"/>
      <c r="C68" s="140">
        <f>datos!M63</f>
        <v>0</v>
      </c>
      <c r="D68" s="141">
        <f>datos!N63</f>
        <v>0</v>
      </c>
      <c r="E68" s="184">
        <f>datos!P63</f>
        <v>0</v>
      </c>
      <c r="F68" s="142">
        <f>datos!Q63</f>
        <v>0</v>
      </c>
      <c r="G68" s="55"/>
    </row>
    <row r="69" spans="1:7" ht="20.149999999999999" hidden="1" customHeight="1" x14ac:dyDescent="0.3">
      <c r="A69" s="169">
        <v>59</v>
      </c>
      <c r="B69" s="145"/>
      <c r="C69" s="140">
        <f>datos!M64</f>
        <v>0</v>
      </c>
      <c r="D69" s="144">
        <f>datos!N64</f>
        <v>0</v>
      </c>
      <c r="E69" s="185">
        <f>datos!P64</f>
        <v>0</v>
      </c>
      <c r="F69" s="142">
        <f>datos!Q64</f>
        <v>0</v>
      </c>
    </row>
    <row r="70" spans="1:7" ht="20.149999999999999" hidden="1" customHeight="1" x14ac:dyDescent="0.3">
      <c r="A70" s="169">
        <v>60</v>
      </c>
      <c r="B70" s="145"/>
      <c r="C70" s="140">
        <f>datos!M65</f>
        <v>0</v>
      </c>
      <c r="D70" s="144">
        <f>datos!N65</f>
        <v>0</v>
      </c>
      <c r="E70" s="185">
        <f>datos!P65</f>
        <v>0</v>
      </c>
      <c r="F70" s="142">
        <f>datos!Q65</f>
        <v>0</v>
      </c>
    </row>
    <row r="71" spans="1:7" ht="20.149999999999999" hidden="1" customHeight="1" x14ac:dyDescent="0.3">
      <c r="A71" s="169">
        <v>61</v>
      </c>
      <c r="B71" s="145"/>
      <c r="C71" s="140">
        <f>datos!M66</f>
        <v>0</v>
      </c>
      <c r="D71" s="144">
        <f>datos!N66</f>
        <v>0</v>
      </c>
      <c r="E71" s="185">
        <f>datos!P66</f>
        <v>0</v>
      </c>
      <c r="F71" s="142">
        <f>datos!Q66</f>
        <v>0</v>
      </c>
    </row>
    <row r="72" spans="1:7" ht="20.149999999999999" hidden="1" customHeight="1" x14ac:dyDescent="0.3">
      <c r="A72" s="169">
        <v>62</v>
      </c>
      <c r="B72" s="145"/>
      <c r="C72" s="140">
        <f>datos!M67</f>
        <v>0</v>
      </c>
      <c r="D72" s="144">
        <f>datos!N67</f>
        <v>0</v>
      </c>
      <c r="E72" s="185">
        <f>datos!P67</f>
        <v>0</v>
      </c>
      <c r="F72" s="142">
        <f>datos!Q67</f>
        <v>0</v>
      </c>
    </row>
    <row r="73" spans="1:7" ht="18" hidden="1" customHeight="1" x14ac:dyDescent="0.3">
      <c r="A73" s="169">
        <v>63</v>
      </c>
      <c r="B73" s="145"/>
      <c r="C73" s="140">
        <f>datos!M68</f>
        <v>0</v>
      </c>
      <c r="D73" s="144">
        <f>datos!N68</f>
        <v>0</v>
      </c>
      <c r="E73" s="185">
        <f>datos!P68</f>
        <v>0</v>
      </c>
      <c r="F73" s="142">
        <f>datos!Q68</f>
        <v>0</v>
      </c>
    </row>
    <row r="74" spans="1:7" ht="20.149999999999999" hidden="1" customHeight="1" x14ac:dyDescent="0.3">
      <c r="A74" s="169">
        <v>64</v>
      </c>
      <c r="B74" s="146"/>
      <c r="C74" s="147">
        <f>datos!M69</f>
        <v>0</v>
      </c>
      <c r="D74" s="148">
        <f>datos!N69</f>
        <v>0</v>
      </c>
      <c r="E74" s="186">
        <f>datos!P69</f>
        <v>0</v>
      </c>
      <c r="F74" s="142">
        <f>datos!Q69</f>
        <v>0</v>
      </c>
    </row>
    <row r="75" spans="1:7" ht="20.149999999999999" hidden="1" customHeight="1" x14ac:dyDescent="0.3">
      <c r="A75" s="169">
        <v>65</v>
      </c>
      <c r="B75" s="146"/>
      <c r="C75" s="147">
        <f>datos!M70</f>
        <v>0</v>
      </c>
      <c r="D75" s="148">
        <f>datos!N70</f>
        <v>0</v>
      </c>
      <c r="E75" s="186">
        <f>datos!P70</f>
        <v>0</v>
      </c>
      <c r="F75" s="142">
        <f>datos!Q70</f>
        <v>0</v>
      </c>
    </row>
    <row r="76" spans="1:7" ht="13" hidden="1" x14ac:dyDescent="0.3">
      <c r="A76" s="169">
        <v>66</v>
      </c>
      <c r="B76" s="146"/>
      <c r="C76" s="147">
        <f>datos!M71</f>
        <v>0</v>
      </c>
      <c r="D76" s="148">
        <f>datos!N71</f>
        <v>0</v>
      </c>
      <c r="E76" s="186">
        <f>datos!P71</f>
        <v>0</v>
      </c>
      <c r="F76" s="142">
        <f>datos!Q71</f>
        <v>0</v>
      </c>
    </row>
    <row r="77" spans="1:7" ht="13" hidden="1" x14ac:dyDescent="0.3">
      <c r="A77" s="169">
        <v>67</v>
      </c>
      <c r="B77" s="146"/>
      <c r="C77" s="147">
        <f>datos!M72</f>
        <v>0</v>
      </c>
      <c r="D77" s="148">
        <f>datos!N72</f>
        <v>0</v>
      </c>
      <c r="E77" s="186">
        <f>datos!P72</f>
        <v>0</v>
      </c>
      <c r="F77" s="142">
        <f>datos!Q72</f>
        <v>0</v>
      </c>
    </row>
    <row r="78" spans="1:7" ht="13" hidden="1" x14ac:dyDescent="0.3">
      <c r="A78" s="169">
        <v>68</v>
      </c>
      <c r="B78" s="146"/>
      <c r="C78" s="147">
        <f>datos!M73</f>
        <v>0</v>
      </c>
      <c r="D78" s="148">
        <f>datos!N73</f>
        <v>0</v>
      </c>
      <c r="E78" s="186">
        <f>datos!P73</f>
        <v>0</v>
      </c>
      <c r="F78" s="142">
        <f>datos!Q73</f>
        <v>0</v>
      </c>
    </row>
    <row r="79" spans="1:7" ht="13" hidden="1" x14ac:dyDescent="0.3">
      <c r="A79" s="169">
        <v>69</v>
      </c>
      <c r="B79" s="146"/>
      <c r="C79" s="147">
        <f>datos!M74</f>
        <v>0</v>
      </c>
      <c r="D79" s="148">
        <f>datos!N74</f>
        <v>0</v>
      </c>
      <c r="E79" s="186">
        <f>datos!P74</f>
        <v>0</v>
      </c>
      <c r="F79" s="142">
        <f>datos!Q74</f>
        <v>0</v>
      </c>
    </row>
    <row r="80" spans="1:7" ht="13" hidden="1" x14ac:dyDescent="0.3">
      <c r="A80" s="169">
        <v>70</v>
      </c>
      <c r="B80" s="146"/>
      <c r="C80" s="147">
        <f>datos!M75</f>
        <v>0</v>
      </c>
      <c r="D80" s="148">
        <f>datos!N75</f>
        <v>0</v>
      </c>
      <c r="E80" s="186">
        <f>datos!P75</f>
        <v>0</v>
      </c>
      <c r="F80" s="142">
        <f>datos!Q75</f>
        <v>0</v>
      </c>
    </row>
    <row r="81" spans="1:6" ht="13" hidden="1" x14ac:dyDescent="0.3">
      <c r="A81" s="169">
        <v>71</v>
      </c>
      <c r="B81" s="146"/>
      <c r="C81" s="147">
        <f>datos!M76</f>
        <v>0</v>
      </c>
      <c r="D81" s="148">
        <f>datos!N76</f>
        <v>0</v>
      </c>
      <c r="E81" s="186">
        <f>datos!P76</f>
        <v>0</v>
      </c>
      <c r="F81" s="142">
        <f>datos!Q76</f>
        <v>0</v>
      </c>
    </row>
    <row r="82" spans="1:6" ht="13" hidden="1" x14ac:dyDescent="0.3">
      <c r="A82" s="169">
        <v>72</v>
      </c>
      <c r="B82" s="146"/>
      <c r="C82" s="147">
        <f>datos!M77</f>
        <v>0</v>
      </c>
      <c r="D82" s="148">
        <f>datos!N77</f>
        <v>0</v>
      </c>
      <c r="E82" s="186">
        <f>datos!P77</f>
        <v>0</v>
      </c>
      <c r="F82" s="142">
        <f>datos!Q77</f>
        <v>0</v>
      </c>
    </row>
    <row r="83" spans="1:6" ht="13" hidden="1" x14ac:dyDescent="0.3">
      <c r="A83" s="169">
        <v>73</v>
      </c>
      <c r="B83" s="146"/>
      <c r="C83" s="147">
        <f>datos!M78</f>
        <v>0</v>
      </c>
      <c r="D83" s="148">
        <f>datos!N78</f>
        <v>0</v>
      </c>
      <c r="E83" s="186">
        <f>datos!P78</f>
        <v>0</v>
      </c>
      <c r="F83" s="142">
        <f>datos!Q78</f>
        <v>0</v>
      </c>
    </row>
    <row r="84" spans="1:6" ht="13" hidden="1" x14ac:dyDescent="0.3">
      <c r="A84" s="169">
        <v>74</v>
      </c>
      <c r="B84" s="146"/>
      <c r="C84" s="147">
        <f>datos!M79</f>
        <v>0</v>
      </c>
      <c r="D84" s="148">
        <f>datos!N79</f>
        <v>0</v>
      </c>
      <c r="E84" s="186">
        <f>datos!P79</f>
        <v>0</v>
      </c>
      <c r="F84" s="142">
        <f>datos!Q79</f>
        <v>0</v>
      </c>
    </row>
    <row r="85" spans="1:6" ht="13" hidden="1" x14ac:dyDescent="0.3">
      <c r="A85" s="169">
        <v>75</v>
      </c>
      <c r="B85" s="146"/>
      <c r="C85" s="147">
        <f>datos!M80</f>
        <v>0</v>
      </c>
      <c r="D85" s="148">
        <f>datos!N80</f>
        <v>0</v>
      </c>
      <c r="E85" s="186">
        <f>datos!P80</f>
        <v>0</v>
      </c>
      <c r="F85" s="142">
        <f>datos!Q80</f>
        <v>0</v>
      </c>
    </row>
    <row r="86" spans="1:6" ht="13" hidden="1" x14ac:dyDescent="0.3">
      <c r="A86" s="169">
        <v>76</v>
      </c>
      <c r="B86" s="146"/>
      <c r="C86" s="147">
        <f>datos!M81</f>
        <v>0</v>
      </c>
      <c r="D86" s="148">
        <f>datos!N81</f>
        <v>0</v>
      </c>
      <c r="E86" s="186">
        <f>datos!P81</f>
        <v>0</v>
      </c>
      <c r="F86" s="142">
        <f>datos!Q81</f>
        <v>0</v>
      </c>
    </row>
    <row r="87" spans="1:6" ht="13" hidden="1" x14ac:dyDescent="0.3">
      <c r="A87" s="169">
        <v>77</v>
      </c>
      <c r="B87" s="146"/>
      <c r="C87" s="147">
        <f>datos!M82</f>
        <v>0</v>
      </c>
      <c r="D87" s="148">
        <f>datos!N82</f>
        <v>0</v>
      </c>
      <c r="E87" s="186">
        <f>datos!P82</f>
        <v>0</v>
      </c>
      <c r="F87" s="142">
        <f>datos!Q82</f>
        <v>0</v>
      </c>
    </row>
    <row r="88" spans="1:6" ht="10.5" hidden="1" customHeight="1" x14ac:dyDescent="0.3">
      <c r="A88" s="169">
        <v>78</v>
      </c>
      <c r="B88" s="146"/>
      <c r="C88" s="147">
        <f>datos!M83</f>
        <v>0</v>
      </c>
      <c r="D88" s="148">
        <f>datos!N83</f>
        <v>0</v>
      </c>
      <c r="E88" s="186">
        <f>datos!P83</f>
        <v>0</v>
      </c>
      <c r="F88" s="142">
        <f>datos!Q83</f>
        <v>0</v>
      </c>
    </row>
    <row r="89" spans="1:6" ht="13" hidden="1" x14ac:dyDescent="0.3">
      <c r="A89" s="169">
        <v>79</v>
      </c>
      <c r="B89" s="172"/>
      <c r="C89" s="174">
        <f>datos!M84</f>
        <v>0</v>
      </c>
      <c r="D89" s="179">
        <f>datos!N84</f>
        <v>0</v>
      </c>
      <c r="E89" s="187">
        <f>datos!P84</f>
        <v>0</v>
      </c>
      <c r="F89" s="142">
        <f>datos!Q84</f>
        <v>0</v>
      </c>
    </row>
    <row r="90" spans="1:6" ht="13" hidden="1" x14ac:dyDescent="0.3">
      <c r="A90" s="169">
        <v>80</v>
      </c>
      <c r="B90" s="146"/>
      <c r="C90" s="175">
        <f>datos!M85</f>
        <v>0</v>
      </c>
      <c r="D90" s="180">
        <f>datos!N85</f>
        <v>0</v>
      </c>
      <c r="E90" s="186">
        <f>datos!P85</f>
        <v>0</v>
      </c>
      <c r="F90" s="142">
        <f>datos!Q85</f>
        <v>0</v>
      </c>
    </row>
    <row r="91" spans="1:6" ht="13" hidden="1" x14ac:dyDescent="0.3">
      <c r="A91" s="169">
        <v>81</v>
      </c>
      <c r="B91" s="172"/>
      <c r="C91" s="176">
        <f>datos!M86</f>
        <v>0</v>
      </c>
      <c r="D91" s="180">
        <f>datos!N86</f>
        <v>0</v>
      </c>
      <c r="E91" s="186">
        <f>datos!P86</f>
        <v>0</v>
      </c>
      <c r="F91" s="142">
        <f>datos!Q86</f>
        <v>0</v>
      </c>
    </row>
    <row r="92" spans="1:6" ht="13" hidden="1" x14ac:dyDescent="0.3">
      <c r="A92" s="169">
        <v>82</v>
      </c>
      <c r="B92" s="172"/>
      <c r="C92" s="175">
        <f>datos!M87</f>
        <v>0</v>
      </c>
      <c r="D92" s="180">
        <f>datos!N87</f>
        <v>0</v>
      </c>
      <c r="E92" s="186">
        <f>datos!P87</f>
        <v>0</v>
      </c>
      <c r="F92" s="142">
        <f>datos!Q87</f>
        <v>0</v>
      </c>
    </row>
    <row r="93" spans="1:6" ht="13" hidden="1" x14ac:dyDescent="0.3">
      <c r="A93" s="169">
        <v>83</v>
      </c>
      <c r="B93" s="173"/>
      <c r="C93" s="177">
        <f>datos!M88</f>
        <v>0</v>
      </c>
      <c r="D93" s="181">
        <f>datos!N88</f>
        <v>0</v>
      </c>
      <c r="E93" s="186">
        <f>datos!P88</f>
        <v>0</v>
      </c>
      <c r="F93" s="142">
        <f>datos!Q88</f>
        <v>0</v>
      </c>
    </row>
    <row r="94" spans="1:6" ht="13" hidden="1" x14ac:dyDescent="0.3">
      <c r="A94" s="169">
        <v>84</v>
      </c>
      <c r="B94" s="173"/>
      <c r="C94" s="177">
        <f>datos!M89</f>
        <v>0</v>
      </c>
      <c r="D94" s="181">
        <f>datos!N89</f>
        <v>0</v>
      </c>
      <c r="E94" s="186">
        <f>datos!P89</f>
        <v>0</v>
      </c>
      <c r="F94" s="142">
        <f>datos!Q89</f>
        <v>0</v>
      </c>
    </row>
    <row r="95" spans="1:6" ht="13" hidden="1" x14ac:dyDescent="0.3">
      <c r="A95" s="169">
        <v>85</v>
      </c>
      <c r="B95" s="173"/>
      <c r="C95" s="177">
        <f>datos!M90</f>
        <v>0</v>
      </c>
      <c r="D95" s="181">
        <f>datos!N90</f>
        <v>0</v>
      </c>
      <c r="E95" s="186">
        <f>datos!P90</f>
        <v>0</v>
      </c>
      <c r="F95" s="142">
        <f>datos!Q90</f>
        <v>0</v>
      </c>
    </row>
    <row r="96" spans="1:6" ht="13" hidden="1" x14ac:dyDescent="0.3">
      <c r="A96" s="169">
        <v>86</v>
      </c>
      <c r="B96" s="173"/>
      <c r="C96" s="177">
        <f>datos!M91</f>
        <v>0</v>
      </c>
      <c r="D96" s="181">
        <f>datos!N91</f>
        <v>0</v>
      </c>
      <c r="E96" s="186">
        <f>datos!P91</f>
        <v>0</v>
      </c>
      <c r="F96" s="142">
        <f>datos!Q91</f>
        <v>0</v>
      </c>
    </row>
    <row r="97" spans="1:6" ht="13" hidden="1" x14ac:dyDescent="0.3">
      <c r="A97" s="169">
        <v>87</v>
      </c>
      <c r="B97" s="173"/>
      <c r="C97" s="177">
        <f>datos!M92</f>
        <v>0</v>
      </c>
      <c r="D97" s="181">
        <f>datos!N92</f>
        <v>0</v>
      </c>
      <c r="E97" s="186">
        <f>datos!P92</f>
        <v>0</v>
      </c>
      <c r="F97" s="142">
        <f>datos!Q92</f>
        <v>0</v>
      </c>
    </row>
    <row r="98" spans="1:6" ht="13" hidden="1" x14ac:dyDescent="0.3">
      <c r="A98" s="169">
        <v>88</v>
      </c>
      <c r="B98" s="173"/>
      <c r="C98" s="177">
        <f>datos!M93</f>
        <v>0</v>
      </c>
      <c r="D98" s="181">
        <f>datos!N93</f>
        <v>0</v>
      </c>
      <c r="E98" s="186">
        <f>datos!P93</f>
        <v>0</v>
      </c>
      <c r="F98" s="142">
        <f>datos!Q93</f>
        <v>0</v>
      </c>
    </row>
    <row r="99" spans="1:6" ht="13" hidden="1" x14ac:dyDescent="0.3">
      <c r="A99" s="169">
        <v>89</v>
      </c>
      <c r="B99" s="173"/>
      <c r="C99" s="177">
        <f>datos!M94</f>
        <v>0</v>
      </c>
      <c r="D99" s="181">
        <f>datos!N94</f>
        <v>0</v>
      </c>
      <c r="E99" s="186">
        <f>datos!P94</f>
        <v>0</v>
      </c>
      <c r="F99" s="142">
        <f>datos!Q94</f>
        <v>0</v>
      </c>
    </row>
    <row r="100" spans="1:6" ht="13" hidden="1" x14ac:dyDescent="0.3">
      <c r="A100" s="169">
        <v>90</v>
      </c>
      <c r="B100" s="173"/>
      <c r="C100" s="177">
        <f>datos!M95</f>
        <v>0</v>
      </c>
      <c r="D100" s="181">
        <f>datos!N95</f>
        <v>0</v>
      </c>
      <c r="E100" s="186">
        <f>datos!P95</f>
        <v>0</v>
      </c>
      <c r="F100" s="142">
        <f>datos!Q95</f>
        <v>0</v>
      </c>
    </row>
    <row r="101" spans="1:6" ht="13" hidden="1" x14ac:dyDescent="0.3">
      <c r="A101" s="169">
        <v>91</v>
      </c>
      <c r="B101" s="173"/>
      <c r="C101" s="177">
        <f>datos!M96</f>
        <v>0</v>
      </c>
      <c r="D101" s="181">
        <f>datos!N96</f>
        <v>0</v>
      </c>
      <c r="E101" s="186">
        <f>datos!P96</f>
        <v>0</v>
      </c>
      <c r="F101" s="142">
        <f>datos!Q96</f>
        <v>0</v>
      </c>
    </row>
    <row r="102" spans="1:6" ht="13" hidden="1" x14ac:dyDescent="0.3">
      <c r="A102" s="169">
        <v>92</v>
      </c>
      <c r="B102" s="173"/>
      <c r="C102" s="177">
        <f>datos!M97</f>
        <v>0</v>
      </c>
      <c r="D102" s="181">
        <f>datos!N97</f>
        <v>0</v>
      </c>
      <c r="E102" s="186">
        <f>datos!P97</f>
        <v>0</v>
      </c>
      <c r="F102" s="142">
        <f>datos!Q97</f>
        <v>0</v>
      </c>
    </row>
    <row r="103" spans="1:6" ht="13" hidden="1" x14ac:dyDescent="0.3">
      <c r="A103" s="169">
        <v>93</v>
      </c>
      <c r="B103" s="173"/>
      <c r="C103" s="177">
        <f>datos!M98</f>
        <v>0</v>
      </c>
      <c r="D103" s="181">
        <f>datos!N98</f>
        <v>0</v>
      </c>
      <c r="E103" s="186">
        <f>datos!P98</f>
        <v>0</v>
      </c>
      <c r="F103" s="142">
        <f>datos!Q98</f>
        <v>0</v>
      </c>
    </row>
    <row r="104" spans="1:6" ht="13" hidden="1" x14ac:dyDescent="0.3">
      <c r="A104" s="169">
        <v>94</v>
      </c>
      <c r="B104" s="173"/>
      <c r="C104" s="177">
        <f>datos!M99</f>
        <v>0</v>
      </c>
      <c r="D104" s="181">
        <f>datos!N99</f>
        <v>0</v>
      </c>
      <c r="E104" s="186">
        <f>datos!P99</f>
        <v>0</v>
      </c>
      <c r="F104" s="142">
        <f>datos!Q99</f>
        <v>0</v>
      </c>
    </row>
    <row r="105" spans="1:6" ht="13" hidden="1" x14ac:dyDescent="0.3">
      <c r="A105" s="169">
        <v>95</v>
      </c>
      <c r="B105" s="173"/>
      <c r="C105" s="177">
        <f>datos!M100</f>
        <v>0</v>
      </c>
      <c r="D105" s="181">
        <f>datos!N100</f>
        <v>0</v>
      </c>
      <c r="E105" s="188">
        <f>datos!P100</f>
        <v>0</v>
      </c>
      <c r="F105" s="142">
        <f>datos!Q100</f>
        <v>0</v>
      </c>
    </row>
    <row r="106" spans="1:6" ht="13.5" thickBot="1" x14ac:dyDescent="0.35">
      <c r="A106" s="171">
        <v>100</v>
      </c>
      <c r="B106" s="149"/>
      <c r="C106" s="178">
        <f>datos!M101</f>
        <v>0</v>
      </c>
      <c r="D106" s="182">
        <f>datos!N101</f>
        <v>0</v>
      </c>
      <c r="E106" s="189">
        <f>datos!P101</f>
        <v>0</v>
      </c>
      <c r="F106" s="190">
        <f>datos!Q101</f>
        <v>0</v>
      </c>
    </row>
    <row r="107" spans="1:6" ht="16.5" customHeight="1" x14ac:dyDescent="0.3">
      <c r="A107" s="1179" t="s">
        <v>417</v>
      </c>
      <c r="B107" s="1179"/>
      <c r="C107" s="1179"/>
      <c r="D107" s="1179"/>
      <c r="E107" s="1179"/>
      <c r="F107" s="166">
        <f>SUM(F7:F106)</f>
        <v>824894</v>
      </c>
    </row>
    <row r="108" spans="1:6" ht="17.25" customHeight="1" x14ac:dyDescent="0.3">
      <c r="A108" s="1179" t="s">
        <v>260</v>
      </c>
      <c r="B108" s="1179"/>
      <c r="C108" s="1179"/>
      <c r="D108" s="1179"/>
      <c r="E108" s="1179"/>
      <c r="F108" s="166">
        <f>datos!$Q$103</f>
        <v>0</v>
      </c>
    </row>
    <row r="109" spans="1:6" ht="18.75" customHeight="1" thickBot="1" x14ac:dyDescent="0.35">
      <c r="A109" s="1180" t="s">
        <v>255</v>
      </c>
      <c r="B109" s="1180"/>
      <c r="C109" s="1180"/>
      <c r="D109" s="1180"/>
      <c r="E109" s="1180"/>
      <c r="F109" s="167">
        <f>$F$107</f>
        <v>824894</v>
      </c>
    </row>
    <row r="110" spans="1:6" ht="21" customHeight="1" thickBot="1" x14ac:dyDescent="0.25">
      <c r="A110" s="150" t="s">
        <v>454</v>
      </c>
      <c r="B110" s="150" t="str">
        <f>datos!$F$28</f>
        <v>OCHOCIENTOS VEINTICUATRO MIL OCHOCIENTOS NOVENTA Y CUATRO PESOS</v>
      </c>
      <c r="C110" s="151"/>
      <c r="D110" s="151"/>
      <c r="E110" s="152"/>
      <c r="F110" s="153"/>
    </row>
    <row r="111" spans="1:6" ht="18" customHeight="1" thickBot="1" x14ac:dyDescent="0.35">
      <c r="A111" s="154"/>
      <c r="B111" s="155"/>
      <c r="C111" s="155"/>
      <c r="D111" s="155"/>
      <c r="E111" s="155"/>
      <c r="F111" s="156"/>
    </row>
    <row r="112" spans="1:6" ht="22.5" customHeight="1" thickBot="1" x14ac:dyDescent="0.35">
      <c r="A112" s="125"/>
      <c r="B112" s="1171" t="s">
        <v>266</v>
      </c>
      <c r="C112" s="1172"/>
      <c r="D112" s="157" t="s">
        <v>455</v>
      </c>
      <c r="E112" s="158"/>
      <c r="F112" s="127"/>
    </row>
    <row r="113" spans="1:6" ht="19.5" customHeight="1" x14ac:dyDescent="0.3">
      <c r="A113" s="125"/>
      <c r="B113" s="1181" t="str">
        <f>datos!E45</f>
        <v>2.1.2.2.2.1</v>
      </c>
      <c r="C113" s="1182"/>
      <c r="D113" s="474" t="str">
        <f>datos!G45</f>
        <v>SEGUROS</v>
      </c>
      <c r="E113" s="475">
        <f>datos!J45</f>
        <v>824894</v>
      </c>
      <c r="F113" s="127"/>
    </row>
    <row r="114" spans="1:6" ht="18" customHeight="1" x14ac:dyDescent="0.3">
      <c r="A114" s="125"/>
      <c r="B114" s="1175">
        <f>datos!E46</f>
        <v>0</v>
      </c>
      <c r="C114" s="1176"/>
      <c r="D114" s="161">
        <f>datos!G46</f>
        <v>0</v>
      </c>
      <c r="E114" s="343">
        <f>datos!J46</f>
        <v>0</v>
      </c>
      <c r="F114" s="127"/>
    </row>
    <row r="115" spans="1:6" ht="17.5" customHeight="1" x14ac:dyDescent="0.3">
      <c r="A115" s="125"/>
      <c r="B115" s="1175">
        <f>datos!E47</f>
        <v>0</v>
      </c>
      <c r="C115" s="1176"/>
      <c r="D115" s="161">
        <f>datos!G47</f>
        <v>0</v>
      </c>
      <c r="E115" s="343">
        <f>datos!J47</f>
        <v>0</v>
      </c>
      <c r="F115" s="127"/>
    </row>
    <row r="116" spans="1:6" ht="29.5" customHeight="1" thickBot="1" x14ac:dyDescent="0.35">
      <c r="A116" s="125"/>
      <c r="B116" s="1177">
        <f>datos!E48</f>
        <v>0</v>
      </c>
      <c r="C116" s="1178"/>
      <c r="D116" s="473">
        <f>datos!G48</f>
        <v>0</v>
      </c>
      <c r="E116" s="476">
        <f>datos!J48</f>
        <v>0</v>
      </c>
      <c r="F116" s="127"/>
    </row>
    <row r="117" spans="1:6" ht="33" customHeight="1" x14ac:dyDescent="0.3">
      <c r="A117" s="125" t="s">
        <v>456</v>
      </c>
      <c r="B117" s="126"/>
      <c r="C117" s="126"/>
      <c r="D117" s="126"/>
      <c r="E117" s="126" t="s">
        <v>457</v>
      </c>
      <c r="F117" s="127"/>
    </row>
    <row r="118" spans="1:6" ht="29.5" customHeight="1" x14ac:dyDescent="0.3">
      <c r="A118" s="125" t="s">
        <v>458</v>
      </c>
      <c r="B118" s="126"/>
      <c r="C118" s="126"/>
      <c r="D118" s="126"/>
      <c r="E118" s="126" t="s">
        <v>459</v>
      </c>
      <c r="F118" s="127"/>
    </row>
    <row r="119" spans="1:6" ht="28.5" customHeight="1" x14ac:dyDescent="0.3">
      <c r="A119" s="125" t="s">
        <v>458</v>
      </c>
      <c r="B119" s="126"/>
      <c r="C119" s="126"/>
      <c r="D119" s="126"/>
      <c r="E119" s="126"/>
      <c r="F119" s="127"/>
    </row>
    <row r="120" spans="1:6" ht="27" customHeight="1" thickBot="1" x14ac:dyDescent="0.35">
      <c r="A120" s="163"/>
      <c r="B120" s="164"/>
      <c r="C120" s="164"/>
      <c r="D120" s="164"/>
      <c r="E120" s="164"/>
      <c r="F120" s="165"/>
    </row>
  </sheetData>
  <mergeCells count="17">
    <mergeCell ref="B115:C115"/>
    <mergeCell ref="B116:C116"/>
    <mergeCell ref="A107:E107"/>
    <mergeCell ref="A108:E108"/>
    <mergeCell ref="A109:E109"/>
    <mergeCell ref="B113:C113"/>
    <mergeCell ref="C5:C6"/>
    <mergeCell ref="D5:D6"/>
    <mergeCell ref="B112:C112"/>
    <mergeCell ref="A5:A6"/>
    <mergeCell ref="B114:C114"/>
    <mergeCell ref="A1:E1"/>
    <mergeCell ref="C2:E2"/>
    <mergeCell ref="A3:B3"/>
    <mergeCell ref="C3:D3"/>
    <mergeCell ref="A4:B4"/>
    <mergeCell ref="C4:D4"/>
  </mergeCells>
  <pageMargins left="0.7" right="0.7" top="0.75" bottom="1" header="0.3" footer="0.35"/>
  <pageSetup orientation="portrait" verticalDpi="360" r:id="rId1"/>
  <headerFooter>
    <oddHeader>&amp;C&amp;"Tahoma,Negrita"&amp;10INSTITUCIÓN EDUCATIVA POLICARPA SALAVARRIETA”  
Registro Educativo N° 14832053 NIT 809.007.275-5</oddHeader>
    <oddFooter>&amp;C&amp;10VEREDA  TAMIRCO - NATAGAIMA - TOLIMA
¨CORREO ELECTRONICO rectorpolicarpa@gmail.com Celular 3132618617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22"/>
  <sheetViews>
    <sheetView topLeftCell="A109" workbookViewId="0">
      <selection activeCell="D47" sqref="D45:D47"/>
    </sheetView>
  </sheetViews>
  <sheetFormatPr baseColWidth="10" defaultRowHeight="10" x14ac:dyDescent="0.2"/>
  <cols>
    <col min="1" max="1" width="5.77734375" customWidth="1"/>
    <col min="2" max="2" width="9.33203125" customWidth="1"/>
    <col min="3" max="3" width="8.44140625" customWidth="1"/>
    <col min="4" max="4" width="56" customWidth="1"/>
    <col min="5" max="5" width="15" customWidth="1"/>
    <col min="6" max="6" width="17" customWidth="1"/>
    <col min="257" max="257" width="5.77734375" customWidth="1"/>
    <col min="258" max="258" width="9.33203125" customWidth="1"/>
    <col min="259" max="259" width="8.44140625" customWidth="1"/>
    <col min="260" max="260" width="56" customWidth="1"/>
    <col min="261" max="261" width="15" customWidth="1"/>
    <col min="262" max="262" width="17" customWidth="1"/>
    <col min="513" max="513" width="5.77734375" customWidth="1"/>
    <col min="514" max="514" width="9.33203125" customWidth="1"/>
    <col min="515" max="515" width="8.44140625" customWidth="1"/>
    <col min="516" max="516" width="56" customWidth="1"/>
    <col min="517" max="517" width="15" customWidth="1"/>
    <col min="518" max="518" width="17" customWidth="1"/>
    <col min="769" max="769" width="5.77734375" customWidth="1"/>
    <col min="770" max="770" width="9.33203125" customWidth="1"/>
    <col min="771" max="771" width="8.44140625" customWidth="1"/>
    <col min="772" max="772" width="56" customWidth="1"/>
    <col min="773" max="773" width="15" customWidth="1"/>
    <col min="774" max="774" width="17" customWidth="1"/>
    <col min="1025" max="1025" width="5.77734375" customWidth="1"/>
    <col min="1026" max="1026" width="9.33203125" customWidth="1"/>
    <col min="1027" max="1027" width="8.44140625" customWidth="1"/>
    <col min="1028" max="1028" width="56" customWidth="1"/>
    <col min="1029" max="1029" width="15" customWidth="1"/>
    <col min="1030" max="1030" width="17" customWidth="1"/>
    <col min="1281" max="1281" width="5.77734375" customWidth="1"/>
    <col min="1282" max="1282" width="9.33203125" customWidth="1"/>
    <col min="1283" max="1283" width="8.44140625" customWidth="1"/>
    <col min="1284" max="1284" width="56" customWidth="1"/>
    <col min="1285" max="1285" width="15" customWidth="1"/>
    <col min="1286" max="1286" width="17" customWidth="1"/>
    <col min="1537" max="1537" width="5.77734375" customWidth="1"/>
    <col min="1538" max="1538" width="9.33203125" customWidth="1"/>
    <col min="1539" max="1539" width="8.44140625" customWidth="1"/>
    <col min="1540" max="1540" width="56" customWidth="1"/>
    <col min="1541" max="1541" width="15" customWidth="1"/>
    <col min="1542" max="1542" width="17" customWidth="1"/>
    <col min="1793" max="1793" width="5.77734375" customWidth="1"/>
    <col min="1794" max="1794" width="9.33203125" customWidth="1"/>
    <col min="1795" max="1795" width="8.44140625" customWidth="1"/>
    <col min="1796" max="1796" width="56" customWidth="1"/>
    <col min="1797" max="1797" width="15" customWidth="1"/>
    <col min="1798" max="1798" width="17" customWidth="1"/>
    <col min="2049" max="2049" width="5.77734375" customWidth="1"/>
    <col min="2050" max="2050" width="9.33203125" customWidth="1"/>
    <col min="2051" max="2051" width="8.44140625" customWidth="1"/>
    <col min="2052" max="2052" width="56" customWidth="1"/>
    <col min="2053" max="2053" width="15" customWidth="1"/>
    <col min="2054" max="2054" width="17" customWidth="1"/>
    <col min="2305" max="2305" width="5.77734375" customWidth="1"/>
    <col min="2306" max="2306" width="9.33203125" customWidth="1"/>
    <col min="2307" max="2307" width="8.44140625" customWidth="1"/>
    <col min="2308" max="2308" width="56" customWidth="1"/>
    <col min="2309" max="2309" width="15" customWidth="1"/>
    <col min="2310" max="2310" width="17" customWidth="1"/>
    <col min="2561" max="2561" width="5.77734375" customWidth="1"/>
    <col min="2562" max="2562" width="9.33203125" customWidth="1"/>
    <col min="2563" max="2563" width="8.44140625" customWidth="1"/>
    <col min="2564" max="2564" width="56" customWidth="1"/>
    <col min="2565" max="2565" width="15" customWidth="1"/>
    <col min="2566" max="2566" width="17" customWidth="1"/>
    <col min="2817" max="2817" width="5.77734375" customWidth="1"/>
    <col min="2818" max="2818" width="9.33203125" customWidth="1"/>
    <col min="2819" max="2819" width="8.44140625" customWidth="1"/>
    <col min="2820" max="2820" width="56" customWidth="1"/>
    <col min="2821" max="2821" width="15" customWidth="1"/>
    <col min="2822" max="2822" width="17" customWidth="1"/>
    <col min="3073" max="3073" width="5.77734375" customWidth="1"/>
    <col min="3074" max="3074" width="9.33203125" customWidth="1"/>
    <col min="3075" max="3075" width="8.44140625" customWidth="1"/>
    <col min="3076" max="3076" width="56" customWidth="1"/>
    <col min="3077" max="3077" width="15" customWidth="1"/>
    <col min="3078" max="3078" width="17" customWidth="1"/>
    <col min="3329" max="3329" width="5.77734375" customWidth="1"/>
    <col min="3330" max="3330" width="9.33203125" customWidth="1"/>
    <col min="3331" max="3331" width="8.44140625" customWidth="1"/>
    <col min="3332" max="3332" width="56" customWidth="1"/>
    <col min="3333" max="3333" width="15" customWidth="1"/>
    <col min="3334" max="3334" width="17" customWidth="1"/>
    <col min="3585" max="3585" width="5.77734375" customWidth="1"/>
    <col min="3586" max="3586" width="9.33203125" customWidth="1"/>
    <col min="3587" max="3587" width="8.44140625" customWidth="1"/>
    <col min="3588" max="3588" width="56" customWidth="1"/>
    <col min="3589" max="3589" width="15" customWidth="1"/>
    <col min="3590" max="3590" width="17" customWidth="1"/>
    <col min="3841" max="3841" width="5.77734375" customWidth="1"/>
    <col min="3842" max="3842" width="9.33203125" customWidth="1"/>
    <col min="3843" max="3843" width="8.44140625" customWidth="1"/>
    <col min="3844" max="3844" width="56" customWidth="1"/>
    <col min="3845" max="3845" width="15" customWidth="1"/>
    <col min="3846" max="3846" width="17" customWidth="1"/>
    <col min="4097" max="4097" width="5.77734375" customWidth="1"/>
    <col min="4098" max="4098" width="9.33203125" customWidth="1"/>
    <col min="4099" max="4099" width="8.44140625" customWidth="1"/>
    <col min="4100" max="4100" width="56" customWidth="1"/>
    <col min="4101" max="4101" width="15" customWidth="1"/>
    <col min="4102" max="4102" width="17" customWidth="1"/>
    <col min="4353" max="4353" width="5.77734375" customWidth="1"/>
    <col min="4354" max="4354" width="9.33203125" customWidth="1"/>
    <col min="4355" max="4355" width="8.44140625" customWidth="1"/>
    <col min="4356" max="4356" width="56" customWidth="1"/>
    <col min="4357" max="4357" width="15" customWidth="1"/>
    <col min="4358" max="4358" width="17" customWidth="1"/>
    <col min="4609" max="4609" width="5.77734375" customWidth="1"/>
    <col min="4610" max="4610" width="9.33203125" customWidth="1"/>
    <col min="4611" max="4611" width="8.44140625" customWidth="1"/>
    <col min="4612" max="4612" width="56" customWidth="1"/>
    <col min="4613" max="4613" width="15" customWidth="1"/>
    <col min="4614" max="4614" width="17" customWidth="1"/>
    <col min="4865" max="4865" width="5.77734375" customWidth="1"/>
    <col min="4866" max="4866" width="9.33203125" customWidth="1"/>
    <col min="4867" max="4867" width="8.44140625" customWidth="1"/>
    <col min="4868" max="4868" width="56" customWidth="1"/>
    <col min="4869" max="4869" width="15" customWidth="1"/>
    <col min="4870" max="4870" width="17" customWidth="1"/>
    <col min="5121" max="5121" width="5.77734375" customWidth="1"/>
    <col min="5122" max="5122" width="9.33203125" customWidth="1"/>
    <col min="5123" max="5123" width="8.44140625" customWidth="1"/>
    <col min="5124" max="5124" width="56" customWidth="1"/>
    <col min="5125" max="5125" width="15" customWidth="1"/>
    <col min="5126" max="5126" width="17" customWidth="1"/>
    <col min="5377" max="5377" width="5.77734375" customWidth="1"/>
    <col min="5378" max="5378" width="9.33203125" customWidth="1"/>
    <col min="5379" max="5379" width="8.44140625" customWidth="1"/>
    <col min="5380" max="5380" width="56" customWidth="1"/>
    <col min="5381" max="5381" width="15" customWidth="1"/>
    <col min="5382" max="5382" width="17" customWidth="1"/>
    <col min="5633" max="5633" width="5.77734375" customWidth="1"/>
    <col min="5634" max="5634" width="9.33203125" customWidth="1"/>
    <col min="5635" max="5635" width="8.44140625" customWidth="1"/>
    <col min="5636" max="5636" width="56" customWidth="1"/>
    <col min="5637" max="5637" width="15" customWidth="1"/>
    <col min="5638" max="5638" width="17" customWidth="1"/>
    <col min="5889" max="5889" width="5.77734375" customWidth="1"/>
    <col min="5890" max="5890" width="9.33203125" customWidth="1"/>
    <col min="5891" max="5891" width="8.44140625" customWidth="1"/>
    <col min="5892" max="5892" width="56" customWidth="1"/>
    <col min="5893" max="5893" width="15" customWidth="1"/>
    <col min="5894" max="5894" width="17" customWidth="1"/>
    <col min="6145" max="6145" width="5.77734375" customWidth="1"/>
    <col min="6146" max="6146" width="9.33203125" customWidth="1"/>
    <col min="6147" max="6147" width="8.44140625" customWidth="1"/>
    <col min="6148" max="6148" width="56" customWidth="1"/>
    <col min="6149" max="6149" width="15" customWidth="1"/>
    <col min="6150" max="6150" width="17" customWidth="1"/>
    <col min="6401" max="6401" width="5.77734375" customWidth="1"/>
    <col min="6402" max="6402" width="9.33203125" customWidth="1"/>
    <col min="6403" max="6403" width="8.44140625" customWidth="1"/>
    <col min="6404" max="6404" width="56" customWidth="1"/>
    <col min="6405" max="6405" width="15" customWidth="1"/>
    <col min="6406" max="6406" width="17" customWidth="1"/>
    <col min="6657" max="6657" width="5.77734375" customWidth="1"/>
    <col min="6658" max="6658" width="9.33203125" customWidth="1"/>
    <col min="6659" max="6659" width="8.44140625" customWidth="1"/>
    <col min="6660" max="6660" width="56" customWidth="1"/>
    <col min="6661" max="6661" width="15" customWidth="1"/>
    <col min="6662" max="6662" width="17" customWidth="1"/>
    <col min="6913" max="6913" width="5.77734375" customWidth="1"/>
    <col min="6914" max="6914" width="9.33203125" customWidth="1"/>
    <col min="6915" max="6915" width="8.44140625" customWidth="1"/>
    <col min="6916" max="6916" width="56" customWidth="1"/>
    <col min="6917" max="6917" width="15" customWidth="1"/>
    <col min="6918" max="6918" width="17" customWidth="1"/>
    <col min="7169" max="7169" width="5.77734375" customWidth="1"/>
    <col min="7170" max="7170" width="9.33203125" customWidth="1"/>
    <col min="7171" max="7171" width="8.44140625" customWidth="1"/>
    <col min="7172" max="7172" width="56" customWidth="1"/>
    <col min="7173" max="7173" width="15" customWidth="1"/>
    <col min="7174" max="7174" width="17" customWidth="1"/>
    <col min="7425" max="7425" width="5.77734375" customWidth="1"/>
    <col min="7426" max="7426" width="9.33203125" customWidth="1"/>
    <col min="7427" max="7427" width="8.44140625" customWidth="1"/>
    <col min="7428" max="7428" width="56" customWidth="1"/>
    <col min="7429" max="7429" width="15" customWidth="1"/>
    <col min="7430" max="7430" width="17" customWidth="1"/>
    <col min="7681" max="7681" width="5.77734375" customWidth="1"/>
    <col min="7682" max="7682" width="9.33203125" customWidth="1"/>
    <col min="7683" max="7683" width="8.44140625" customWidth="1"/>
    <col min="7684" max="7684" width="56" customWidth="1"/>
    <col min="7685" max="7685" width="15" customWidth="1"/>
    <col min="7686" max="7686" width="17" customWidth="1"/>
    <col min="7937" max="7937" width="5.77734375" customWidth="1"/>
    <col min="7938" max="7938" width="9.33203125" customWidth="1"/>
    <col min="7939" max="7939" width="8.44140625" customWidth="1"/>
    <col min="7940" max="7940" width="56" customWidth="1"/>
    <col min="7941" max="7941" width="15" customWidth="1"/>
    <col min="7942" max="7942" width="17" customWidth="1"/>
    <col min="8193" max="8193" width="5.77734375" customWidth="1"/>
    <col min="8194" max="8194" width="9.33203125" customWidth="1"/>
    <col min="8195" max="8195" width="8.44140625" customWidth="1"/>
    <col min="8196" max="8196" width="56" customWidth="1"/>
    <col min="8197" max="8197" width="15" customWidth="1"/>
    <col min="8198" max="8198" width="17" customWidth="1"/>
    <col min="8449" max="8449" width="5.77734375" customWidth="1"/>
    <col min="8450" max="8450" width="9.33203125" customWidth="1"/>
    <col min="8451" max="8451" width="8.44140625" customWidth="1"/>
    <col min="8452" max="8452" width="56" customWidth="1"/>
    <col min="8453" max="8453" width="15" customWidth="1"/>
    <col min="8454" max="8454" width="17" customWidth="1"/>
    <col min="8705" max="8705" width="5.77734375" customWidth="1"/>
    <col min="8706" max="8706" width="9.33203125" customWidth="1"/>
    <col min="8707" max="8707" width="8.44140625" customWidth="1"/>
    <col min="8708" max="8708" width="56" customWidth="1"/>
    <col min="8709" max="8709" width="15" customWidth="1"/>
    <col min="8710" max="8710" width="17" customWidth="1"/>
    <col min="8961" max="8961" width="5.77734375" customWidth="1"/>
    <col min="8962" max="8962" width="9.33203125" customWidth="1"/>
    <col min="8963" max="8963" width="8.44140625" customWidth="1"/>
    <col min="8964" max="8964" width="56" customWidth="1"/>
    <col min="8965" max="8965" width="15" customWidth="1"/>
    <col min="8966" max="8966" width="17" customWidth="1"/>
    <col min="9217" max="9217" width="5.77734375" customWidth="1"/>
    <col min="9218" max="9218" width="9.33203125" customWidth="1"/>
    <col min="9219" max="9219" width="8.44140625" customWidth="1"/>
    <col min="9220" max="9220" width="56" customWidth="1"/>
    <col min="9221" max="9221" width="15" customWidth="1"/>
    <col min="9222" max="9222" width="17" customWidth="1"/>
    <col min="9473" max="9473" width="5.77734375" customWidth="1"/>
    <col min="9474" max="9474" width="9.33203125" customWidth="1"/>
    <col min="9475" max="9475" width="8.44140625" customWidth="1"/>
    <col min="9476" max="9476" width="56" customWidth="1"/>
    <col min="9477" max="9477" width="15" customWidth="1"/>
    <col min="9478" max="9478" width="17" customWidth="1"/>
    <col min="9729" max="9729" width="5.77734375" customWidth="1"/>
    <col min="9730" max="9730" width="9.33203125" customWidth="1"/>
    <col min="9731" max="9731" width="8.44140625" customWidth="1"/>
    <col min="9732" max="9732" width="56" customWidth="1"/>
    <col min="9733" max="9733" width="15" customWidth="1"/>
    <col min="9734" max="9734" width="17" customWidth="1"/>
    <col min="9985" max="9985" width="5.77734375" customWidth="1"/>
    <col min="9986" max="9986" width="9.33203125" customWidth="1"/>
    <col min="9987" max="9987" width="8.44140625" customWidth="1"/>
    <col min="9988" max="9988" width="56" customWidth="1"/>
    <col min="9989" max="9989" width="15" customWidth="1"/>
    <col min="9990" max="9990" width="17" customWidth="1"/>
    <col min="10241" max="10241" width="5.77734375" customWidth="1"/>
    <col min="10242" max="10242" width="9.33203125" customWidth="1"/>
    <col min="10243" max="10243" width="8.44140625" customWidth="1"/>
    <col min="10244" max="10244" width="56" customWidth="1"/>
    <col min="10245" max="10245" width="15" customWidth="1"/>
    <col min="10246" max="10246" width="17" customWidth="1"/>
    <col min="10497" max="10497" width="5.77734375" customWidth="1"/>
    <col min="10498" max="10498" width="9.33203125" customWidth="1"/>
    <col min="10499" max="10499" width="8.44140625" customWidth="1"/>
    <col min="10500" max="10500" width="56" customWidth="1"/>
    <col min="10501" max="10501" width="15" customWidth="1"/>
    <col min="10502" max="10502" width="17" customWidth="1"/>
    <col min="10753" max="10753" width="5.77734375" customWidth="1"/>
    <col min="10754" max="10754" width="9.33203125" customWidth="1"/>
    <col min="10755" max="10755" width="8.44140625" customWidth="1"/>
    <col min="10756" max="10756" width="56" customWidth="1"/>
    <col min="10757" max="10757" width="15" customWidth="1"/>
    <col min="10758" max="10758" width="17" customWidth="1"/>
    <col min="11009" max="11009" width="5.77734375" customWidth="1"/>
    <col min="11010" max="11010" width="9.33203125" customWidth="1"/>
    <col min="11011" max="11011" width="8.44140625" customWidth="1"/>
    <col min="11012" max="11012" width="56" customWidth="1"/>
    <col min="11013" max="11013" width="15" customWidth="1"/>
    <col min="11014" max="11014" width="17" customWidth="1"/>
    <col min="11265" max="11265" width="5.77734375" customWidth="1"/>
    <col min="11266" max="11266" width="9.33203125" customWidth="1"/>
    <col min="11267" max="11267" width="8.44140625" customWidth="1"/>
    <col min="11268" max="11268" width="56" customWidth="1"/>
    <col min="11269" max="11269" width="15" customWidth="1"/>
    <col min="11270" max="11270" width="17" customWidth="1"/>
    <col min="11521" max="11521" width="5.77734375" customWidth="1"/>
    <col min="11522" max="11522" width="9.33203125" customWidth="1"/>
    <col min="11523" max="11523" width="8.44140625" customWidth="1"/>
    <col min="11524" max="11524" width="56" customWidth="1"/>
    <col min="11525" max="11525" width="15" customWidth="1"/>
    <col min="11526" max="11526" width="17" customWidth="1"/>
    <col min="11777" max="11777" width="5.77734375" customWidth="1"/>
    <col min="11778" max="11778" width="9.33203125" customWidth="1"/>
    <col min="11779" max="11779" width="8.44140625" customWidth="1"/>
    <col min="11780" max="11780" width="56" customWidth="1"/>
    <col min="11781" max="11781" width="15" customWidth="1"/>
    <col min="11782" max="11782" width="17" customWidth="1"/>
    <col min="12033" max="12033" width="5.77734375" customWidth="1"/>
    <col min="12034" max="12034" width="9.33203125" customWidth="1"/>
    <col min="12035" max="12035" width="8.44140625" customWidth="1"/>
    <col min="12036" max="12036" width="56" customWidth="1"/>
    <col min="12037" max="12037" width="15" customWidth="1"/>
    <col min="12038" max="12038" width="17" customWidth="1"/>
    <col min="12289" max="12289" width="5.77734375" customWidth="1"/>
    <col min="12290" max="12290" width="9.33203125" customWidth="1"/>
    <col min="12291" max="12291" width="8.44140625" customWidth="1"/>
    <col min="12292" max="12292" width="56" customWidth="1"/>
    <col min="12293" max="12293" width="15" customWidth="1"/>
    <col min="12294" max="12294" width="17" customWidth="1"/>
    <col min="12545" max="12545" width="5.77734375" customWidth="1"/>
    <col min="12546" max="12546" width="9.33203125" customWidth="1"/>
    <col min="12547" max="12547" width="8.44140625" customWidth="1"/>
    <col min="12548" max="12548" width="56" customWidth="1"/>
    <col min="12549" max="12549" width="15" customWidth="1"/>
    <col min="12550" max="12550" width="17" customWidth="1"/>
    <col min="12801" max="12801" width="5.77734375" customWidth="1"/>
    <col min="12802" max="12802" width="9.33203125" customWidth="1"/>
    <col min="12803" max="12803" width="8.44140625" customWidth="1"/>
    <col min="12804" max="12804" width="56" customWidth="1"/>
    <col min="12805" max="12805" width="15" customWidth="1"/>
    <col min="12806" max="12806" width="17" customWidth="1"/>
    <col min="13057" max="13057" width="5.77734375" customWidth="1"/>
    <col min="13058" max="13058" width="9.33203125" customWidth="1"/>
    <col min="13059" max="13059" width="8.44140625" customWidth="1"/>
    <col min="13060" max="13060" width="56" customWidth="1"/>
    <col min="13061" max="13061" width="15" customWidth="1"/>
    <col min="13062" max="13062" width="17" customWidth="1"/>
    <col min="13313" max="13313" width="5.77734375" customWidth="1"/>
    <col min="13314" max="13314" width="9.33203125" customWidth="1"/>
    <col min="13315" max="13315" width="8.44140625" customWidth="1"/>
    <col min="13316" max="13316" width="56" customWidth="1"/>
    <col min="13317" max="13317" width="15" customWidth="1"/>
    <col min="13318" max="13318" width="17" customWidth="1"/>
    <col min="13569" max="13569" width="5.77734375" customWidth="1"/>
    <col min="13570" max="13570" width="9.33203125" customWidth="1"/>
    <col min="13571" max="13571" width="8.44140625" customWidth="1"/>
    <col min="13572" max="13572" width="56" customWidth="1"/>
    <col min="13573" max="13573" width="15" customWidth="1"/>
    <col min="13574" max="13574" width="17" customWidth="1"/>
    <col min="13825" max="13825" width="5.77734375" customWidth="1"/>
    <col min="13826" max="13826" width="9.33203125" customWidth="1"/>
    <col min="13827" max="13827" width="8.44140625" customWidth="1"/>
    <col min="13828" max="13828" width="56" customWidth="1"/>
    <col min="13829" max="13829" width="15" customWidth="1"/>
    <col min="13830" max="13830" width="17" customWidth="1"/>
    <col min="14081" max="14081" width="5.77734375" customWidth="1"/>
    <col min="14082" max="14082" width="9.33203125" customWidth="1"/>
    <col min="14083" max="14083" width="8.44140625" customWidth="1"/>
    <col min="14084" max="14084" width="56" customWidth="1"/>
    <col min="14085" max="14085" width="15" customWidth="1"/>
    <col min="14086" max="14086" width="17" customWidth="1"/>
    <col min="14337" max="14337" width="5.77734375" customWidth="1"/>
    <col min="14338" max="14338" width="9.33203125" customWidth="1"/>
    <col min="14339" max="14339" width="8.44140625" customWidth="1"/>
    <col min="14340" max="14340" width="56" customWidth="1"/>
    <col min="14341" max="14341" width="15" customWidth="1"/>
    <col min="14342" max="14342" width="17" customWidth="1"/>
    <col min="14593" max="14593" width="5.77734375" customWidth="1"/>
    <col min="14594" max="14594" width="9.33203125" customWidth="1"/>
    <col min="14595" max="14595" width="8.44140625" customWidth="1"/>
    <col min="14596" max="14596" width="56" customWidth="1"/>
    <col min="14597" max="14597" width="15" customWidth="1"/>
    <col min="14598" max="14598" width="17" customWidth="1"/>
    <col min="14849" max="14849" width="5.77734375" customWidth="1"/>
    <col min="14850" max="14850" width="9.33203125" customWidth="1"/>
    <col min="14851" max="14851" width="8.44140625" customWidth="1"/>
    <col min="14852" max="14852" width="56" customWidth="1"/>
    <col min="14853" max="14853" width="15" customWidth="1"/>
    <col min="14854" max="14854" width="17" customWidth="1"/>
    <col min="15105" max="15105" width="5.77734375" customWidth="1"/>
    <col min="15106" max="15106" width="9.33203125" customWidth="1"/>
    <col min="15107" max="15107" width="8.44140625" customWidth="1"/>
    <col min="15108" max="15108" width="56" customWidth="1"/>
    <col min="15109" max="15109" width="15" customWidth="1"/>
    <col min="15110" max="15110" width="17" customWidth="1"/>
    <col min="15361" max="15361" width="5.77734375" customWidth="1"/>
    <col min="15362" max="15362" width="9.33203125" customWidth="1"/>
    <col min="15363" max="15363" width="8.44140625" customWidth="1"/>
    <col min="15364" max="15364" width="56" customWidth="1"/>
    <col min="15365" max="15365" width="15" customWidth="1"/>
    <col min="15366" max="15366" width="17" customWidth="1"/>
    <col min="15617" max="15617" width="5.77734375" customWidth="1"/>
    <col min="15618" max="15618" width="9.33203125" customWidth="1"/>
    <col min="15619" max="15619" width="8.44140625" customWidth="1"/>
    <col min="15620" max="15620" width="56" customWidth="1"/>
    <col min="15621" max="15621" width="15" customWidth="1"/>
    <col min="15622" max="15622" width="17" customWidth="1"/>
    <col min="15873" max="15873" width="5.77734375" customWidth="1"/>
    <col min="15874" max="15874" width="9.33203125" customWidth="1"/>
    <col min="15875" max="15875" width="8.44140625" customWidth="1"/>
    <col min="15876" max="15876" width="56" customWidth="1"/>
    <col min="15877" max="15877" width="15" customWidth="1"/>
    <col min="15878" max="15878" width="17" customWidth="1"/>
    <col min="16129" max="16129" width="5.77734375" customWidth="1"/>
    <col min="16130" max="16130" width="9.33203125" customWidth="1"/>
    <col min="16131" max="16131" width="8.44140625" customWidth="1"/>
    <col min="16132" max="16132" width="56" customWidth="1"/>
    <col min="16133" max="16133" width="15" customWidth="1"/>
    <col min="16134" max="16134" width="17" customWidth="1"/>
  </cols>
  <sheetData>
    <row r="1" spans="1:7" ht="22.5" customHeight="1" thickBot="1" x14ac:dyDescent="0.25">
      <c r="A1" s="1160" t="s">
        <v>460</v>
      </c>
      <c r="B1" s="1161"/>
      <c r="C1" s="1161"/>
      <c r="D1" s="1161"/>
      <c r="E1" s="1162"/>
      <c r="F1" s="124">
        <f>datos!$B$28</f>
        <v>2</v>
      </c>
    </row>
    <row r="2" spans="1:7" ht="13.5" customHeight="1" thickBot="1" x14ac:dyDescent="0.35">
      <c r="A2" s="125" t="s">
        <v>443</v>
      </c>
      <c r="B2" s="126"/>
      <c r="C2" s="1163"/>
      <c r="D2" s="1163"/>
      <c r="E2" s="1163"/>
      <c r="F2" s="127"/>
    </row>
    <row r="3" spans="1:7" ht="13.5" customHeight="1" thickBot="1" x14ac:dyDescent="0.35">
      <c r="A3" s="1164" t="s">
        <v>444</v>
      </c>
      <c r="B3" s="1165"/>
      <c r="C3" s="1166" t="str">
        <f>datos!$G$23</f>
        <v>ASEGURADORA SOLIDARIA DE COLOMBIA</v>
      </c>
      <c r="D3" s="1163"/>
      <c r="E3" s="126" t="s">
        <v>445</v>
      </c>
      <c r="F3" s="127"/>
    </row>
    <row r="4" spans="1:7" ht="18" customHeight="1" thickBot="1" x14ac:dyDescent="0.35">
      <c r="A4" s="1164" t="s">
        <v>446</v>
      </c>
      <c r="B4" s="1165"/>
      <c r="C4" s="1167">
        <f>datos!$G$24</f>
        <v>860524654</v>
      </c>
      <c r="D4" s="1168"/>
      <c r="E4" s="126" t="s">
        <v>235</v>
      </c>
      <c r="F4" s="128"/>
    </row>
    <row r="5" spans="1:7" ht="13" x14ac:dyDescent="0.3">
      <c r="A5" s="1173" t="s">
        <v>338</v>
      </c>
      <c r="B5" s="129" t="s">
        <v>447</v>
      </c>
      <c r="C5" s="1169" t="s">
        <v>448</v>
      </c>
      <c r="D5" s="1169" t="s">
        <v>449</v>
      </c>
      <c r="E5" s="130" t="s">
        <v>4</v>
      </c>
      <c r="F5" s="131" t="s">
        <v>450</v>
      </c>
    </row>
    <row r="6" spans="1:7" ht="14.25" customHeight="1" thickBot="1" x14ac:dyDescent="0.35">
      <c r="A6" s="1174"/>
      <c r="B6" s="132" t="s">
        <v>451</v>
      </c>
      <c r="C6" s="1170"/>
      <c r="D6" s="1170"/>
      <c r="E6" s="133" t="s">
        <v>452</v>
      </c>
      <c r="F6" s="134" t="s">
        <v>453</v>
      </c>
    </row>
    <row r="7" spans="1:7" ht="28.5" customHeight="1" x14ac:dyDescent="0.3">
      <c r="A7" s="168">
        <v>1</v>
      </c>
      <c r="B7" s="135"/>
      <c r="C7" s="136">
        <f>datos!M2</f>
        <v>1</v>
      </c>
      <c r="D7" s="137" t="str">
        <f>datos!N2</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E7" s="183">
        <f>datos!P2</f>
        <v>824894</v>
      </c>
      <c r="F7" s="142">
        <f>datos!$Q$2</f>
        <v>824894</v>
      </c>
      <c r="G7" s="55"/>
    </row>
    <row r="8" spans="1:7" ht="23.5" customHeight="1" x14ac:dyDescent="0.3">
      <c r="A8" s="169">
        <v>2</v>
      </c>
      <c r="B8" s="139"/>
      <c r="C8" s="140">
        <f>datos!M3</f>
        <v>0</v>
      </c>
      <c r="D8" s="141">
        <f>datos!N3</f>
        <v>0</v>
      </c>
      <c r="E8" s="184">
        <f>datos!P3</f>
        <v>0</v>
      </c>
      <c r="F8" s="142">
        <f>datos!$Q$3</f>
        <v>0</v>
      </c>
      <c r="G8" s="55"/>
    </row>
    <row r="9" spans="1:7" ht="16" customHeight="1" x14ac:dyDescent="0.3">
      <c r="A9" s="169">
        <v>3</v>
      </c>
      <c r="B9" s="139"/>
      <c r="C9" s="140">
        <f>datos!M4</f>
        <v>0</v>
      </c>
      <c r="D9" s="141">
        <f>datos!N4</f>
        <v>0</v>
      </c>
      <c r="E9" s="184">
        <f>datos!P4</f>
        <v>0</v>
      </c>
      <c r="F9" s="142">
        <f>datos!Q4</f>
        <v>0</v>
      </c>
      <c r="G9" s="55"/>
    </row>
    <row r="10" spans="1:7" ht="16" customHeight="1" x14ac:dyDescent="0.3">
      <c r="A10" s="169">
        <v>4</v>
      </c>
      <c r="B10" s="139"/>
      <c r="C10" s="140">
        <f>datos!M5</f>
        <v>0</v>
      </c>
      <c r="D10" s="141">
        <f>datos!N5</f>
        <v>0</v>
      </c>
      <c r="E10" s="184">
        <f>datos!P5</f>
        <v>0</v>
      </c>
      <c r="F10" s="142">
        <f>datos!Q5</f>
        <v>0</v>
      </c>
      <c r="G10" s="55"/>
    </row>
    <row r="11" spans="1:7" ht="16" customHeight="1" x14ac:dyDescent="0.3">
      <c r="A11" s="169">
        <v>5</v>
      </c>
      <c r="B11" s="139"/>
      <c r="C11" s="140">
        <f>datos!M6</f>
        <v>0</v>
      </c>
      <c r="D11" s="141">
        <f>datos!N6</f>
        <v>0</v>
      </c>
      <c r="E11" s="184">
        <f>datos!P6</f>
        <v>0</v>
      </c>
      <c r="F11" s="142">
        <f>datos!Q6</f>
        <v>0</v>
      </c>
      <c r="G11" s="55"/>
    </row>
    <row r="12" spans="1:7" ht="16" customHeight="1" x14ac:dyDescent="0.3">
      <c r="A12" s="169">
        <v>6</v>
      </c>
      <c r="B12" s="139"/>
      <c r="C12" s="140">
        <f>datos!M7</f>
        <v>0</v>
      </c>
      <c r="D12" s="141">
        <f>datos!N7</f>
        <v>0</v>
      </c>
      <c r="E12" s="184">
        <f>datos!P7</f>
        <v>0</v>
      </c>
      <c r="F12" s="142">
        <f>datos!Q7</f>
        <v>0</v>
      </c>
      <c r="G12" s="55"/>
    </row>
    <row r="13" spans="1:7" ht="16" customHeight="1" x14ac:dyDescent="0.3">
      <c r="A13" s="169">
        <v>7</v>
      </c>
      <c r="B13" s="139"/>
      <c r="C13" s="140">
        <f>datos!M8</f>
        <v>0</v>
      </c>
      <c r="D13" s="141">
        <f>datos!N8</f>
        <v>0</v>
      </c>
      <c r="E13" s="184">
        <f>datos!P8</f>
        <v>0</v>
      </c>
      <c r="F13" s="142">
        <f>datos!Q8</f>
        <v>0</v>
      </c>
      <c r="G13" s="55"/>
    </row>
    <row r="14" spans="1:7" ht="16" customHeight="1" x14ac:dyDescent="0.3">
      <c r="A14" s="169">
        <v>8</v>
      </c>
      <c r="B14" s="139"/>
      <c r="C14" s="140">
        <f>datos!M9</f>
        <v>0</v>
      </c>
      <c r="D14" s="141">
        <f>datos!N9</f>
        <v>0</v>
      </c>
      <c r="E14" s="184">
        <f>datos!P9</f>
        <v>0</v>
      </c>
      <c r="F14" s="142">
        <f>datos!Q9</f>
        <v>0</v>
      </c>
      <c r="G14" s="55"/>
    </row>
    <row r="15" spans="1:7" ht="16" customHeight="1" x14ac:dyDescent="0.3">
      <c r="A15" s="169">
        <v>9</v>
      </c>
      <c r="B15" s="139"/>
      <c r="C15" s="140">
        <f>datos!M10</f>
        <v>0</v>
      </c>
      <c r="D15" s="141">
        <f>datos!N10</f>
        <v>0</v>
      </c>
      <c r="E15" s="184">
        <f>datos!P10</f>
        <v>0</v>
      </c>
      <c r="F15" s="142">
        <f>datos!Q10</f>
        <v>0</v>
      </c>
      <c r="G15" s="55"/>
    </row>
    <row r="16" spans="1:7" ht="25" customHeight="1" x14ac:dyDescent="0.3">
      <c r="A16" s="169">
        <v>10</v>
      </c>
      <c r="B16" s="139"/>
      <c r="C16" s="140">
        <f>datos!M11</f>
        <v>0</v>
      </c>
      <c r="D16" s="141">
        <f>datos!N11</f>
        <v>0</v>
      </c>
      <c r="E16" s="184">
        <f>datos!P11</f>
        <v>0</v>
      </c>
      <c r="F16" s="142">
        <f>datos!Q11</f>
        <v>0</v>
      </c>
      <c r="G16" s="55"/>
    </row>
    <row r="17" spans="1:7" ht="16" customHeight="1" x14ac:dyDescent="0.3">
      <c r="A17" s="169">
        <v>11</v>
      </c>
      <c r="B17" s="139"/>
      <c r="C17" s="140">
        <f>datos!M12</f>
        <v>0</v>
      </c>
      <c r="D17" s="141">
        <f>datos!N12</f>
        <v>0</v>
      </c>
      <c r="E17" s="184">
        <f>datos!P12</f>
        <v>0</v>
      </c>
      <c r="F17" s="142">
        <f>datos!Q12</f>
        <v>0</v>
      </c>
      <c r="G17" s="55"/>
    </row>
    <row r="18" spans="1:7" ht="25.5" customHeight="1" x14ac:dyDescent="0.3">
      <c r="A18" s="169">
        <v>12</v>
      </c>
      <c r="B18" s="139"/>
      <c r="C18" s="140">
        <f>datos!M13</f>
        <v>0</v>
      </c>
      <c r="D18" s="141">
        <f>datos!N13</f>
        <v>0</v>
      </c>
      <c r="E18" s="184">
        <f>datos!P13</f>
        <v>0</v>
      </c>
      <c r="F18" s="142">
        <f>datos!Q13</f>
        <v>0</v>
      </c>
      <c r="G18" s="55"/>
    </row>
    <row r="19" spans="1:7" ht="29.5" customHeight="1" x14ac:dyDescent="0.3">
      <c r="A19" s="169">
        <v>13</v>
      </c>
      <c r="B19" s="139"/>
      <c r="C19" s="140">
        <f>datos!M14</f>
        <v>0</v>
      </c>
      <c r="D19" s="141">
        <f>datos!N14</f>
        <v>0</v>
      </c>
      <c r="E19" s="184">
        <f>datos!P14</f>
        <v>0</v>
      </c>
      <c r="F19" s="142">
        <f>datos!Q14</f>
        <v>0</v>
      </c>
      <c r="G19" s="55"/>
    </row>
    <row r="20" spans="1:7" ht="24.5" customHeight="1" x14ac:dyDescent="0.3">
      <c r="A20" s="169">
        <v>14</v>
      </c>
      <c r="B20" s="139"/>
      <c r="C20" s="140">
        <f>datos!M15</f>
        <v>0</v>
      </c>
      <c r="D20" s="141">
        <f>datos!N15</f>
        <v>0</v>
      </c>
      <c r="E20" s="184">
        <f>datos!P15</f>
        <v>0</v>
      </c>
      <c r="F20" s="142">
        <f>datos!Q15</f>
        <v>0</v>
      </c>
      <c r="G20" s="55"/>
    </row>
    <row r="21" spans="1:7" ht="16" customHeight="1" x14ac:dyDescent="0.3">
      <c r="A21" s="169">
        <v>15</v>
      </c>
      <c r="B21" s="139"/>
      <c r="C21" s="140">
        <f>datos!M16</f>
        <v>0</v>
      </c>
      <c r="D21" s="141">
        <f>datos!N16</f>
        <v>0</v>
      </c>
      <c r="E21" s="184">
        <f>datos!P16</f>
        <v>0</v>
      </c>
      <c r="F21" s="142">
        <f>datos!Q16</f>
        <v>0</v>
      </c>
      <c r="G21" s="55"/>
    </row>
    <row r="22" spans="1:7" ht="27.5" customHeight="1" x14ac:dyDescent="0.3">
      <c r="A22" s="169">
        <v>16</v>
      </c>
      <c r="B22" s="139"/>
      <c r="C22" s="140">
        <f>datos!M17</f>
        <v>0</v>
      </c>
      <c r="D22" s="141">
        <f>datos!N17</f>
        <v>0</v>
      </c>
      <c r="E22" s="184">
        <f>datos!P17</f>
        <v>0</v>
      </c>
      <c r="F22" s="142">
        <f>datos!Q17</f>
        <v>0</v>
      </c>
      <c r="G22" s="55"/>
    </row>
    <row r="23" spans="1:7" ht="16" customHeight="1" x14ac:dyDescent="0.3">
      <c r="A23" s="169">
        <v>17</v>
      </c>
      <c r="B23" s="139"/>
      <c r="C23" s="140">
        <f>datos!M18</f>
        <v>0</v>
      </c>
      <c r="D23" s="141">
        <f>datos!N18</f>
        <v>0</v>
      </c>
      <c r="E23" s="184">
        <f>datos!P18</f>
        <v>0</v>
      </c>
      <c r="F23" s="142">
        <f>datos!Q18</f>
        <v>0</v>
      </c>
      <c r="G23" s="55"/>
    </row>
    <row r="24" spans="1:7" ht="16" customHeight="1" x14ac:dyDescent="0.3">
      <c r="A24" s="169">
        <v>18</v>
      </c>
      <c r="B24" s="139"/>
      <c r="C24" s="140">
        <f>datos!M19</f>
        <v>0</v>
      </c>
      <c r="D24" s="141">
        <f>datos!N19</f>
        <v>0</v>
      </c>
      <c r="E24" s="184">
        <f>datos!P19</f>
        <v>0</v>
      </c>
      <c r="F24" s="142">
        <f>datos!Q19</f>
        <v>0</v>
      </c>
      <c r="G24" s="55"/>
    </row>
    <row r="25" spans="1:7" ht="16" customHeight="1" x14ac:dyDescent="0.3">
      <c r="A25" s="169">
        <v>19</v>
      </c>
      <c r="B25" s="139"/>
      <c r="C25" s="140">
        <f>datos!M20</f>
        <v>0</v>
      </c>
      <c r="D25" s="141">
        <f>datos!N20</f>
        <v>0</v>
      </c>
      <c r="E25" s="184">
        <f>datos!P20</f>
        <v>0</v>
      </c>
      <c r="F25" s="142">
        <f>datos!Q20</f>
        <v>0</v>
      </c>
      <c r="G25" s="55"/>
    </row>
    <row r="26" spans="1:7" ht="16" customHeight="1" x14ac:dyDescent="0.3">
      <c r="A26" s="169">
        <v>20</v>
      </c>
      <c r="B26" s="139"/>
      <c r="C26" s="140">
        <f>datos!M21</f>
        <v>0</v>
      </c>
      <c r="D26" s="141">
        <f>datos!N21</f>
        <v>0</v>
      </c>
      <c r="E26" s="184">
        <f>datos!P21</f>
        <v>0</v>
      </c>
      <c r="F26" s="142">
        <f>datos!Q21</f>
        <v>0</v>
      </c>
      <c r="G26" s="55"/>
    </row>
    <row r="27" spans="1:7" ht="16" customHeight="1" x14ac:dyDescent="0.3">
      <c r="A27" s="169">
        <v>21</v>
      </c>
      <c r="B27" s="139"/>
      <c r="C27" s="140">
        <f>datos!M22</f>
        <v>0</v>
      </c>
      <c r="D27" s="141">
        <f>datos!N22</f>
        <v>0</v>
      </c>
      <c r="E27" s="184">
        <f>datos!P22</f>
        <v>0</v>
      </c>
      <c r="F27" s="142">
        <f>datos!Q22</f>
        <v>0</v>
      </c>
      <c r="G27" s="55"/>
    </row>
    <row r="28" spans="1:7" ht="24.5" customHeight="1" x14ac:dyDescent="0.3">
      <c r="A28" s="169">
        <v>22</v>
      </c>
      <c r="B28" s="139"/>
      <c r="C28" s="140">
        <f>datos!M23</f>
        <v>0</v>
      </c>
      <c r="D28" s="141">
        <f>datos!N23</f>
        <v>0</v>
      </c>
      <c r="E28" s="184">
        <f>datos!P23</f>
        <v>0</v>
      </c>
      <c r="F28" s="142">
        <f>datos!Q23</f>
        <v>0</v>
      </c>
      <c r="G28" s="55"/>
    </row>
    <row r="29" spans="1:7" ht="51.5" customHeight="1" x14ac:dyDescent="0.3">
      <c r="A29" s="169">
        <v>23</v>
      </c>
      <c r="B29" s="139"/>
      <c r="C29" s="140">
        <f>datos!M24</f>
        <v>0</v>
      </c>
      <c r="D29" s="141">
        <f>datos!N24</f>
        <v>0</v>
      </c>
      <c r="E29" s="184">
        <f>datos!P24</f>
        <v>0</v>
      </c>
      <c r="F29" s="142">
        <f>datos!Q24</f>
        <v>0</v>
      </c>
      <c r="G29" s="55"/>
    </row>
    <row r="30" spans="1:7" ht="16" customHeight="1" x14ac:dyDescent="0.3">
      <c r="A30" s="169">
        <v>24</v>
      </c>
      <c r="B30" s="139"/>
      <c r="C30" s="140">
        <f>datos!M25</f>
        <v>0</v>
      </c>
      <c r="D30" s="141">
        <f>datos!N25</f>
        <v>0</v>
      </c>
      <c r="E30" s="184">
        <f>datos!P25</f>
        <v>0</v>
      </c>
      <c r="F30" s="142">
        <f>datos!Q25</f>
        <v>0</v>
      </c>
      <c r="G30" s="55"/>
    </row>
    <row r="31" spans="1:7" ht="16" customHeight="1" x14ac:dyDescent="0.3">
      <c r="A31" s="169">
        <v>25</v>
      </c>
      <c r="B31" s="139"/>
      <c r="C31" s="140">
        <f>datos!M26</f>
        <v>0</v>
      </c>
      <c r="D31" s="141">
        <f>datos!N26</f>
        <v>0</v>
      </c>
      <c r="E31" s="184">
        <f>datos!P26</f>
        <v>0</v>
      </c>
      <c r="F31" s="142">
        <f>datos!Q26</f>
        <v>0</v>
      </c>
      <c r="G31" s="55"/>
    </row>
    <row r="32" spans="1:7" ht="65.5" customHeight="1" x14ac:dyDescent="0.3">
      <c r="A32" s="169">
        <v>26</v>
      </c>
      <c r="B32" s="139"/>
      <c r="C32" s="140">
        <f>datos!M27</f>
        <v>0</v>
      </c>
      <c r="D32" s="141">
        <f>datos!N27</f>
        <v>0</v>
      </c>
      <c r="E32" s="184">
        <f>datos!P27</f>
        <v>0</v>
      </c>
      <c r="F32" s="142">
        <f>datos!Q27</f>
        <v>0</v>
      </c>
      <c r="G32" s="55"/>
    </row>
    <row r="33" spans="1:7" ht="16" customHeight="1" x14ac:dyDescent="0.3">
      <c r="A33" s="169">
        <v>27</v>
      </c>
      <c r="B33" s="139"/>
      <c r="C33" s="140">
        <f>datos!M28</f>
        <v>0</v>
      </c>
      <c r="D33" s="141">
        <f>datos!N28</f>
        <v>0</v>
      </c>
      <c r="E33" s="184">
        <f>datos!P28</f>
        <v>0</v>
      </c>
      <c r="F33" s="142">
        <f>datos!Q28</f>
        <v>0</v>
      </c>
      <c r="G33" s="55"/>
    </row>
    <row r="34" spans="1:7" ht="16" customHeight="1" x14ac:dyDescent="0.3">
      <c r="A34" s="169">
        <v>28</v>
      </c>
      <c r="B34" s="139"/>
      <c r="C34" s="140">
        <f>datos!M29</f>
        <v>0</v>
      </c>
      <c r="D34" s="141">
        <f>datos!N29</f>
        <v>0</v>
      </c>
      <c r="E34" s="184">
        <f>datos!P29</f>
        <v>0</v>
      </c>
      <c r="F34" s="142">
        <f>datos!Q29</f>
        <v>0</v>
      </c>
      <c r="G34" s="55"/>
    </row>
    <row r="35" spans="1:7" ht="16" customHeight="1" x14ac:dyDescent="0.3">
      <c r="A35" s="169">
        <v>29</v>
      </c>
      <c r="B35" s="139"/>
      <c r="C35" s="140">
        <f>datos!M30</f>
        <v>0</v>
      </c>
      <c r="D35" s="141">
        <f>datos!N30</f>
        <v>0</v>
      </c>
      <c r="E35" s="184">
        <f>datos!P30</f>
        <v>0</v>
      </c>
      <c r="F35" s="142">
        <f>datos!Q30</f>
        <v>0</v>
      </c>
      <c r="G35" s="55"/>
    </row>
    <row r="36" spans="1:7" ht="16" customHeight="1" x14ac:dyDescent="0.3">
      <c r="A36" s="169">
        <v>30</v>
      </c>
      <c r="B36" s="139"/>
      <c r="C36" s="140">
        <f>datos!M31</f>
        <v>0</v>
      </c>
      <c r="D36" s="141">
        <f>datos!N31</f>
        <v>0</v>
      </c>
      <c r="E36" s="184">
        <f>datos!P31</f>
        <v>0</v>
      </c>
      <c r="F36" s="142">
        <f>datos!Q31</f>
        <v>0</v>
      </c>
      <c r="G36" s="55"/>
    </row>
    <row r="37" spans="1:7" ht="27" customHeight="1" x14ac:dyDescent="0.3">
      <c r="A37" s="169">
        <v>31</v>
      </c>
      <c r="B37" s="139"/>
      <c r="C37" s="140">
        <f>datos!M32</f>
        <v>0</v>
      </c>
      <c r="D37" s="141">
        <f>datos!N32</f>
        <v>0</v>
      </c>
      <c r="E37" s="184">
        <f>datos!P32</f>
        <v>0</v>
      </c>
      <c r="F37" s="142">
        <f>datos!Q32</f>
        <v>0</v>
      </c>
      <c r="G37" s="55"/>
    </row>
    <row r="38" spans="1:7" ht="16" customHeight="1" x14ac:dyDescent="0.3">
      <c r="A38" s="169">
        <v>32</v>
      </c>
      <c r="B38" s="139"/>
      <c r="C38" s="140">
        <f>datos!M33</f>
        <v>0</v>
      </c>
      <c r="D38" s="141">
        <f>datos!N33</f>
        <v>0</v>
      </c>
      <c r="E38" s="184">
        <f>datos!P33</f>
        <v>0</v>
      </c>
      <c r="F38" s="142">
        <f>datos!Q33</f>
        <v>0</v>
      </c>
      <c r="G38" s="55"/>
    </row>
    <row r="39" spans="1:7" ht="16" customHeight="1" x14ac:dyDescent="0.3">
      <c r="A39" s="169">
        <v>33</v>
      </c>
      <c r="B39" s="139"/>
      <c r="C39" s="140">
        <f>datos!M34</f>
        <v>0</v>
      </c>
      <c r="D39" s="141">
        <f>datos!N34</f>
        <v>0</v>
      </c>
      <c r="E39" s="184">
        <f>datos!P34</f>
        <v>0</v>
      </c>
      <c r="F39" s="142">
        <f>datos!Q34</f>
        <v>0</v>
      </c>
      <c r="G39" s="55"/>
    </row>
    <row r="40" spans="1:7" ht="16" customHeight="1" x14ac:dyDescent="0.3">
      <c r="A40" s="169">
        <v>34</v>
      </c>
      <c r="B40" s="139"/>
      <c r="C40" s="140">
        <f>datos!M35</f>
        <v>0</v>
      </c>
      <c r="D40" s="141">
        <f>datos!N35</f>
        <v>0</v>
      </c>
      <c r="E40" s="184">
        <f>datos!P35</f>
        <v>0</v>
      </c>
      <c r="F40" s="142">
        <f>datos!Q35</f>
        <v>0</v>
      </c>
      <c r="G40" s="55"/>
    </row>
    <row r="41" spans="1:7" ht="16" customHeight="1" x14ac:dyDescent="0.3">
      <c r="A41" s="169">
        <v>35</v>
      </c>
      <c r="B41" s="139"/>
      <c r="C41" s="140">
        <f>datos!M36</f>
        <v>0</v>
      </c>
      <c r="D41" s="141">
        <f>datos!N36</f>
        <v>0</v>
      </c>
      <c r="E41" s="184">
        <f>datos!P36</f>
        <v>0</v>
      </c>
      <c r="F41" s="142">
        <f>datos!Q36</f>
        <v>0</v>
      </c>
      <c r="G41" s="55"/>
    </row>
    <row r="42" spans="1:7" ht="16" customHeight="1" x14ac:dyDescent="0.3">
      <c r="A42" s="169">
        <v>36</v>
      </c>
      <c r="B42" s="139"/>
      <c r="C42" s="140">
        <f>datos!M37</f>
        <v>0</v>
      </c>
      <c r="D42" s="141">
        <f>datos!N37</f>
        <v>0</v>
      </c>
      <c r="E42" s="184">
        <f>datos!P37</f>
        <v>0</v>
      </c>
      <c r="F42" s="142">
        <f>datos!Q37</f>
        <v>0</v>
      </c>
      <c r="G42" s="55"/>
    </row>
    <row r="43" spans="1:7" ht="16" customHeight="1" x14ac:dyDescent="0.3">
      <c r="A43" s="169">
        <v>37</v>
      </c>
      <c r="B43" s="139"/>
      <c r="C43" s="140">
        <f>datos!M38</f>
        <v>0</v>
      </c>
      <c r="D43" s="141">
        <f>datos!N38</f>
        <v>0</v>
      </c>
      <c r="E43" s="184">
        <f>datos!P38</f>
        <v>0</v>
      </c>
      <c r="F43" s="142">
        <f>datos!Q38</f>
        <v>0</v>
      </c>
      <c r="G43" s="55"/>
    </row>
    <row r="44" spans="1:7" ht="16" customHeight="1" x14ac:dyDescent="0.3">
      <c r="A44" s="169">
        <v>38</v>
      </c>
      <c r="B44" s="139"/>
      <c r="C44" s="140">
        <f>datos!M39</f>
        <v>0</v>
      </c>
      <c r="D44" s="141">
        <f>datos!N39</f>
        <v>0</v>
      </c>
      <c r="E44" s="184">
        <f>datos!P39</f>
        <v>0</v>
      </c>
      <c r="F44" s="142">
        <f>datos!Q39</f>
        <v>0</v>
      </c>
      <c r="G44" s="55"/>
    </row>
    <row r="45" spans="1:7" ht="16" hidden="1" customHeight="1" x14ac:dyDescent="0.3">
      <c r="A45" s="169">
        <v>39</v>
      </c>
      <c r="B45" s="139"/>
      <c r="C45" s="140">
        <f>datos!M40</f>
        <v>0</v>
      </c>
      <c r="D45" s="141">
        <f>datos!N40</f>
        <v>0</v>
      </c>
      <c r="E45" s="184">
        <f>datos!P40</f>
        <v>0</v>
      </c>
      <c r="F45" s="142">
        <f>datos!Q40</f>
        <v>0</v>
      </c>
      <c r="G45" s="55"/>
    </row>
    <row r="46" spans="1:7" ht="16" hidden="1" customHeight="1" x14ac:dyDescent="0.3">
      <c r="A46" s="169">
        <v>40</v>
      </c>
      <c r="B46" s="139"/>
      <c r="C46" s="140">
        <f>datos!M41</f>
        <v>0</v>
      </c>
      <c r="D46" s="141">
        <f>datos!N41</f>
        <v>0</v>
      </c>
      <c r="E46" s="184">
        <f>datos!P41</f>
        <v>0</v>
      </c>
      <c r="F46" s="142">
        <f>datos!Q41</f>
        <v>0</v>
      </c>
      <c r="G46" s="55"/>
    </row>
    <row r="47" spans="1:7" ht="16" hidden="1" customHeight="1" x14ac:dyDescent="0.3">
      <c r="A47" s="169">
        <v>41</v>
      </c>
      <c r="B47" s="139"/>
      <c r="C47" s="140">
        <f>datos!M42</f>
        <v>0</v>
      </c>
      <c r="D47" s="141">
        <f>datos!N42</f>
        <v>0</v>
      </c>
      <c r="E47" s="184">
        <f>datos!P42</f>
        <v>0</v>
      </c>
      <c r="F47" s="142">
        <f>datos!Q42</f>
        <v>0</v>
      </c>
      <c r="G47" s="55"/>
    </row>
    <row r="48" spans="1:7" ht="16" hidden="1" customHeight="1" x14ac:dyDescent="0.3">
      <c r="A48" s="169">
        <v>42</v>
      </c>
      <c r="B48" s="139"/>
      <c r="C48" s="140">
        <f>datos!M43</f>
        <v>0</v>
      </c>
      <c r="D48" s="141">
        <f>datos!N43</f>
        <v>0</v>
      </c>
      <c r="E48" s="184">
        <f>datos!P43</f>
        <v>0</v>
      </c>
      <c r="F48" s="142">
        <f>datos!Q43</f>
        <v>0</v>
      </c>
      <c r="G48" s="55"/>
    </row>
    <row r="49" spans="1:7" ht="16" hidden="1" customHeight="1" x14ac:dyDescent="0.3">
      <c r="A49" s="169">
        <v>43</v>
      </c>
      <c r="B49" s="139"/>
      <c r="C49" s="140">
        <f>datos!M44</f>
        <v>0</v>
      </c>
      <c r="D49" s="141">
        <f>datos!N44</f>
        <v>0</v>
      </c>
      <c r="E49" s="184">
        <f>datos!P44</f>
        <v>0</v>
      </c>
      <c r="F49" s="142">
        <f>datos!Q44</f>
        <v>0</v>
      </c>
      <c r="G49" s="55"/>
    </row>
    <row r="50" spans="1:7" ht="16" hidden="1" customHeight="1" x14ac:dyDescent="0.3">
      <c r="A50" s="169">
        <v>44</v>
      </c>
      <c r="B50" s="139"/>
      <c r="C50" s="140">
        <f>datos!M45</f>
        <v>0</v>
      </c>
      <c r="D50" s="141">
        <f>datos!N45</f>
        <v>0</v>
      </c>
      <c r="E50" s="184">
        <f>datos!P45</f>
        <v>0</v>
      </c>
      <c r="F50" s="142">
        <f>datos!Q45</f>
        <v>0</v>
      </c>
      <c r="G50" s="55"/>
    </row>
    <row r="51" spans="1:7" ht="16" hidden="1" customHeight="1" x14ac:dyDescent="0.3">
      <c r="A51" s="169">
        <v>45</v>
      </c>
      <c r="B51" s="139"/>
      <c r="C51" s="140">
        <f>datos!M46</f>
        <v>0</v>
      </c>
      <c r="D51" s="143">
        <f>datos!N46</f>
        <v>0</v>
      </c>
      <c r="E51" s="184">
        <f>datos!P46</f>
        <v>0</v>
      </c>
      <c r="F51" s="142">
        <f>datos!Q46</f>
        <v>0</v>
      </c>
      <c r="G51" s="55"/>
    </row>
    <row r="52" spans="1:7" ht="16" hidden="1" customHeight="1" x14ac:dyDescent="0.3">
      <c r="A52" s="169">
        <v>46</v>
      </c>
      <c r="B52" s="139"/>
      <c r="C52" s="140">
        <f>datos!M47</f>
        <v>0</v>
      </c>
      <c r="D52" s="141">
        <f>datos!N47</f>
        <v>0</v>
      </c>
      <c r="E52" s="184">
        <f>datos!P47</f>
        <v>0</v>
      </c>
      <c r="F52" s="142">
        <f>datos!Q47</f>
        <v>0</v>
      </c>
      <c r="G52" s="55"/>
    </row>
    <row r="53" spans="1:7" ht="16" hidden="1" customHeight="1" x14ac:dyDescent="0.3">
      <c r="A53" s="169">
        <v>47</v>
      </c>
      <c r="B53" s="139"/>
      <c r="C53" s="140">
        <f>datos!M48</f>
        <v>0</v>
      </c>
      <c r="D53" s="144">
        <f>datos!N48</f>
        <v>0</v>
      </c>
      <c r="E53" s="184">
        <f>datos!P48</f>
        <v>0</v>
      </c>
      <c r="F53" s="142">
        <f>datos!Q48</f>
        <v>0</v>
      </c>
      <c r="G53" s="55"/>
    </row>
    <row r="54" spans="1:7" ht="16" hidden="1" customHeight="1" x14ac:dyDescent="0.3">
      <c r="A54" s="169">
        <v>48</v>
      </c>
      <c r="B54" s="139"/>
      <c r="C54" s="140">
        <f>datos!M49</f>
        <v>0</v>
      </c>
      <c r="D54" s="141">
        <f>datos!N49</f>
        <v>0</v>
      </c>
      <c r="E54" s="184">
        <f>datos!P49</f>
        <v>0</v>
      </c>
      <c r="F54" s="142">
        <f>datos!Q49</f>
        <v>0</v>
      </c>
      <c r="G54" s="55"/>
    </row>
    <row r="55" spans="1:7" ht="16" hidden="1" customHeight="1" x14ac:dyDescent="0.3">
      <c r="A55" s="169">
        <v>49</v>
      </c>
      <c r="B55" s="139"/>
      <c r="C55" s="140">
        <f>datos!M50</f>
        <v>0</v>
      </c>
      <c r="D55" s="144">
        <f>datos!N50</f>
        <v>0</v>
      </c>
      <c r="E55" s="184">
        <f>datos!P50</f>
        <v>0</v>
      </c>
      <c r="F55" s="142">
        <f>datos!Q50</f>
        <v>0</v>
      </c>
      <c r="G55" s="55"/>
    </row>
    <row r="56" spans="1:7" ht="16" hidden="1" customHeight="1" x14ac:dyDescent="0.3">
      <c r="A56" s="169">
        <v>50</v>
      </c>
      <c r="B56" s="139"/>
      <c r="C56" s="140">
        <f>datos!M51</f>
        <v>0</v>
      </c>
      <c r="D56" s="144">
        <f>datos!N51</f>
        <v>0</v>
      </c>
      <c r="E56" s="184">
        <f>datos!P51</f>
        <v>0</v>
      </c>
      <c r="F56" s="142">
        <f>datos!Q51</f>
        <v>0</v>
      </c>
      <c r="G56" s="55"/>
    </row>
    <row r="57" spans="1:7" ht="16" hidden="1" customHeight="1" x14ac:dyDescent="0.3">
      <c r="A57" s="169">
        <v>51</v>
      </c>
      <c r="B57" s="139"/>
      <c r="C57" s="140">
        <f>datos!M52</f>
        <v>0</v>
      </c>
      <c r="D57" s="144">
        <f>datos!N52</f>
        <v>0</v>
      </c>
      <c r="E57" s="184">
        <f>datos!P52</f>
        <v>0</v>
      </c>
      <c r="F57" s="142">
        <f>datos!Q52</f>
        <v>0</v>
      </c>
      <c r="G57" s="55"/>
    </row>
    <row r="58" spans="1:7" ht="16" hidden="1" customHeight="1" x14ac:dyDescent="0.3">
      <c r="A58" s="169">
        <v>52</v>
      </c>
      <c r="B58" s="139"/>
      <c r="C58" s="140">
        <f>datos!M53</f>
        <v>0</v>
      </c>
      <c r="D58" s="144">
        <f>datos!N53</f>
        <v>0</v>
      </c>
      <c r="E58" s="184">
        <f>datos!P53</f>
        <v>0</v>
      </c>
      <c r="F58" s="142">
        <f>datos!Q53</f>
        <v>0</v>
      </c>
      <c r="G58" s="55"/>
    </row>
    <row r="59" spans="1:7" ht="16" hidden="1" customHeight="1" x14ac:dyDescent="0.3">
      <c r="A59" s="169">
        <v>53</v>
      </c>
      <c r="B59" s="139"/>
      <c r="C59" s="140">
        <f>datos!M54</f>
        <v>0</v>
      </c>
      <c r="D59" s="144">
        <f>datos!N54</f>
        <v>0</v>
      </c>
      <c r="E59" s="184">
        <f>datos!P54</f>
        <v>0</v>
      </c>
      <c r="F59" s="142">
        <f>datos!Q54</f>
        <v>0</v>
      </c>
      <c r="G59" s="55"/>
    </row>
    <row r="60" spans="1:7" ht="16" hidden="1" customHeight="1" x14ac:dyDescent="0.3">
      <c r="A60" s="169">
        <v>54</v>
      </c>
      <c r="B60" s="139"/>
      <c r="C60" s="140">
        <f>datos!M55</f>
        <v>0</v>
      </c>
      <c r="D60" s="144">
        <f>datos!N55</f>
        <v>0</v>
      </c>
      <c r="E60" s="184">
        <f>datos!P55</f>
        <v>0</v>
      </c>
      <c r="F60" s="142">
        <f>datos!Q55</f>
        <v>0</v>
      </c>
      <c r="G60" s="55"/>
    </row>
    <row r="61" spans="1:7" ht="16" hidden="1" customHeight="1" x14ac:dyDescent="0.3">
      <c r="A61" s="169">
        <v>55</v>
      </c>
      <c r="B61" s="139"/>
      <c r="C61" s="140">
        <f>datos!M56</f>
        <v>0</v>
      </c>
      <c r="D61" s="144">
        <f>datos!N56</f>
        <v>0</v>
      </c>
      <c r="E61" s="184">
        <f>datos!P56</f>
        <v>0</v>
      </c>
      <c r="F61" s="142">
        <f>datos!Q56</f>
        <v>0</v>
      </c>
      <c r="G61" s="55"/>
    </row>
    <row r="62" spans="1:7" ht="16" hidden="1" customHeight="1" x14ac:dyDescent="0.3">
      <c r="A62" s="169">
        <v>56</v>
      </c>
      <c r="B62" s="139"/>
      <c r="C62" s="140">
        <f>datos!M57</f>
        <v>0</v>
      </c>
      <c r="D62" s="144">
        <f>datos!N57</f>
        <v>0</v>
      </c>
      <c r="E62" s="184">
        <f>datos!P57</f>
        <v>0</v>
      </c>
      <c r="F62" s="142">
        <f>datos!Q57</f>
        <v>0</v>
      </c>
      <c r="G62" s="55"/>
    </row>
    <row r="63" spans="1:7" ht="16" hidden="1" customHeight="1" x14ac:dyDescent="0.3">
      <c r="A63" s="169">
        <v>57</v>
      </c>
      <c r="B63" s="139"/>
      <c r="C63" s="140">
        <f>datos!M58</f>
        <v>0</v>
      </c>
      <c r="D63" s="144">
        <f>datos!N58</f>
        <v>0</v>
      </c>
      <c r="E63" s="184">
        <f>datos!P58</f>
        <v>0</v>
      </c>
      <c r="F63" s="142">
        <f>datos!Q58</f>
        <v>0</v>
      </c>
      <c r="G63" s="55"/>
    </row>
    <row r="64" spans="1:7" ht="16" hidden="1" customHeight="1" x14ac:dyDescent="0.3">
      <c r="A64" s="169">
        <v>58</v>
      </c>
      <c r="B64" s="139"/>
      <c r="C64" s="140">
        <f>datos!M59</f>
        <v>0</v>
      </c>
      <c r="D64" s="144">
        <f>datos!N59</f>
        <v>0</v>
      </c>
      <c r="E64" s="184">
        <f>datos!P59</f>
        <v>0</v>
      </c>
      <c r="F64" s="142">
        <f>datos!Q59</f>
        <v>0</v>
      </c>
      <c r="G64" s="55"/>
    </row>
    <row r="65" spans="1:7" ht="13" hidden="1" customHeight="1" x14ac:dyDescent="0.3">
      <c r="A65" s="169">
        <v>59</v>
      </c>
      <c r="B65" s="139"/>
      <c r="C65" s="140">
        <f>datos!M60</f>
        <v>0</v>
      </c>
      <c r="D65" s="144">
        <f>datos!N60</f>
        <v>0</v>
      </c>
      <c r="E65" s="184">
        <f>datos!P60</f>
        <v>0</v>
      </c>
      <c r="F65" s="142">
        <f>datos!Q60</f>
        <v>0</v>
      </c>
      <c r="G65" s="55"/>
    </row>
    <row r="66" spans="1:7" ht="13" hidden="1" customHeight="1" x14ac:dyDescent="0.3">
      <c r="A66" s="169">
        <v>60</v>
      </c>
      <c r="B66" s="139"/>
      <c r="C66" s="140">
        <f>datos!M61</f>
        <v>0</v>
      </c>
      <c r="D66" s="144">
        <f>datos!N61</f>
        <v>0</v>
      </c>
      <c r="E66" s="184">
        <f>datos!P61</f>
        <v>0</v>
      </c>
      <c r="F66" s="142">
        <f>datos!Q61</f>
        <v>0</v>
      </c>
      <c r="G66" s="55"/>
    </row>
    <row r="67" spans="1:7" ht="13" hidden="1" customHeight="1" x14ac:dyDescent="0.3">
      <c r="A67" s="169">
        <v>61</v>
      </c>
      <c r="B67" s="139"/>
      <c r="C67" s="140">
        <f>datos!M62</f>
        <v>0</v>
      </c>
      <c r="D67" s="144">
        <f>datos!N62</f>
        <v>0</v>
      </c>
      <c r="E67" s="184">
        <f>datos!P62</f>
        <v>0</v>
      </c>
      <c r="F67" s="142">
        <f>datos!Q62</f>
        <v>0</v>
      </c>
      <c r="G67" s="55"/>
    </row>
    <row r="68" spans="1:7" ht="13" hidden="1" customHeight="1" x14ac:dyDescent="0.3">
      <c r="A68" s="169">
        <v>62</v>
      </c>
      <c r="B68" s="139"/>
      <c r="C68" s="140">
        <f>datos!M63</f>
        <v>0</v>
      </c>
      <c r="D68" s="141">
        <f>datos!N63</f>
        <v>0</v>
      </c>
      <c r="E68" s="184">
        <f>datos!P63</f>
        <v>0</v>
      </c>
      <c r="F68" s="142">
        <f>datos!Q63</f>
        <v>0</v>
      </c>
      <c r="G68" s="55"/>
    </row>
    <row r="69" spans="1:7" ht="13" hidden="1" customHeight="1" x14ac:dyDescent="0.3">
      <c r="A69" s="169">
        <v>63</v>
      </c>
      <c r="B69" s="145"/>
      <c r="C69" s="140">
        <f>datos!M64</f>
        <v>0</v>
      </c>
      <c r="D69" s="144">
        <f>datos!N64</f>
        <v>0</v>
      </c>
      <c r="E69" s="185">
        <f>datos!P64</f>
        <v>0</v>
      </c>
      <c r="F69" s="142">
        <f>datos!Q64</f>
        <v>0</v>
      </c>
    </row>
    <row r="70" spans="1:7" ht="13" hidden="1" customHeight="1" x14ac:dyDescent="0.3">
      <c r="A70" s="169">
        <v>64</v>
      </c>
      <c r="B70" s="145"/>
      <c r="C70" s="140">
        <f>datos!M65</f>
        <v>0</v>
      </c>
      <c r="D70" s="144">
        <f>datos!N65</f>
        <v>0</v>
      </c>
      <c r="E70" s="185">
        <f>datos!P65</f>
        <v>0</v>
      </c>
      <c r="F70" s="142">
        <f>datos!Q65</f>
        <v>0</v>
      </c>
    </row>
    <row r="71" spans="1:7" ht="13" hidden="1" customHeight="1" x14ac:dyDescent="0.3">
      <c r="A71" s="169">
        <v>65</v>
      </c>
      <c r="B71" s="145"/>
      <c r="C71" s="140">
        <f>datos!M66</f>
        <v>0</v>
      </c>
      <c r="D71" s="144">
        <f>datos!N66</f>
        <v>0</v>
      </c>
      <c r="E71" s="185">
        <f>datos!P66</f>
        <v>0</v>
      </c>
      <c r="F71" s="142">
        <f>datos!Q66</f>
        <v>0</v>
      </c>
    </row>
    <row r="72" spans="1:7" ht="13" hidden="1" customHeight="1" x14ac:dyDescent="0.3">
      <c r="A72" s="169">
        <v>66</v>
      </c>
      <c r="B72" s="145"/>
      <c r="C72" s="140">
        <f>datos!M67</f>
        <v>0</v>
      </c>
      <c r="D72" s="144">
        <f>datos!N67</f>
        <v>0</v>
      </c>
      <c r="E72" s="185">
        <f>datos!P67</f>
        <v>0</v>
      </c>
      <c r="F72" s="142">
        <f>datos!Q67</f>
        <v>0</v>
      </c>
    </row>
    <row r="73" spans="1:7" ht="13" hidden="1" customHeight="1" x14ac:dyDescent="0.3">
      <c r="A73" s="169">
        <v>67</v>
      </c>
      <c r="B73" s="145"/>
      <c r="C73" s="140">
        <f>datos!M68</f>
        <v>0</v>
      </c>
      <c r="D73" s="144">
        <f>datos!N68</f>
        <v>0</v>
      </c>
      <c r="E73" s="185">
        <f>datos!P68</f>
        <v>0</v>
      </c>
      <c r="F73" s="142">
        <f>datos!Q68</f>
        <v>0</v>
      </c>
    </row>
    <row r="74" spans="1:7" ht="13" hidden="1" customHeight="1" x14ac:dyDescent="0.3">
      <c r="A74" s="169">
        <v>68</v>
      </c>
      <c r="B74" s="146"/>
      <c r="C74" s="147">
        <f>datos!M69</f>
        <v>0</v>
      </c>
      <c r="D74" s="148">
        <f>datos!N69</f>
        <v>0</v>
      </c>
      <c r="E74" s="186">
        <f>datos!P69</f>
        <v>0</v>
      </c>
      <c r="F74" s="142">
        <f>datos!Q69</f>
        <v>0</v>
      </c>
    </row>
    <row r="75" spans="1:7" ht="13" hidden="1" customHeight="1" x14ac:dyDescent="0.3">
      <c r="A75" s="169">
        <v>69</v>
      </c>
      <c r="B75" s="146"/>
      <c r="C75" s="147">
        <f>datos!M70</f>
        <v>0</v>
      </c>
      <c r="D75" s="148">
        <f>datos!N70</f>
        <v>0</v>
      </c>
      <c r="E75" s="186">
        <f>datos!P70</f>
        <v>0</v>
      </c>
      <c r="F75" s="142">
        <f>datos!Q70</f>
        <v>0</v>
      </c>
    </row>
    <row r="76" spans="1:7" ht="13" hidden="1" customHeight="1" x14ac:dyDescent="0.3">
      <c r="A76" s="169">
        <v>70</v>
      </c>
      <c r="B76" s="146"/>
      <c r="C76" s="147">
        <f>datos!M71</f>
        <v>0</v>
      </c>
      <c r="D76" s="148">
        <f>datos!N71</f>
        <v>0</v>
      </c>
      <c r="E76" s="186">
        <f>datos!P71</f>
        <v>0</v>
      </c>
      <c r="F76" s="142">
        <f>datos!Q71</f>
        <v>0</v>
      </c>
    </row>
    <row r="77" spans="1:7" ht="13" hidden="1" customHeight="1" x14ac:dyDescent="0.3">
      <c r="A77" s="169">
        <v>71</v>
      </c>
      <c r="B77" s="146"/>
      <c r="C77" s="147">
        <f>datos!M72</f>
        <v>0</v>
      </c>
      <c r="D77" s="148">
        <f>datos!N72</f>
        <v>0</v>
      </c>
      <c r="E77" s="186">
        <f>datos!P72</f>
        <v>0</v>
      </c>
      <c r="F77" s="142">
        <f>datos!Q72</f>
        <v>0</v>
      </c>
    </row>
    <row r="78" spans="1:7" ht="13" hidden="1" customHeight="1" x14ac:dyDescent="0.3">
      <c r="A78" s="169">
        <v>72</v>
      </c>
      <c r="B78" s="146"/>
      <c r="C78" s="147">
        <f>datos!M73</f>
        <v>0</v>
      </c>
      <c r="D78" s="148">
        <f>datos!N73</f>
        <v>0</v>
      </c>
      <c r="E78" s="186">
        <f>datos!P73</f>
        <v>0</v>
      </c>
      <c r="F78" s="142">
        <f>datos!Q73</f>
        <v>0</v>
      </c>
    </row>
    <row r="79" spans="1:7" ht="13" hidden="1" customHeight="1" x14ac:dyDescent="0.3">
      <c r="A79" s="169">
        <v>73</v>
      </c>
      <c r="B79" s="146"/>
      <c r="C79" s="147">
        <f>datos!M74</f>
        <v>0</v>
      </c>
      <c r="D79" s="148">
        <f>datos!N74</f>
        <v>0</v>
      </c>
      <c r="E79" s="186">
        <f>datos!P74</f>
        <v>0</v>
      </c>
      <c r="F79" s="142">
        <f>datos!Q74</f>
        <v>0</v>
      </c>
    </row>
    <row r="80" spans="1:7" ht="13" hidden="1" customHeight="1" x14ac:dyDescent="0.3">
      <c r="A80" s="169">
        <v>74</v>
      </c>
      <c r="B80" s="146"/>
      <c r="C80" s="147">
        <f>datos!M75</f>
        <v>0</v>
      </c>
      <c r="D80" s="148">
        <f>datos!N75</f>
        <v>0</v>
      </c>
      <c r="E80" s="186">
        <f>datos!P75</f>
        <v>0</v>
      </c>
      <c r="F80" s="142">
        <f>datos!Q75</f>
        <v>0</v>
      </c>
    </row>
    <row r="81" spans="1:6" ht="13" hidden="1" customHeight="1" x14ac:dyDescent="0.3">
      <c r="A81" s="169">
        <v>75</v>
      </c>
      <c r="B81" s="146"/>
      <c r="C81" s="147">
        <f>datos!M76</f>
        <v>0</v>
      </c>
      <c r="D81" s="148">
        <f>datos!N76</f>
        <v>0</v>
      </c>
      <c r="E81" s="186">
        <f>datos!P76</f>
        <v>0</v>
      </c>
      <c r="F81" s="142">
        <f>datos!Q76</f>
        <v>0</v>
      </c>
    </row>
    <row r="82" spans="1:6" ht="13" hidden="1" x14ac:dyDescent="0.3">
      <c r="A82" s="169">
        <v>76</v>
      </c>
      <c r="B82" s="146"/>
      <c r="C82" s="147">
        <f>datos!M77</f>
        <v>0</v>
      </c>
      <c r="D82" s="148">
        <f>datos!N77</f>
        <v>0</v>
      </c>
      <c r="E82" s="186">
        <f>datos!P77</f>
        <v>0</v>
      </c>
      <c r="F82" s="142">
        <f>datos!Q77</f>
        <v>0</v>
      </c>
    </row>
    <row r="83" spans="1:6" ht="13" hidden="1" x14ac:dyDescent="0.3">
      <c r="A83" s="169">
        <v>77</v>
      </c>
      <c r="B83" s="146"/>
      <c r="C83" s="147">
        <f>datos!M78</f>
        <v>0</v>
      </c>
      <c r="D83" s="148">
        <f>datos!N78</f>
        <v>0</v>
      </c>
      <c r="E83" s="186">
        <f>datos!P78</f>
        <v>0</v>
      </c>
      <c r="F83" s="142">
        <f>datos!Q78</f>
        <v>0</v>
      </c>
    </row>
    <row r="84" spans="1:6" ht="13" hidden="1" x14ac:dyDescent="0.3">
      <c r="A84" s="169">
        <v>78</v>
      </c>
      <c r="B84" s="146"/>
      <c r="C84" s="147">
        <f>datos!M79</f>
        <v>0</v>
      </c>
      <c r="D84" s="148">
        <f>datos!N79</f>
        <v>0</v>
      </c>
      <c r="E84" s="186">
        <f>datos!P79</f>
        <v>0</v>
      </c>
      <c r="F84" s="142">
        <f>datos!Q79</f>
        <v>0</v>
      </c>
    </row>
    <row r="85" spans="1:6" ht="13" hidden="1" x14ac:dyDescent="0.3">
      <c r="A85" s="169">
        <v>79</v>
      </c>
      <c r="B85" s="146"/>
      <c r="C85" s="147">
        <f>datos!M80</f>
        <v>0</v>
      </c>
      <c r="D85" s="148">
        <f>datos!N80</f>
        <v>0</v>
      </c>
      <c r="E85" s="186">
        <f>datos!P80</f>
        <v>0</v>
      </c>
      <c r="F85" s="142">
        <f>datos!Q80</f>
        <v>0</v>
      </c>
    </row>
    <row r="86" spans="1:6" ht="13" hidden="1" x14ac:dyDescent="0.3">
      <c r="A86" s="169">
        <v>80</v>
      </c>
      <c r="B86" s="146"/>
      <c r="C86" s="147">
        <f>datos!M81</f>
        <v>0</v>
      </c>
      <c r="D86" s="148">
        <f>datos!N81</f>
        <v>0</v>
      </c>
      <c r="E86" s="186">
        <f>datos!P81</f>
        <v>0</v>
      </c>
      <c r="F86" s="142">
        <f>datos!Q81</f>
        <v>0</v>
      </c>
    </row>
    <row r="87" spans="1:6" ht="13" hidden="1" x14ac:dyDescent="0.3">
      <c r="A87" s="169">
        <v>81</v>
      </c>
      <c r="B87" s="146"/>
      <c r="C87" s="147">
        <f>datos!M82</f>
        <v>0</v>
      </c>
      <c r="D87" s="148">
        <f>datos!N82</f>
        <v>0</v>
      </c>
      <c r="E87" s="186">
        <f>datos!P82</f>
        <v>0</v>
      </c>
      <c r="F87" s="142">
        <f>datos!Q82</f>
        <v>0</v>
      </c>
    </row>
    <row r="88" spans="1:6" ht="10.5" hidden="1" customHeight="1" x14ac:dyDescent="0.3">
      <c r="A88" s="169">
        <v>82</v>
      </c>
      <c r="B88" s="146"/>
      <c r="C88" s="147">
        <f>datos!M83</f>
        <v>0</v>
      </c>
      <c r="D88" s="148">
        <f>datos!N83</f>
        <v>0</v>
      </c>
      <c r="E88" s="186">
        <f>datos!P83</f>
        <v>0</v>
      </c>
      <c r="F88" s="142">
        <f>datos!Q83</f>
        <v>0</v>
      </c>
    </row>
    <row r="89" spans="1:6" ht="13" hidden="1" x14ac:dyDescent="0.3">
      <c r="A89" s="169">
        <v>83</v>
      </c>
      <c r="B89" s="172"/>
      <c r="C89" s="174">
        <f>datos!M84</f>
        <v>0</v>
      </c>
      <c r="D89" s="179">
        <f>datos!N84</f>
        <v>0</v>
      </c>
      <c r="E89" s="187">
        <f>datos!P84</f>
        <v>0</v>
      </c>
      <c r="F89" s="142">
        <f>datos!Q84</f>
        <v>0</v>
      </c>
    </row>
    <row r="90" spans="1:6" ht="13" hidden="1" x14ac:dyDescent="0.3">
      <c r="A90" s="169">
        <v>84</v>
      </c>
      <c r="B90" s="146"/>
      <c r="C90" s="175">
        <f>datos!M85</f>
        <v>0</v>
      </c>
      <c r="D90" s="180">
        <f>datos!N85</f>
        <v>0</v>
      </c>
      <c r="E90" s="186">
        <f>datos!P85</f>
        <v>0</v>
      </c>
      <c r="F90" s="142">
        <f>datos!Q85</f>
        <v>0</v>
      </c>
    </row>
    <row r="91" spans="1:6" ht="13" hidden="1" x14ac:dyDescent="0.3">
      <c r="A91" s="169">
        <v>85</v>
      </c>
      <c r="B91" s="172"/>
      <c r="C91" s="176">
        <f>datos!M86</f>
        <v>0</v>
      </c>
      <c r="D91" s="180">
        <f>datos!N86</f>
        <v>0</v>
      </c>
      <c r="E91" s="186">
        <f>datos!P86</f>
        <v>0</v>
      </c>
      <c r="F91" s="142">
        <f>datos!Q86</f>
        <v>0</v>
      </c>
    </row>
    <row r="92" spans="1:6" ht="13" hidden="1" x14ac:dyDescent="0.3">
      <c r="A92" s="169">
        <v>86</v>
      </c>
      <c r="B92" s="172"/>
      <c r="C92" s="175">
        <f>datos!M87</f>
        <v>0</v>
      </c>
      <c r="D92" s="180">
        <f>datos!N87</f>
        <v>0</v>
      </c>
      <c r="E92" s="186">
        <f>datos!P87</f>
        <v>0</v>
      </c>
      <c r="F92" s="142">
        <f>datos!Q87</f>
        <v>0</v>
      </c>
    </row>
    <row r="93" spans="1:6" ht="13" hidden="1" x14ac:dyDescent="0.3">
      <c r="A93" s="169">
        <v>87</v>
      </c>
      <c r="B93" s="173"/>
      <c r="C93" s="177">
        <f>datos!M88</f>
        <v>0</v>
      </c>
      <c r="D93" s="181">
        <f>datos!N88</f>
        <v>0</v>
      </c>
      <c r="E93" s="186">
        <f>datos!P88</f>
        <v>0</v>
      </c>
      <c r="F93" s="142">
        <f>datos!Q88</f>
        <v>0</v>
      </c>
    </row>
    <row r="94" spans="1:6" ht="13" hidden="1" x14ac:dyDescent="0.3">
      <c r="A94" s="169">
        <v>88</v>
      </c>
      <c r="B94" s="173"/>
      <c r="C94" s="177">
        <f>datos!M89</f>
        <v>0</v>
      </c>
      <c r="D94" s="181">
        <f>datos!N89</f>
        <v>0</v>
      </c>
      <c r="E94" s="186">
        <f>datos!P89</f>
        <v>0</v>
      </c>
      <c r="F94" s="142">
        <f>datos!Q89</f>
        <v>0</v>
      </c>
    </row>
    <row r="95" spans="1:6" ht="13" hidden="1" x14ac:dyDescent="0.3">
      <c r="A95" s="169">
        <v>89</v>
      </c>
      <c r="B95" s="173"/>
      <c r="C95" s="177">
        <f>datos!M90</f>
        <v>0</v>
      </c>
      <c r="D95" s="181">
        <f>datos!N90</f>
        <v>0</v>
      </c>
      <c r="E95" s="186">
        <f>datos!P90</f>
        <v>0</v>
      </c>
      <c r="F95" s="142">
        <f>datos!Q90</f>
        <v>0</v>
      </c>
    </row>
    <row r="96" spans="1:6" ht="13" hidden="1" x14ac:dyDescent="0.3">
      <c r="A96" s="169">
        <v>90</v>
      </c>
      <c r="B96" s="173"/>
      <c r="C96" s="177">
        <f>datos!M91</f>
        <v>0</v>
      </c>
      <c r="D96" s="181">
        <f>datos!N91</f>
        <v>0</v>
      </c>
      <c r="E96" s="186">
        <f>datos!P91</f>
        <v>0</v>
      </c>
      <c r="F96" s="142">
        <f>datos!Q91</f>
        <v>0</v>
      </c>
    </row>
    <row r="97" spans="1:6" ht="13" hidden="1" x14ac:dyDescent="0.3">
      <c r="A97" s="169">
        <v>91</v>
      </c>
      <c r="B97" s="173"/>
      <c r="C97" s="177">
        <f>datos!M92</f>
        <v>0</v>
      </c>
      <c r="D97" s="181">
        <f>datos!N92</f>
        <v>0</v>
      </c>
      <c r="E97" s="186">
        <f>datos!P92</f>
        <v>0</v>
      </c>
      <c r="F97" s="142">
        <f>datos!Q92</f>
        <v>0</v>
      </c>
    </row>
    <row r="98" spans="1:6" ht="13" hidden="1" x14ac:dyDescent="0.3">
      <c r="A98" s="169">
        <v>92</v>
      </c>
      <c r="B98" s="173"/>
      <c r="C98" s="177">
        <f>datos!M93</f>
        <v>0</v>
      </c>
      <c r="D98" s="181">
        <f>datos!N93</f>
        <v>0</v>
      </c>
      <c r="E98" s="186">
        <f>datos!P93</f>
        <v>0</v>
      </c>
      <c r="F98" s="142">
        <f>datos!Q93</f>
        <v>0</v>
      </c>
    </row>
    <row r="99" spans="1:6" ht="13" hidden="1" x14ac:dyDescent="0.3">
      <c r="A99" s="169">
        <v>93</v>
      </c>
      <c r="B99" s="173"/>
      <c r="C99" s="177">
        <f>datos!M94</f>
        <v>0</v>
      </c>
      <c r="D99" s="181">
        <f>datos!N94</f>
        <v>0</v>
      </c>
      <c r="E99" s="186">
        <f>datos!P94</f>
        <v>0</v>
      </c>
      <c r="F99" s="142">
        <f>datos!Q94</f>
        <v>0</v>
      </c>
    </row>
    <row r="100" spans="1:6" ht="13" hidden="1" x14ac:dyDescent="0.3">
      <c r="A100" s="169">
        <v>94</v>
      </c>
      <c r="B100" s="173"/>
      <c r="C100" s="177">
        <f>datos!M95</f>
        <v>0</v>
      </c>
      <c r="D100" s="181">
        <f>datos!N95</f>
        <v>0</v>
      </c>
      <c r="E100" s="186">
        <f>datos!P95</f>
        <v>0</v>
      </c>
      <c r="F100" s="142">
        <f>datos!Q95</f>
        <v>0</v>
      </c>
    </row>
    <row r="101" spans="1:6" ht="13" hidden="1" x14ac:dyDescent="0.3">
      <c r="A101" s="169">
        <v>95</v>
      </c>
      <c r="B101" s="173"/>
      <c r="C101" s="177">
        <f>datos!M96</f>
        <v>0</v>
      </c>
      <c r="D101" s="181">
        <f>datos!N96</f>
        <v>0</v>
      </c>
      <c r="E101" s="186">
        <f>datos!P96</f>
        <v>0</v>
      </c>
      <c r="F101" s="142">
        <f>datos!Q96</f>
        <v>0</v>
      </c>
    </row>
    <row r="102" spans="1:6" ht="13" hidden="1" x14ac:dyDescent="0.3">
      <c r="A102" s="169">
        <v>96</v>
      </c>
      <c r="B102" s="173"/>
      <c r="C102" s="177">
        <f>datos!M97</f>
        <v>0</v>
      </c>
      <c r="D102" s="181">
        <f>datos!N97</f>
        <v>0</v>
      </c>
      <c r="E102" s="186">
        <f>datos!P97</f>
        <v>0</v>
      </c>
      <c r="F102" s="142">
        <f>datos!Q97</f>
        <v>0</v>
      </c>
    </row>
    <row r="103" spans="1:6" ht="13" hidden="1" x14ac:dyDescent="0.3">
      <c r="A103" s="169">
        <v>97</v>
      </c>
      <c r="B103" s="173"/>
      <c r="C103" s="177">
        <f>datos!M98</f>
        <v>0</v>
      </c>
      <c r="D103" s="181">
        <f>datos!N98</f>
        <v>0</v>
      </c>
      <c r="E103" s="186">
        <f>datos!P98</f>
        <v>0</v>
      </c>
      <c r="F103" s="142">
        <f>datos!Q98</f>
        <v>0</v>
      </c>
    </row>
    <row r="104" spans="1:6" ht="13" hidden="1" x14ac:dyDescent="0.3">
      <c r="A104" s="169">
        <v>98</v>
      </c>
      <c r="B104" s="173"/>
      <c r="C104" s="177">
        <f>datos!M99</f>
        <v>0</v>
      </c>
      <c r="D104" s="181">
        <f>datos!N99</f>
        <v>0</v>
      </c>
      <c r="E104" s="186">
        <f>datos!P99</f>
        <v>0</v>
      </c>
      <c r="F104" s="142">
        <f>datos!Q99</f>
        <v>0</v>
      </c>
    </row>
    <row r="105" spans="1:6" ht="13" hidden="1" x14ac:dyDescent="0.3">
      <c r="A105" s="170">
        <v>99</v>
      </c>
      <c r="B105" s="173"/>
      <c r="C105" s="177">
        <f>datos!M100</f>
        <v>0</v>
      </c>
      <c r="D105" s="181">
        <f>datos!N100</f>
        <v>0</v>
      </c>
      <c r="E105" s="188">
        <f>datos!P100</f>
        <v>0</v>
      </c>
      <c r="F105" s="142">
        <f>datos!Q100</f>
        <v>0</v>
      </c>
    </row>
    <row r="106" spans="1:6" ht="19.5" customHeight="1" thickBot="1" x14ac:dyDescent="0.35">
      <c r="A106" s="171">
        <v>100</v>
      </c>
      <c r="B106" s="149"/>
      <c r="C106" s="178">
        <f>datos!M101</f>
        <v>0</v>
      </c>
      <c r="D106" s="182">
        <f>datos!N101</f>
        <v>0</v>
      </c>
      <c r="E106" s="189">
        <f>datos!P101</f>
        <v>0</v>
      </c>
      <c r="F106" s="190">
        <f>datos!Q101</f>
        <v>0</v>
      </c>
    </row>
    <row r="107" spans="1:6" ht="13" x14ac:dyDescent="0.3">
      <c r="A107" s="1179" t="s">
        <v>417</v>
      </c>
      <c r="B107" s="1179"/>
      <c r="C107" s="1179"/>
      <c r="D107" s="1179"/>
      <c r="E107" s="1179"/>
      <c r="F107" s="166">
        <f>SUM(F7:F106)</f>
        <v>824894</v>
      </c>
    </row>
    <row r="108" spans="1:6" ht="13" x14ac:dyDescent="0.3">
      <c r="A108" s="1179" t="s">
        <v>260</v>
      </c>
      <c r="B108" s="1179"/>
      <c r="C108" s="1179"/>
      <c r="D108" s="1179"/>
      <c r="E108" s="1179"/>
      <c r="F108" s="166">
        <f>datos!$Q$103</f>
        <v>0</v>
      </c>
    </row>
    <row r="109" spans="1:6" ht="13.5" thickBot="1" x14ac:dyDescent="0.35">
      <c r="A109" s="1180" t="s">
        <v>255</v>
      </c>
      <c r="B109" s="1180"/>
      <c r="C109" s="1180"/>
      <c r="D109" s="1180"/>
      <c r="E109" s="1180"/>
      <c r="F109" s="166">
        <f>$F$107</f>
        <v>824894</v>
      </c>
    </row>
    <row r="110" spans="1:6" ht="21" customHeight="1" thickBot="1" x14ac:dyDescent="0.25">
      <c r="A110" s="150" t="s">
        <v>454</v>
      </c>
      <c r="B110" s="150" t="str">
        <f>datos!$F$28</f>
        <v>OCHOCIENTOS VEINTICUATRO MIL OCHOCIENTOS NOVENTA Y CUATRO PESOS</v>
      </c>
      <c r="C110" s="151"/>
      <c r="D110" s="151"/>
      <c r="E110" s="152"/>
      <c r="F110" s="153"/>
    </row>
    <row r="111" spans="1:6" ht="28.5" customHeight="1" thickBot="1" x14ac:dyDescent="0.35">
      <c r="A111" s="154"/>
      <c r="B111" s="155"/>
      <c r="C111" s="155"/>
      <c r="D111" s="155"/>
      <c r="E111" s="155"/>
      <c r="F111" s="156"/>
    </row>
    <row r="112" spans="1:6" ht="20.25" customHeight="1" thickBot="1" x14ac:dyDescent="0.35">
      <c r="A112" s="125"/>
      <c r="B112" s="1171" t="s">
        <v>266</v>
      </c>
      <c r="C112" s="1172"/>
      <c r="D112" s="157" t="s">
        <v>455</v>
      </c>
      <c r="E112" s="158"/>
      <c r="F112" s="127"/>
    </row>
    <row r="113" spans="1:6" ht="19" customHeight="1" x14ac:dyDescent="0.3">
      <c r="A113" s="125"/>
      <c r="B113" s="1181" t="str">
        <f>datos!E45</f>
        <v>2.1.2.2.2.1</v>
      </c>
      <c r="C113" s="1182"/>
      <c r="D113" s="159" t="str">
        <f>datos!G45</f>
        <v>SEGUROS</v>
      </c>
      <c r="E113" s="160">
        <f>datos!J45</f>
        <v>824894</v>
      </c>
      <c r="F113" s="127"/>
    </row>
    <row r="114" spans="1:6" ht="17" customHeight="1" x14ac:dyDescent="0.3">
      <c r="A114" s="125"/>
      <c r="B114" s="1175">
        <f>datos!E46</f>
        <v>0</v>
      </c>
      <c r="C114" s="1176"/>
      <c r="D114" s="161">
        <f>datos!G46</f>
        <v>0</v>
      </c>
      <c r="E114" s="343">
        <f>datos!J46</f>
        <v>0</v>
      </c>
      <c r="F114" s="127"/>
    </row>
    <row r="115" spans="1:6" ht="18" customHeight="1" x14ac:dyDescent="0.3">
      <c r="A115" s="125"/>
      <c r="B115" s="1175">
        <f>datos!E47</f>
        <v>0</v>
      </c>
      <c r="C115" s="1176"/>
      <c r="D115" s="161">
        <f>datos!G47</f>
        <v>0</v>
      </c>
      <c r="E115" s="343">
        <f>datos!J47</f>
        <v>0</v>
      </c>
      <c r="F115" s="127"/>
    </row>
    <row r="116" spans="1:6" ht="30.5" customHeight="1" thickBot="1" x14ac:dyDescent="0.35">
      <c r="A116" s="125"/>
      <c r="B116" s="1177">
        <f>datos!E48</f>
        <v>0</v>
      </c>
      <c r="C116" s="1178"/>
      <c r="D116" s="473">
        <f>datos!G48</f>
        <v>0</v>
      </c>
      <c r="E116" s="162">
        <f>datos!J48</f>
        <v>0</v>
      </c>
      <c r="F116" s="127"/>
    </row>
    <row r="117" spans="1:6" ht="18" customHeight="1" x14ac:dyDescent="0.3">
      <c r="A117" s="125" t="s">
        <v>461</v>
      </c>
      <c r="B117" s="126"/>
      <c r="C117" s="126"/>
      <c r="D117" s="126"/>
      <c r="E117" s="126" t="s">
        <v>463</v>
      </c>
      <c r="F117" s="127"/>
    </row>
    <row r="118" spans="1:6" ht="18" customHeight="1" thickBot="1" x14ac:dyDescent="0.35">
      <c r="A118" s="125" t="s">
        <v>458</v>
      </c>
      <c r="B118" s="126"/>
      <c r="C118" s="126"/>
      <c r="D118" s="126"/>
      <c r="E118" s="164"/>
      <c r="F118" s="165"/>
    </row>
    <row r="119" spans="1:6" ht="15.75" customHeight="1" x14ac:dyDescent="0.3">
      <c r="A119" s="125"/>
      <c r="B119" s="126"/>
      <c r="C119" s="126"/>
      <c r="D119" s="126"/>
      <c r="E119" s="126" t="s">
        <v>464</v>
      </c>
      <c r="F119" s="127"/>
    </row>
    <row r="120" spans="1:6" ht="20.25" customHeight="1" x14ac:dyDescent="0.3">
      <c r="A120" s="125" t="s">
        <v>462</v>
      </c>
      <c r="B120" s="126"/>
      <c r="C120" s="126"/>
      <c r="D120" s="126"/>
      <c r="E120" s="126" t="s">
        <v>463</v>
      </c>
      <c r="F120" s="127"/>
    </row>
    <row r="121" spans="1:6" ht="15" customHeight="1" thickBot="1" x14ac:dyDescent="0.35">
      <c r="A121" s="125"/>
      <c r="B121" s="126"/>
      <c r="C121" s="126"/>
      <c r="D121" s="126"/>
      <c r="E121" s="164"/>
      <c r="F121" s="165"/>
    </row>
    <row r="122" spans="1:6" ht="36" customHeight="1" thickBot="1" x14ac:dyDescent="0.35">
      <c r="A122" s="163"/>
      <c r="B122" s="164"/>
      <c r="C122" s="164"/>
      <c r="D122" s="164"/>
      <c r="E122" s="164" t="s">
        <v>465</v>
      </c>
      <c r="F122" s="165"/>
    </row>
  </sheetData>
  <mergeCells count="17">
    <mergeCell ref="B112:C112"/>
    <mergeCell ref="B113:C113"/>
    <mergeCell ref="B114:C114"/>
    <mergeCell ref="B115:C115"/>
    <mergeCell ref="B116:C116"/>
    <mergeCell ref="A109:E109"/>
    <mergeCell ref="A1:E1"/>
    <mergeCell ref="C2:E2"/>
    <mergeCell ref="A3:B3"/>
    <mergeCell ref="C3:D3"/>
    <mergeCell ref="A4:B4"/>
    <mergeCell ref="C4:D4"/>
    <mergeCell ref="A5:A6"/>
    <mergeCell ref="C5:C6"/>
    <mergeCell ref="D5:D6"/>
    <mergeCell ref="A107:E107"/>
    <mergeCell ref="A108:E108"/>
  </mergeCells>
  <pageMargins left="0.7" right="0.7" top="0.75" bottom="1" header="0.3" footer="0.35"/>
  <pageSetup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870"/>
  <sheetViews>
    <sheetView tabSelected="1" workbookViewId="0">
      <selection activeCell="AA14" sqref="AA14"/>
    </sheetView>
  </sheetViews>
  <sheetFormatPr baseColWidth="10" defaultRowHeight="11.5" x14ac:dyDescent="0.25"/>
  <cols>
    <col min="1" max="2" width="6.109375" style="21" customWidth="1"/>
    <col min="3" max="3" width="6.6640625" style="21" customWidth="1"/>
    <col min="4" max="4" width="5.6640625" style="21" customWidth="1"/>
    <col min="5" max="5" width="4.44140625" style="21" customWidth="1"/>
    <col min="6" max="6" width="5.109375" style="21" customWidth="1"/>
    <col min="7" max="7" width="4.6640625" style="21" customWidth="1"/>
    <col min="8" max="8" width="4.44140625" style="21" customWidth="1"/>
    <col min="9" max="9" width="4.6640625" style="21" customWidth="1"/>
    <col min="10" max="10" width="3" style="21" customWidth="1"/>
    <col min="11" max="11" width="5.44140625" style="21" customWidth="1"/>
    <col min="12" max="12" width="5.33203125" style="21" customWidth="1"/>
    <col min="13" max="13" width="7.109375" style="21" customWidth="1"/>
    <col min="14" max="14" width="6.6640625" style="21" customWidth="1"/>
    <col min="15" max="15" width="9" style="21" customWidth="1"/>
    <col min="16" max="16" width="4.6640625" style="21" customWidth="1"/>
    <col min="17" max="17" width="4.77734375" style="21" customWidth="1"/>
    <col min="18" max="18" width="9" style="21" customWidth="1"/>
    <col min="19" max="19" width="5.33203125" style="21" customWidth="1"/>
    <col min="20" max="20" width="1.77734375" style="21" customWidth="1"/>
    <col min="21" max="21" width="4.109375" style="21" customWidth="1"/>
    <col min="22" max="22" width="13.33203125" style="21" customWidth="1"/>
    <col min="23" max="23" width="1.77734375" style="21" customWidth="1"/>
    <col min="24" max="24" width="13.6640625" style="21" customWidth="1"/>
    <col min="25" max="239" width="12" style="21"/>
    <col min="240" max="241" width="6.109375" style="21" customWidth="1"/>
    <col min="242" max="242" width="6.6640625" style="21" customWidth="1"/>
    <col min="243" max="243" width="5.6640625" style="21" customWidth="1"/>
    <col min="244" max="244" width="4.44140625" style="21" customWidth="1"/>
    <col min="245" max="245" width="5.109375" style="21" customWidth="1"/>
    <col min="246" max="246" width="4.6640625" style="21" customWidth="1"/>
    <col min="247" max="247" width="4.44140625" style="21" customWidth="1"/>
    <col min="248" max="248" width="3" style="21" customWidth="1"/>
    <col min="249" max="249" width="1.109375" style="21" customWidth="1"/>
    <col min="250" max="250" width="5.44140625" style="21" customWidth="1"/>
    <col min="251" max="252" width="5.33203125" style="21" customWidth="1"/>
    <col min="253" max="253" width="6.6640625" style="21" customWidth="1"/>
    <col min="254" max="254" width="9" style="21" customWidth="1"/>
    <col min="255" max="255" width="4.6640625" style="21" customWidth="1"/>
    <col min="256" max="256" width="4.77734375" style="21" customWidth="1"/>
    <col min="257" max="257" width="9" style="21" customWidth="1"/>
    <col min="258" max="258" width="5.33203125" style="21" customWidth="1"/>
    <col min="259" max="259" width="1.77734375" style="21" customWidth="1"/>
    <col min="260" max="260" width="4.109375" style="21" customWidth="1"/>
    <col min="261" max="261" width="6.44140625" style="21" customWidth="1"/>
    <col min="262" max="262" width="4.6640625" style="21" customWidth="1"/>
    <col min="263" max="263" width="17.33203125" style="21" customWidth="1"/>
    <col min="264" max="264" width="8.77734375" style="21" customWidth="1"/>
    <col min="265" max="265" width="11.33203125" style="21" customWidth="1"/>
    <col min="266" max="267" width="14.33203125" style="21" customWidth="1"/>
    <col min="268" max="268" width="14" style="21" customWidth="1"/>
    <col min="269" max="269" width="5.44140625" style="21" customWidth="1"/>
    <col min="270" max="495" width="12" style="21"/>
    <col min="496" max="497" width="6.109375" style="21" customWidth="1"/>
    <col min="498" max="498" width="6.6640625" style="21" customWidth="1"/>
    <col min="499" max="499" width="5.6640625" style="21" customWidth="1"/>
    <col min="500" max="500" width="4.44140625" style="21" customWidth="1"/>
    <col min="501" max="501" width="5.109375" style="21" customWidth="1"/>
    <col min="502" max="502" width="4.6640625" style="21" customWidth="1"/>
    <col min="503" max="503" width="4.44140625" style="21" customWidth="1"/>
    <col min="504" max="504" width="3" style="21" customWidth="1"/>
    <col min="505" max="505" width="1.109375" style="21" customWidth="1"/>
    <col min="506" max="506" width="5.44140625" style="21" customWidth="1"/>
    <col min="507" max="508" width="5.33203125" style="21" customWidth="1"/>
    <col min="509" max="509" width="6.6640625" style="21" customWidth="1"/>
    <col min="510" max="510" width="9" style="21" customWidth="1"/>
    <col min="511" max="511" width="4.6640625" style="21" customWidth="1"/>
    <col min="512" max="512" width="4.77734375" style="21" customWidth="1"/>
    <col min="513" max="513" width="9" style="21" customWidth="1"/>
    <col min="514" max="514" width="5.33203125" style="21" customWidth="1"/>
    <col min="515" max="515" width="1.77734375" style="21" customWidth="1"/>
    <col min="516" max="516" width="4.109375" style="21" customWidth="1"/>
    <col min="517" max="517" width="6.44140625" style="21" customWidth="1"/>
    <col min="518" max="518" width="4.6640625" style="21" customWidth="1"/>
    <col min="519" max="519" width="17.33203125" style="21" customWidth="1"/>
    <col min="520" max="520" width="8.77734375" style="21" customWidth="1"/>
    <col min="521" max="521" width="11.33203125" style="21" customWidth="1"/>
    <col min="522" max="523" width="14.33203125" style="21" customWidth="1"/>
    <col min="524" max="524" width="14" style="21" customWidth="1"/>
    <col min="525" max="525" width="5.44140625" style="21" customWidth="1"/>
    <col min="526" max="751" width="12" style="21"/>
    <col min="752" max="753" width="6.109375" style="21" customWidth="1"/>
    <col min="754" max="754" width="6.6640625" style="21" customWidth="1"/>
    <col min="755" max="755" width="5.6640625" style="21" customWidth="1"/>
    <col min="756" max="756" width="4.44140625" style="21" customWidth="1"/>
    <col min="757" max="757" width="5.109375" style="21" customWidth="1"/>
    <col min="758" max="758" width="4.6640625" style="21" customWidth="1"/>
    <col min="759" max="759" width="4.44140625" style="21" customWidth="1"/>
    <col min="760" max="760" width="3" style="21" customWidth="1"/>
    <col min="761" max="761" width="1.109375" style="21" customWidth="1"/>
    <col min="762" max="762" width="5.44140625" style="21" customWidth="1"/>
    <col min="763" max="764" width="5.33203125" style="21" customWidth="1"/>
    <col min="765" max="765" width="6.6640625" style="21" customWidth="1"/>
    <col min="766" max="766" width="9" style="21" customWidth="1"/>
    <col min="767" max="767" width="4.6640625" style="21" customWidth="1"/>
    <col min="768" max="768" width="4.77734375" style="21" customWidth="1"/>
    <col min="769" max="769" width="9" style="21" customWidth="1"/>
    <col min="770" max="770" width="5.33203125" style="21" customWidth="1"/>
    <col min="771" max="771" width="1.77734375" style="21" customWidth="1"/>
    <col min="772" max="772" width="4.109375" style="21" customWidth="1"/>
    <col min="773" max="773" width="6.44140625" style="21" customWidth="1"/>
    <col min="774" max="774" width="4.6640625" style="21" customWidth="1"/>
    <col min="775" max="775" width="17.33203125" style="21" customWidth="1"/>
    <col min="776" max="776" width="8.77734375" style="21" customWidth="1"/>
    <col min="777" max="777" width="11.33203125" style="21" customWidth="1"/>
    <col min="778" max="779" width="14.33203125" style="21" customWidth="1"/>
    <col min="780" max="780" width="14" style="21" customWidth="1"/>
    <col min="781" max="781" width="5.44140625" style="21" customWidth="1"/>
    <col min="782" max="1007" width="12" style="21"/>
    <col min="1008" max="1009" width="6.109375" style="21" customWidth="1"/>
    <col min="1010" max="1010" width="6.6640625" style="21" customWidth="1"/>
    <col min="1011" max="1011" width="5.6640625" style="21" customWidth="1"/>
    <col min="1012" max="1012" width="4.44140625" style="21" customWidth="1"/>
    <col min="1013" max="1013" width="5.109375" style="21" customWidth="1"/>
    <col min="1014" max="1014" width="4.6640625" style="21" customWidth="1"/>
    <col min="1015" max="1015" width="4.44140625" style="21" customWidth="1"/>
    <col min="1016" max="1016" width="3" style="21" customWidth="1"/>
    <col min="1017" max="1017" width="1.109375" style="21" customWidth="1"/>
    <col min="1018" max="1018" width="5.44140625" style="21" customWidth="1"/>
    <col min="1019" max="1020" width="5.33203125" style="21" customWidth="1"/>
    <col min="1021" max="1021" width="6.6640625" style="21" customWidth="1"/>
    <col min="1022" max="1022" width="9" style="21" customWidth="1"/>
    <col min="1023" max="1023" width="4.6640625" style="21" customWidth="1"/>
    <col min="1024" max="1024" width="4.77734375" style="21" customWidth="1"/>
    <col min="1025" max="1025" width="9" style="21" customWidth="1"/>
    <col min="1026" max="1026" width="5.33203125" style="21" customWidth="1"/>
    <col min="1027" max="1027" width="1.77734375" style="21" customWidth="1"/>
    <col min="1028" max="1028" width="4.109375" style="21" customWidth="1"/>
    <col min="1029" max="1029" width="6.44140625" style="21" customWidth="1"/>
    <col min="1030" max="1030" width="4.6640625" style="21" customWidth="1"/>
    <col min="1031" max="1031" width="17.33203125" style="21" customWidth="1"/>
    <col min="1032" max="1032" width="8.77734375" style="21" customWidth="1"/>
    <col min="1033" max="1033" width="11.33203125" style="21" customWidth="1"/>
    <col min="1034" max="1035" width="14.33203125" style="21" customWidth="1"/>
    <col min="1036" max="1036" width="14" style="21" customWidth="1"/>
    <col min="1037" max="1037" width="5.44140625" style="21" customWidth="1"/>
    <col min="1038" max="1263" width="12" style="21"/>
    <col min="1264" max="1265" width="6.109375" style="21" customWidth="1"/>
    <col min="1266" max="1266" width="6.6640625" style="21" customWidth="1"/>
    <col min="1267" max="1267" width="5.6640625" style="21" customWidth="1"/>
    <col min="1268" max="1268" width="4.44140625" style="21" customWidth="1"/>
    <col min="1269" max="1269" width="5.109375" style="21" customWidth="1"/>
    <col min="1270" max="1270" width="4.6640625" style="21" customWidth="1"/>
    <col min="1271" max="1271" width="4.44140625" style="21" customWidth="1"/>
    <col min="1272" max="1272" width="3" style="21" customWidth="1"/>
    <col min="1273" max="1273" width="1.109375" style="21" customWidth="1"/>
    <col min="1274" max="1274" width="5.44140625" style="21" customWidth="1"/>
    <col min="1275" max="1276" width="5.33203125" style="21" customWidth="1"/>
    <col min="1277" max="1277" width="6.6640625" style="21" customWidth="1"/>
    <col min="1278" max="1278" width="9" style="21" customWidth="1"/>
    <col min="1279" max="1279" width="4.6640625" style="21" customWidth="1"/>
    <col min="1280" max="1280" width="4.77734375" style="21" customWidth="1"/>
    <col min="1281" max="1281" width="9" style="21" customWidth="1"/>
    <col min="1282" max="1282" width="5.33203125" style="21" customWidth="1"/>
    <col min="1283" max="1283" width="1.77734375" style="21" customWidth="1"/>
    <col min="1284" max="1284" width="4.109375" style="21" customWidth="1"/>
    <col min="1285" max="1285" width="6.44140625" style="21" customWidth="1"/>
    <col min="1286" max="1286" width="4.6640625" style="21" customWidth="1"/>
    <col min="1287" max="1287" width="17.33203125" style="21" customWidth="1"/>
    <col min="1288" max="1288" width="8.77734375" style="21" customWidth="1"/>
    <col min="1289" max="1289" width="11.33203125" style="21" customWidth="1"/>
    <col min="1290" max="1291" width="14.33203125" style="21" customWidth="1"/>
    <col min="1292" max="1292" width="14" style="21" customWidth="1"/>
    <col min="1293" max="1293" width="5.44140625" style="21" customWidth="1"/>
    <col min="1294" max="1519" width="12" style="21"/>
    <col min="1520" max="1521" width="6.109375" style="21" customWidth="1"/>
    <col min="1522" max="1522" width="6.6640625" style="21" customWidth="1"/>
    <col min="1523" max="1523" width="5.6640625" style="21" customWidth="1"/>
    <col min="1524" max="1524" width="4.44140625" style="21" customWidth="1"/>
    <col min="1525" max="1525" width="5.109375" style="21" customWidth="1"/>
    <col min="1526" max="1526" width="4.6640625" style="21" customWidth="1"/>
    <col min="1527" max="1527" width="4.44140625" style="21" customWidth="1"/>
    <col min="1528" max="1528" width="3" style="21" customWidth="1"/>
    <col min="1529" max="1529" width="1.109375" style="21" customWidth="1"/>
    <col min="1530" max="1530" width="5.44140625" style="21" customWidth="1"/>
    <col min="1531" max="1532" width="5.33203125" style="21" customWidth="1"/>
    <col min="1533" max="1533" width="6.6640625" style="21" customWidth="1"/>
    <col min="1534" max="1534" width="9" style="21" customWidth="1"/>
    <col min="1535" max="1535" width="4.6640625" style="21" customWidth="1"/>
    <col min="1536" max="1536" width="4.77734375" style="21" customWidth="1"/>
    <col min="1537" max="1537" width="9" style="21" customWidth="1"/>
    <col min="1538" max="1538" width="5.33203125" style="21" customWidth="1"/>
    <col min="1539" max="1539" width="1.77734375" style="21" customWidth="1"/>
    <col min="1540" max="1540" width="4.109375" style="21" customWidth="1"/>
    <col min="1541" max="1541" width="6.44140625" style="21" customWidth="1"/>
    <col min="1542" max="1542" width="4.6640625" style="21" customWidth="1"/>
    <col min="1543" max="1543" width="17.33203125" style="21" customWidth="1"/>
    <col min="1544" max="1544" width="8.77734375" style="21" customWidth="1"/>
    <col min="1545" max="1545" width="11.33203125" style="21" customWidth="1"/>
    <col min="1546" max="1547" width="14.33203125" style="21" customWidth="1"/>
    <col min="1548" max="1548" width="14" style="21" customWidth="1"/>
    <col min="1549" max="1549" width="5.44140625" style="21" customWidth="1"/>
    <col min="1550" max="1775" width="12" style="21"/>
    <col min="1776" max="1777" width="6.109375" style="21" customWidth="1"/>
    <col min="1778" max="1778" width="6.6640625" style="21" customWidth="1"/>
    <col min="1779" max="1779" width="5.6640625" style="21" customWidth="1"/>
    <col min="1780" max="1780" width="4.44140625" style="21" customWidth="1"/>
    <col min="1781" max="1781" width="5.109375" style="21" customWidth="1"/>
    <col min="1782" max="1782" width="4.6640625" style="21" customWidth="1"/>
    <col min="1783" max="1783" width="4.44140625" style="21" customWidth="1"/>
    <col min="1784" max="1784" width="3" style="21" customWidth="1"/>
    <col min="1785" max="1785" width="1.109375" style="21" customWidth="1"/>
    <col min="1786" max="1786" width="5.44140625" style="21" customWidth="1"/>
    <col min="1787" max="1788" width="5.33203125" style="21" customWidth="1"/>
    <col min="1789" max="1789" width="6.6640625" style="21" customWidth="1"/>
    <col min="1790" max="1790" width="9" style="21" customWidth="1"/>
    <col min="1791" max="1791" width="4.6640625" style="21" customWidth="1"/>
    <col min="1792" max="1792" width="4.77734375" style="21" customWidth="1"/>
    <col min="1793" max="1793" width="9" style="21" customWidth="1"/>
    <col min="1794" max="1794" width="5.33203125" style="21" customWidth="1"/>
    <col min="1795" max="1795" width="1.77734375" style="21" customWidth="1"/>
    <col min="1796" max="1796" width="4.109375" style="21" customWidth="1"/>
    <col min="1797" max="1797" width="6.44140625" style="21" customWidth="1"/>
    <col min="1798" max="1798" width="4.6640625" style="21" customWidth="1"/>
    <col min="1799" max="1799" width="17.33203125" style="21" customWidth="1"/>
    <col min="1800" max="1800" width="8.77734375" style="21" customWidth="1"/>
    <col min="1801" max="1801" width="11.33203125" style="21" customWidth="1"/>
    <col min="1802" max="1803" width="14.33203125" style="21" customWidth="1"/>
    <col min="1804" max="1804" width="14" style="21" customWidth="1"/>
    <col min="1805" max="1805" width="5.44140625" style="21" customWidth="1"/>
    <col min="1806" max="2031" width="12" style="21"/>
    <col min="2032" max="2033" width="6.109375" style="21" customWidth="1"/>
    <col min="2034" max="2034" width="6.6640625" style="21" customWidth="1"/>
    <col min="2035" max="2035" width="5.6640625" style="21" customWidth="1"/>
    <col min="2036" max="2036" width="4.44140625" style="21" customWidth="1"/>
    <col min="2037" max="2037" width="5.109375" style="21" customWidth="1"/>
    <col min="2038" max="2038" width="4.6640625" style="21" customWidth="1"/>
    <col min="2039" max="2039" width="4.44140625" style="21" customWidth="1"/>
    <col min="2040" max="2040" width="3" style="21" customWidth="1"/>
    <col min="2041" max="2041" width="1.109375" style="21" customWidth="1"/>
    <col min="2042" max="2042" width="5.44140625" style="21" customWidth="1"/>
    <col min="2043" max="2044" width="5.33203125" style="21" customWidth="1"/>
    <col min="2045" max="2045" width="6.6640625" style="21" customWidth="1"/>
    <col min="2046" max="2046" width="9" style="21" customWidth="1"/>
    <col min="2047" max="2047" width="4.6640625" style="21" customWidth="1"/>
    <col min="2048" max="2048" width="4.77734375" style="21" customWidth="1"/>
    <col min="2049" max="2049" width="9" style="21" customWidth="1"/>
    <col min="2050" max="2050" width="5.33203125" style="21" customWidth="1"/>
    <col min="2051" max="2051" width="1.77734375" style="21" customWidth="1"/>
    <col min="2052" max="2052" width="4.109375" style="21" customWidth="1"/>
    <col min="2053" max="2053" width="6.44140625" style="21" customWidth="1"/>
    <col min="2054" max="2054" width="4.6640625" style="21" customWidth="1"/>
    <col min="2055" max="2055" width="17.33203125" style="21" customWidth="1"/>
    <col min="2056" max="2056" width="8.77734375" style="21" customWidth="1"/>
    <col min="2057" max="2057" width="11.33203125" style="21" customWidth="1"/>
    <col min="2058" max="2059" width="14.33203125" style="21" customWidth="1"/>
    <col min="2060" max="2060" width="14" style="21" customWidth="1"/>
    <col min="2061" max="2061" width="5.44140625" style="21" customWidth="1"/>
    <col min="2062" max="2287" width="12" style="21"/>
    <col min="2288" max="2289" width="6.109375" style="21" customWidth="1"/>
    <col min="2290" max="2290" width="6.6640625" style="21" customWidth="1"/>
    <col min="2291" max="2291" width="5.6640625" style="21" customWidth="1"/>
    <col min="2292" max="2292" width="4.44140625" style="21" customWidth="1"/>
    <col min="2293" max="2293" width="5.109375" style="21" customWidth="1"/>
    <col min="2294" max="2294" width="4.6640625" style="21" customWidth="1"/>
    <col min="2295" max="2295" width="4.44140625" style="21" customWidth="1"/>
    <col min="2296" max="2296" width="3" style="21" customWidth="1"/>
    <col min="2297" max="2297" width="1.109375" style="21" customWidth="1"/>
    <col min="2298" max="2298" width="5.44140625" style="21" customWidth="1"/>
    <col min="2299" max="2300" width="5.33203125" style="21" customWidth="1"/>
    <col min="2301" max="2301" width="6.6640625" style="21" customWidth="1"/>
    <col min="2302" max="2302" width="9" style="21" customWidth="1"/>
    <col min="2303" max="2303" width="4.6640625" style="21" customWidth="1"/>
    <col min="2304" max="2304" width="4.77734375" style="21" customWidth="1"/>
    <col min="2305" max="2305" width="9" style="21" customWidth="1"/>
    <col min="2306" max="2306" width="5.33203125" style="21" customWidth="1"/>
    <col min="2307" max="2307" width="1.77734375" style="21" customWidth="1"/>
    <col min="2308" max="2308" width="4.109375" style="21" customWidth="1"/>
    <col min="2309" max="2309" width="6.44140625" style="21" customWidth="1"/>
    <col min="2310" max="2310" width="4.6640625" style="21" customWidth="1"/>
    <col min="2311" max="2311" width="17.33203125" style="21" customWidth="1"/>
    <col min="2312" max="2312" width="8.77734375" style="21" customWidth="1"/>
    <col min="2313" max="2313" width="11.33203125" style="21" customWidth="1"/>
    <col min="2314" max="2315" width="14.33203125" style="21" customWidth="1"/>
    <col min="2316" max="2316" width="14" style="21" customWidth="1"/>
    <col min="2317" max="2317" width="5.44140625" style="21" customWidth="1"/>
    <col min="2318" max="2543" width="12" style="21"/>
    <col min="2544" max="2545" width="6.109375" style="21" customWidth="1"/>
    <col min="2546" max="2546" width="6.6640625" style="21" customWidth="1"/>
    <col min="2547" max="2547" width="5.6640625" style="21" customWidth="1"/>
    <col min="2548" max="2548" width="4.44140625" style="21" customWidth="1"/>
    <col min="2549" max="2549" width="5.109375" style="21" customWidth="1"/>
    <col min="2550" max="2550" width="4.6640625" style="21" customWidth="1"/>
    <col min="2551" max="2551" width="4.44140625" style="21" customWidth="1"/>
    <col min="2552" max="2552" width="3" style="21" customWidth="1"/>
    <col min="2553" max="2553" width="1.109375" style="21" customWidth="1"/>
    <col min="2554" max="2554" width="5.44140625" style="21" customWidth="1"/>
    <col min="2555" max="2556" width="5.33203125" style="21" customWidth="1"/>
    <col min="2557" max="2557" width="6.6640625" style="21" customWidth="1"/>
    <col min="2558" max="2558" width="9" style="21" customWidth="1"/>
    <col min="2559" max="2559" width="4.6640625" style="21" customWidth="1"/>
    <col min="2560" max="2560" width="4.77734375" style="21" customWidth="1"/>
    <col min="2561" max="2561" width="9" style="21" customWidth="1"/>
    <col min="2562" max="2562" width="5.33203125" style="21" customWidth="1"/>
    <col min="2563" max="2563" width="1.77734375" style="21" customWidth="1"/>
    <col min="2564" max="2564" width="4.109375" style="21" customWidth="1"/>
    <col min="2565" max="2565" width="6.44140625" style="21" customWidth="1"/>
    <col min="2566" max="2566" width="4.6640625" style="21" customWidth="1"/>
    <col min="2567" max="2567" width="17.33203125" style="21" customWidth="1"/>
    <col min="2568" max="2568" width="8.77734375" style="21" customWidth="1"/>
    <col min="2569" max="2569" width="11.33203125" style="21" customWidth="1"/>
    <col min="2570" max="2571" width="14.33203125" style="21" customWidth="1"/>
    <col min="2572" max="2572" width="14" style="21" customWidth="1"/>
    <col min="2573" max="2573" width="5.44140625" style="21" customWidth="1"/>
    <col min="2574" max="2799" width="12" style="21"/>
    <col min="2800" max="2801" width="6.109375" style="21" customWidth="1"/>
    <col min="2802" max="2802" width="6.6640625" style="21" customWidth="1"/>
    <col min="2803" max="2803" width="5.6640625" style="21" customWidth="1"/>
    <col min="2804" max="2804" width="4.44140625" style="21" customWidth="1"/>
    <col min="2805" max="2805" width="5.109375" style="21" customWidth="1"/>
    <col min="2806" max="2806" width="4.6640625" style="21" customWidth="1"/>
    <col min="2807" max="2807" width="4.44140625" style="21" customWidth="1"/>
    <col min="2808" max="2808" width="3" style="21" customWidth="1"/>
    <col min="2809" max="2809" width="1.109375" style="21" customWidth="1"/>
    <col min="2810" max="2810" width="5.44140625" style="21" customWidth="1"/>
    <col min="2811" max="2812" width="5.33203125" style="21" customWidth="1"/>
    <col min="2813" max="2813" width="6.6640625" style="21" customWidth="1"/>
    <col min="2814" max="2814" width="9" style="21" customWidth="1"/>
    <col min="2815" max="2815" width="4.6640625" style="21" customWidth="1"/>
    <col min="2816" max="2816" width="4.77734375" style="21" customWidth="1"/>
    <col min="2817" max="2817" width="9" style="21" customWidth="1"/>
    <col min="2818" max="2818" width="5.33203125" style="21" customWidth="1"/>
    <col min="2819" max="2819" width="1.77734375" style="21" customWidth="1"/>
    <col min="2820" max="2820" width="4.109375" style="21" customWidth="1"/>
    <col min="2821" max="2821" width="6.44140625" style="21" customWidth="1"/>
    <col min="2822" max="2822" width="4.6640625" style="21" customWidth="1"/>
    <col min="2823" max="2823" width="17.33203125" style="21" customWidth="1"/>
    <col min="2824" max="2824" width="8.77734375" style="21" customWidth="1"/>
    <col min="2825" max="2825" width="11.33203125" style="21" customWidth="1"/>
    <col min="2826" max="2827" width="14.33203125" style="21" customWidth="1"/>
    <col min="2828" max="2828" width="14" style="21" customWidth="1"/>
    <col min="2829" max="2829" width="5.44140625" style="21" customWidth="1"/>
    <col min="2830" max="3055" width="12" style="21"/>
    <col min="3056" max="3057" width="6.109375" style="21" customWidth="1"/>
    <col min="3058" max="3058" width="6.6640625" style="21" customWidth="1"/>
    <col min="3059" max="3059" width="5.6640625" style="21" customWidth="1"/>
    <col min="3060" max="3060" width="4.44140625" style="21" customWidth="1"/>
    <col min="3061" max="3061" width="5.109375" style="21" customWidth="1"/>
    <col min="3062" max="3062" width="4.6640625" style="21" customWidth="1"/>
    <col min="3063" max="3063" width="4.44140625" style="21" customWidth="1"/>
    <col min="3064" max="3064" width="3" style="21" customWidth="1"/>
    <col min="3065" max="3065" width="1.109375" style="21" customWidth="1"/>
    <col min="3066" max="3066" width="5.44140625" style="21" customWidth="1"/>
    <col min="3067" max="3068" width="5.33203125" style="21" customWidth="1"/>
    <col min="3069" max="3069" width="6.6640625" style="21" customWidth="1"/>
    <col min="3070" max="3070" width="9" style="21" customWidth="1"/>
    <col min="3071" max="3071" width="4.6640625" style="21" customWidth="1"/>
    <col min="3072" max="3072" width="4.77734375" style="21" customWidth="1"/>
    <col min="3073" max="3073" width="9" style="21" customWidth="1"/>
    <col min="3074" max="3074" width="5.33203125" style="21" customWidth="1"/>
    <col min="3075" max="3075" width="1.77734375" style="21" customWidth="1"/>
    <col min="3076" max="3076" width="4.109375" style="21" customWidth="1"/>
    <col min="3077" max="3077" width="6.44140625" style="21" customWidth="1"/>
    <col min="3078" max="3078" width="4.6640625" style="21" customWidth="1"/>
    <col min="3079" max="3079" width="17.33203125" style="21" customWidth="1"/>
    <col min="3080" max="3080" width="8.77734375" style="21" customWidth="1"/>
    <col min="3081" max="3081" width="11.33203125" style="21" customWidth="1"/>
    <col min="3082" max="3083" width="14.33203125" style="21" customWidth="1"/>
    <col min="3084" max="3084" width="14" style="21" customWidth="1"/>
    <col min="3085" max="3085" width="5.44140625" style="21" customWidth="1"/>
    <col min="3086" max="3311" width="12" style="21"/>
    <col min="3312" max="3313" width="6.109375" style="21" customWidth="1"/>
    <col min="3314" max="3314" width="6.6640625" style="21" customWidth="1"/>
    <col min="3315" max="3315" width="5.6640625" style="21" customWidth="1"/>
    <col min="3316" max="3316" width="4.44140625" style="21" customWidth="1"/>
    <col min="3317" max="3317" width="5.109375" style="21" customWidth="1"/>
    <col min="3318" max="3318" width="4.6640625" style="21" customWidth="1"/>
    <col min="3319" max="3319" width="4.44140625" style="21" customWidth="1"/>
    <col min="3320" max="3320" width="3" style="21" customWidth="1"/>
    <col min="3321" max="3321" width="1.109375" style="21" customWidth="1"/>
    <col min="3322" max="3322" width="5.44140625" style="21" customWidth="1"/>
    <col min="3323" max="3324" width="5.33203125" style="21" customWidth="1"/>
    <col min="3325" max="3325" width="6.6640625" style="21" customWidth="1"/>
    <col min="3326" max="3326" width="9" style="21" customWidth="1"/>
    <col min="3327" max="3327" width="4.6640625" style="21" customWidth="1"/>
    <col min="3328" max="3328" width="4.77734375" style="21" customWidth="1"/>
    <col min="3329" max="3329" width="9" style="21" customWidth="1"/>
    <col min="3330" max="3330" width="5.33203125" style="21" customWidth="1"/>
    <col min="3331" max="3331" width="1.77734375" style="21" customWidth="1"/>
    <col min="3332" max="3332" width="4.109375" style="21" customWidth="1"/>
    <col min="3333" max="3333" width="6.44140625" style="21" customWidth="1"/>
    <col min="3334" max="3334" width="4.6640625" style="21" customWidth="1"/>
    <col min="3335" max="3335" width="17.33203125" style="21" customWidth="1"/>
    <col min="3336" max="3336" width="8.77734375" style="21" customWidth="1"/>
    <col min="3337" max="3337" width="11.33203125" style="21" customWidth="1"/>
    <col min="3338" max="3339" width="14.33203125" style="21" customWidth="1"/>
    <col min="3340" max="3340" width="14" style="21" customWidth="1"/>
    <col min="3341" max="3341" width="5.44140625" style="21" customWidth="1"/>
    <col min="3342" max="3567" width="12" style="21"/>
    <col min="3568" max="3569" width="6.109375" style="21" customWidth="1"/>
    <col min="3570" max="3570" width="6.6640625" style="21" customWidth="1"/>
    <col min="3571" max="3571" width="5.6640625" style="21" customWidth="1"/>
    <col min="3572" max="3572" width="4.44140625" style="21" customWidth="1"/>
    <col min="3573" max="3573" width="5.109375" style="21" customWidth="1"/>
    <col min="3574" max="3574" width="4.6640625" style="21" customWidth="1"/>
    <col min="3575" max="3575" width="4.44140625" style="21" customWidth="1"/>
    <col min="3576" max="3576" width="3" style="21" customWidth="1"/>
    <col min="3577" max="3577" width="1.109375" style="21" customWidth="1"/>
    <col min="3578" max="3578" width="5.44140625" style="21" customWidth="1"/>
    <col min="3579" max="3580" width="5.33203125" style="21" customWidth="1"/>
    <col min="3581" max="3581" width="6.6640625" style="21" customWidth="1"/>
    <col min="3582" max="3582" width="9" style="21" customWidth="1"/>
    <col min="3583" max="3583" width="4.6640625" style="21" customWidth="1"/>
    <col min="3584" max="3584" width="4.77734375" style="21" customWidth="1"/>
    <col min="3585" max="3585" width="9" style="21" customWidth="1"/>
    <col min="3586" max="3586" width="5.33203125" style="21" customWidth="1"/>
    <col min="3587" max="3587" width="1.77734375" style="21" customWidth="1"/>
    <col min="3588" max="3588" width="4.109375" style="21" customWidth="1"/>
    <col min="3589" max="3589" width="6.44140625" style="21" customWidth="1"/>
    <col min="3590" max="3590" width="4.6640625" style="21" customWidth="1"/>
    <col min="3591" max="3591" width="17.33203125" style="21" customWidth="1"/>
    <col min="3592" max="3592" width="8.77734375" style="21" customWidth="1"/>
    <col min="3593" max="3593" width="11.33203125" style="21" customWidth="1"/>
    <col min="3594" max="3595" width="14.33203125" style="21" customWidth="1"/>
    <col min="3596" max="3596" width="14" style="21" customWidth="1"/>
    <col min="3597" max="3597" width="5.44140625" style="21" customWidth="1"/>
    <col min="3598" max="3823" width="12" style="21"/>
    <col min="3824" max="3825" width="6.109375" style="21" customWidth="1"/>
    <col min="3826" max="3826" width="6.6640625" style="21" customWidth="1"/>
    <col min="3827" max="3827" width="5.6640625" style="21" customWidth="1"/>
    <col min="3828" max="3828" width="4.44140625" style="21" customWidth="1"/>
    <col min="3829" max="3829" width="5.109375" style="21" customWidth="1"/>
    <col min="3830" max="3830" width="4.6640625" style="21" customWidth="1"/>
    <col min="3831" max="3831" width="4.44140625" style="21" customWidth="1"/>
    <col min="3832" max="3832" width="3" style="21" customWidth="1"/>
    <col min="3833" max="3833" width="1.109375" style="21" customWidth="1"/>
    <col min="3834" max="3834" width="5.44140625" style="21" customWidth="1"/>
    <col min="3835" max="3836" width="5.33203125" style="21" customWidth="1"/>
    <col min="3837" max="3837" width="6.6640625" style="21" customWidth="1"/>
    <col min="3838" max="3838" width="9" style="21" customWidth="1"/>
    <col min="3839" max="3839" width="4.6640625" style="21" customWidth="1"/>
    <col min="3840" max="3840" width="4.77734375" style="21" customWidth="1"/>
    <col min="3841" max="3841" width="9" style="21" customWidth="1"/>
    <col min="3842" max="3842" width="5.33203125" style="21" customWidth="1"/>
    <col min="3843" max="3843" width="1.77734375" style="21" customWidth="1"/>
    <col min="3844" max="3844" width="4.109375" style="21" customWidth="1"/>
    <col min="3845" max="3845" width="6.44140625" style="21" customWidth="1"/>
    <col min="3846" max="3846" width="4.6640625" style="21" customWidth="1"/>
    <col min="3847" max="3847" width="17.33203125" style="21" customWidth="1"/>
    <col min="3848" max="3848" width="8.77734375" style="21" customWidth="1"/>
    <col min="3849" max="3849" width="11.33203125" style="21" customWidth="1"/>
    <col min="3850" max="3851" width="14.33203125" style="21" customWidth="1"/>
    <col min="3852" max="3852" width="14" style="21" customWidth="1"/>
    <col min="3853" max="3853" width="5.44140625" style="21" customWidth="1"/>
    <col min="3854" max="4079" width="12" style="21"/>
    <col min="4080" max="4081" width="6.109375" style="21" customWidth="1"/>
    <col min="4082" max="4082" width="6.6640625" style="21" customWidth="1"/>
    <col min="4083" max="4083" width="5.6640625" style="21" customWidth="1"/>
    <col min="4084" max="4084" width="4.44140625" style="21" customWidth="1"/>
    <col min="4085" max="4085" width="5.109375" style="21" customWidth="1"/>
    <col min="4086" max="4086" width="4.6640625" style="21" customWidth="1"/>
    <col min="4087" max="4087" width="4.44140625" style="21" customWidth="1"/>
    <col min="4088" max="4088" width="3" style="21" customWidth="1"/>
    <col min="4089" max="4089" width="1.109375" style="21" customWidth="1"/>
    <col min="4090" max="4090" width="5.44140625" style="21" customWidth="1"/>
    <col min="4091" max="4092" width="5.33203125" style="21" customWidth="1"/>
    <col min="4093" max="4093" width="6.6640625" style="21" customWidth="1"/>
    <col min="4094" max="4094" width="9" style="21" customWidth="1"/>
    <col min="4095" max="4095" width="4.6640625" style="21" customWidth="1"/>
    <col min="4096" max="4096" width="4.77734375" style="21" customWidth="1"/>
    <col min="4097" max="4097" width="9" style="21" customWidth="1"/>
    <col min="4098" max="4098" width="5.33203125" style="21" customWidth="1"/>
    <col min="4099" max="4099" width="1.77734375" style="21" customWidth="1"/>
    <col min="4100" max="4100" width="4.109375" style="21" customWidth="1"/>
    <col min="4101" max="4101" width="6.44140625" style="21" customWidth="1"/>
    <col min="4102" max="4102" width="4.6640625" style="21" customWidth="1"/>
    <col min="4103" max="4103" width="17.33203125" style="21" customWidth="1"/>
    <col min="4104" max="4104" width="8.77734375" style="21" customWidth="1"/>
    <col min="4105" max="4105" width="11.33203125" style="21" customWidth="1"/>
    <col min="4106" max="4107" width="14.33203125" style="21" customWidth="1"/>
    <col min="4108" max="4108" width="14" style="21" customWidth="1"/>
    <col min="4109" max="4109" width="5.44140625" style="21" customWidth="1"/>
    <col min="4110" max="4335" width="12" style="21"/>
    <col min="4336" max="4337" width="6.109375" style="21" customWidth="1"/>
    <col min="4338" max="4338" width="6.6640625" style="21" customWidth="1"/>
    <col min="4339" max="4339" width="5.6640625" style="21" customWidth="1"/>
    <col min="4340" max="4340" width="4.44140625" style="21" customWidth="1"/>
    <col min="4341" max="4341" width="5.109375" style="21" customWidth="1"/>
    <col min="4342" max="4342" width="4.6640625" style="21" customWidth="1"/>
    <col min="4343" max="4343" width="4.44140625" style="21" customWidth="1"/>
    <col min="4344" max="4344" width="3" style="21" customWidth="1"/>
    <col min="4345" max="4345" width="1.109375" style="21" customWidth="1"/>
    <col min="4346" max="4346" width="5.44140625" style="21" customWidth="1"/>
    <col min="4347" max="4348" width="5.33203125" style="21" customWidth="1"/>
    <col min="4349" max="4349" width="6.6640625" style="21" customWidth="1"/>
    <col min="4350" max="4350" width="9" style="21" customWidth="1"/>
    <col min="4351" max="4351" width="4.6640625" style="21" customWidth="1"/>
    <col min="4352" max="4352" width="4.77734375" style="21" customWidth="1"/>
    <col min="4353" max="4353" width="9" style="21" customWidth="1"/>
    <col min="4354" max="4354" width="5.33203125" style="21" customWidth="1"/>
    <col min="4355" max="4355" width="1.77734375" style="21" customWidth="1"/>
    <col min="4356" max="4356" width="4.109375" style="21" customWidth="1"/>
    <col min="4357" max="4357" width="6.44140625" style="21" customWidth="1"/>
    <col min="4358" max="4358" width="4.6640625" style="21" customWidth="1"/>
    <col min="4359" max="4359" width="17.33203125" style="21" customWidth="1"/>
    <col min="4360" max="4360" width="8.77734375" style="21" customWidth="1"/>
    <col min="4361" max="4361" width="11.33203125" style="21" customWidth="1"/>
    <col min="4362" max="4363" width="14.33203125" style="21" customWidth="1"/>
    <col min="4364" max="4364" width="14" style="21" customWidth="1"/>
    <col min="4365" max="4365" width="5.44140625" style="21" customWidth="1"/>
    <col min="4366" max="4591" width="12" style="21"/>
    <col min="4592" max="4593" width="6.109375" style="21" customWidth="1"/>
    <col min="4594" max="4594" width="6.6640625" style="21" customWidth="1"/>
    <col min="4595" max="4595" width="5.6640625" style="21" customWidth="1"/>
    <col min="4596" max="4596" width="4.44140625" style="21" customWidth="1"/>
    <col min="4597" max="4597" width="5.109375" style="21" customWidth="1"/>
    <col min="4598" max="4598" width="4.6640625" style="21" customWidth="1"/>
    <col min="4599" max="4599" width="4.44140625" style="21" customWidth="1"/>
    <col min="4600" max="4600" width="3" style="21" customWidth="1"/>
    <col min="4601" max="4601" width="1.109375" style="21" customWidth="1"/>
    <col min="4602" max="4602" width="5.44140625" style="21" customWidth="1"/>
    <col min="4603" max="4604" width="5.33203125" style="21" customWidth="1"/>
    <col min="4605" max="4605" width="6.6640625" style="21" customWidth="1"/>
    <col min="4606" max="4606" width="9" style="21" customWidth="1"/>
    <col min="4607" max="4607" width="4.6640625" style="21" customWidth="1"/>
    <col min="4608" max="4608" width="4.77734375" style="21" customWidth="1"/>
    <col min="4609" max="4609" width="9" style="21" customWidth="1"/>
    <col min="4610" max="4610" width="5.33203125" style="21" customWidth="1"/>
    <col min="4611" max="4611" width="1.77734375" style="21" customWidth="1"/>
    <col min="4612" max="4612" width="4.109375" style="21" customWidth="1"/>
    <col min="4613" max="4613" width="6.44140625" style="21" customWidth="1"/>
    <col min="4614" max="4614" width="4.6640625" style="21" customWidth="1"/>
    <col min="4615" max="4615" width="17.33203125" style="21" customWidth="1"/>
    <col min="4616" max="4616" width="8.77734375" style="21" customWidth="1"/>
    <col min="4617" max="4617" width="11.33203125" style="21" customWidth="1"/>
    <col min="4618" max="4619" width="14.33203125" style="21" customWidth="1"/>
    <col min="4620" max="4620" width="14" style="21" customWidth="1"/>
    <col min="4621" max="4621" width="5.44140625" style="21" customWidth="1"/>
    <col min="4622" max="4847" width="12" style="21"/>
    <col min="4848" max="4849" width="6.109375" style="21" customWidth="1"/>
    <col min="4850" max="4850" width="6.6640625" style="21" customWidth="1"/>
    <col min="4851" max="4851" width="5.6640625" style="21" customWidth="1"/>
    <col min="4852" max="4852" width="4.44140625" style="21" customWidth="1"/>
    <col min="4853" max="4853" width="5.109375" style="21" customWidth="1"/>
    <col min="4854" max="4854" width="4.6640625" style="21" customWidth="1"/>
    <col min="4855" max="4855" width="4.44140625" style="21" customWidth="1"/>
    <col min="4856" max="4856" width="3" style="21" customWidth="1"/>
    <col min="4857" max="4857" width="1.109375" style="21" customWidth="1"/>
    <col min="4858" max="4858" width="5.44140625" style="21" customWidth="1"/>
    <col min="4859" max="4860" width="5.33203125" style="21" customWidth="1"/>
    <col min="4861" max="4861" width="6.6640625" style="21" customWidth="1"/>
    <col min="4862" max="4862" width="9" style="21" customWidth="1"/>
    <col min="4863" max="4863" width="4.6640625" style="21" customWidth="1"/>
    <col min="4864" max="4864" width="4.77734375" style="21" customWidth="1"/>
    <col min="4865" max="4865" width="9" style="21" customWidth="1"/>
    <col min="4866" max="4866" width="5.33203125" style="21" customWidth="1"/>
    <col min="4867" max="4867" width="1.77734375" style="21" customWidth="1"/>
    <col min="4868" max="4868" width="4.109375" style="21" customWidth="1"/>
    <col min="4869" max="4869" width="6.44140625" style="21" customWidth="1"/>
    <col min="4870" max="4870" width="4.6640625" style="21" customWidth="1"/>
    <col min="4871" max="4871" width="17.33203125" style="21" customWidth="1"/>
    <col min="4872" max="4872" width="8.77734375" style="21" customWidth="1"/>
    <col min="4873" max="4873" width="11.33203125" style="21" customWidth="1"/>
    <col min="4874" max="4875" width="14.33203125" style="21" customWidth="1"/>
    <col min="4876" max="4876" width="14" style="21" customWidth="1"/>
    <col min="4877" max="4877" width="5.44140625" style="21" customWidth="1"/>
    <col min="4878" max="5103" width="12" style="21"/>
    <col min="5104" max="5105" width="6.109375" style="21" customWidth="1"/>
    <col min="5106" max="5106" width="6.6640625" style="21" customWidth="1"/>
    <col min="5107" max="5107" width="5.6640625" style="21" customWidth="1"/>
    <col min="5108" max="5108" width="4.44140625" style="21" customWidth="1"/>
    <col min="5109" max="5109" width="5.109375" style="21" customWidth="1"/>
    <col min="5110" max="5110" width="4.6640625" style="21" customWidth="1"/>
    <col min="5111" max="5111" width="4.44140625" style="21" customWidth="1"/>
    <col min="5112" max="5112" width="3" style="21" customWidth="1"/>
    <col min="5113" max="5113" width="1.109375" style="21" customWidth="1"/>
    <col min="5114" max="5114" width="5.44140625" style="21" customWidth="1"/>
    <col min="5115" max="5116" width="5.33203125" style="21" customWidth="1"/>
    <col min="5117" max="5117" width="6.6640625" style="21" customWidth="1"/>
    <col min="5118" max="5118" width="9" style="21" customWidth="1"/>
    <col min="5119" max="5119" width="4.6640625" style="21" customWidth="1"/>
    <col min="5120" max="5120" width="4.77734375" style="21" customWidth="1"/>
    <col min="5121" max="5121" width="9" style="21" customWidth="1"/>
    <col min="5122" max="5122" width="5.33203125" style="21" customWidth="1"/>
    <col min="5123" max="5123" width="1.77734375" style="21" customWidth="1"/>
    <col min="5124" max="5124" width="4.109375" style="21" customWidth="1"/>
    <col min="5125" max="5125" width="6.44140625" style="21" customWidth="1"/>
    <col min="5126" max="5126" width="4.6640625" style="21" customWidth="1"/>
    <col min="5127" max="5127" width="17.33203125" style="21" customWidth="1"/>
    <col min="5128" max="5128" width="8.77734375" style="21" customWidth="1"/>
    <col min="5129" max="5129" width="11.33203125" style="21" customWidth="1"/>
    <col min="5130" max="5131" width="14.33203125" style="21" customWidth="1"/>
    <col min="5132" max="5132" width="14" style="21" customWidth="1"/>
    <col min="5133" max="5133" width="5.44140625" style="21" customWidth="1"/>
    <col min="5134" max="5359" width="12" style="21"/>
    <col min="5360" max="5361" width="6.109375" style="21" customWidth="1"/>
    <col min="5362" max="5362" width="6.6640625" style="21" customWidth="1"/>
    <col min="5363" max="5363" width="5.6640625" style="21" customWidth="1"/>
    <col min="5364" max="5364" width="4.44140625" style="21" customWidth="1"/>
    <col min="5365" max="5365" width="5.109375" style="21" customWidth="1"/>
    <col min="5366" max="5366" width="4.6640625" style="21" customWidth="1"/>
    <col min="5367" max="5367" width="4.44140625" style="21" customWidth="1"/>
    <col min="5368" max="5368" width="3" style="21" customWidth="1"/>
    <col min="5369" max="5369" width="1.109375" style="21" customWidth="1"/>
    <col min="5370" max="5370" width="5.44140625" style="21" customWidth="1"/>
    <col min="5371" max="5372" width="5.33203125" style="21" customWidth="1"/>
    <col min="5373" max="5373" width="6.6640625" style="21" customWidth="1"/>
    <col min="5374" max="5374" width="9" style="21" customWidth="1"/>
    <col min="5375" max="5375" width="4.6640625" style="21" customWidth="1"/>
    <col min="5376" max="5376" width="4.77734375" style="21" customWidth="1"/>
    <col min="5377" max="5377" width="9" style="21" customWidth="1"/>
    <col min="5378" max="5378" width="5.33203125" style="21" customWidth="1"/>
    <col min="5379" max="5379" width="1.77734375" style="21" customWidth="1"/>
    <col min="5380" max="5380" width="4.109375" style="21" customWidth="1"/>
    <col min="5381" max="5381" width="6.44140625" style="21" customWidth="1"/>
    <col min="5382" max="5382" width="4.6640625" style="21" customWidth="1"/>
    <col min="5383" max="5383" width="17.33203125" style="21" customWidth="1"/>
    <col min="5384" max="5384" width="8.77734375" style="21" customWidth="1"/>
    <col min="5385" max="5385" width="11.33203125" style="21" customWidth="1"/>
    <col min="5386" max="5387" width="14.33203125" style="21" customWidth="1"/>
    <col min="5388" max="5388" width="14" style="21" customWidth="1"/>
    <col min="5389" max="5389" width="5.44140625" style="21" customWidth="1"/>
    <col min="5390" max="5615" width="12" style="21"/>
    <col min="5616" max="5617" width="6.109375" style="21" customWidth="1"/>
    <col min="5618" max="5618" width="6.6640625" style="21" customWidth="1"/>
    <col min="5619" max="5619" width="5.6640625" style="21" customWidth="1"/>
    <col min="5620" max="5620" width="4.44140625" style="21" customWidth="1"/>
    <col min="5621" max="5621" width="5.109375" style="21" customWidth="1"/>
    <col min="5622" max="5622" width="4.6640625" style="21" customWidth="1"/>
    <col min="5623" max="5623" width="4.44140625" style="21" customWidth="1"/>
    <col min="5624" max="5624" width="3" style="21" customWidth="1"/>
    <col min="5625" max="5625" width="1.109375" style="21" customWidth="1"/>
    <col min="5626" max="5626" width="5.44140625" style="21" customWidth="1"/>
    <col min="5627" max="5628" width="5.33203125" style="21" customWidth="1"/>
    <col min="5629" max="5629" width="6.6640625" style="21" customWidth="1"/>
    <col min="5630" max="5630" width="9" style="21" customWidth="1"/>
    <col min="5631" max="5631" width="4.6640625" style="21" customWidth="1"/>
    <col min="5632" max="5632" width="4.77734375" style="21" customWidth="1"/>
    <col min="5633" max="5633" width="9" style="21" customWidth="1"/>
    <col min="5634" max="5634" width="5.33203125" style="21" customWidth="1"/>
    <col min="5635" max="5635" width="1.77734375" style="21" customWidth="1"/>
    <col min="5636" max="5636" width="4.109375" style="21" customWidth="1"/>
    <col min="5637" max="5637" width="6.44140625" style="21" customWidth="1"/>
    <col min="5638" max="5638" width="4.6640625" style="21" customWidth="1"/>
    <col min="5639" max="5639" width="17.33203125" style="21" customWidth="1"/>
    <col min="5640" max="5640" width="8.77734375" style="21" customWidth="1"/>
    <col min="5641" max="5641" width="11.33203125" style="21" customWidth="1"/>
    <col min="5642" max="5643" width="14.33203125" style="21" customWidth="1"/>
    <col min="5644" max="5644" width="14" style="21" customWidth="1"/>
    <col min="5645" max="5645" width="5.44140625" style="21" customWidth="1"/>
    <col min="5646" max="5871" width="12" style="21"/>
    <col min="5872" max="5873" width="6.109375" style="21" customWidth="1"/>
    <col min="5874" max="5874" width="6.6640625" style="21" customWidth="1"/>
    <col min="5875" max="5875" width="5.6640625" style="21" customWidth="1"/>
    <col min="5876" max="5876" width="4.44140625" style="21" customWidth="1"/>
    <col min="5877" max="5877" width="5.109375" style="21" customWidth="1"/>
    <col min="5878" max="5878" width="4.6640625" style="21" customWidth="1"/>
    <col min="5879" max="5879" width="4.44140625" style="21" customWidth="1"/>
    <col min="5880" max="5880" width="3" style="21" customWidth="1"/>
    <col min="5881" max="5881" width="1.109375" style="21" customWidth="1"/>
    <col min="5882" max="5882" width="5.44140625" style="21" customWidth="1"/>
    <col min="5883" max="5884" width="5.33203125" style="21" customWidth="1"/>
    <col min="5885" max="5885" width="6.6640625" style="21" customWidth="1"/>
    <col min="5886" max="5886" width="9" style="21" customWidth="1"/>
    <col min="5887" max="5887" width="4.6640625" style="21" customWidth="1"/>
    <col min="5888" max="5888" width="4.77734375" style="21" customWidth="1"/>
    <col min="5889" max="5889" width="9" style="21" customWidth="1"/>
    <col min="5890" max="5890" width="5.33203125" style="21" customWidth="1"/>
    <col min="5891" max="5891" width="1.77734375" style="21" customWidth="1"/>
    <col min="5892" max="5892" width="4.109375" style="21" customWidth="1"/>
    <col min="5893" max="5893" width="6.44140625" style="21" customWidth="1"/>
    <col min="5894" max="5894" width="4.6640625" style="21" customWidth="1"/>
    <col min="5895" max="5895" width="17.33203125" style="21" customWidth="1"/>
    <col min="5896" max="5896" width="8.77734375" style="21" customWidth="1"/>
    <col min="5897" max="5897" width="11.33203125" style="21" customWidth="1"/>
    <col min="5898" max="5899" width="14.33203125" style="21" customWidth="1"/>
    <col min="5900" max="5900" width="14" style="21" customWidth="1"/>
    <col min="5901" max="5901" width="5.44140625" style="21" customWidth="1"/>
    <col min="5902" max="6127" width="12" style="21"/>
    <col min="6128" max="6129" width="6.109375" style="21" customWidth="1"/>
    <col min="6130" max="6130" width="6.6640625" style="21" customWidth="1"/>
    <col min="6131" max="6131" width="5.6640625" style="21" customWidth="1"/>
    <col min="6132" max="6132" width="4.44140625" style="21" customWidth="1"/>
    <col min="6133" max="6133" width="5.109375" style="21" customWidth="1"/>
    <col min="6134" max="6134" width="4.6640625" style="21" customWidth="1"/>
    <col min="6135" max="6135" width="4.44140625" style="21" customWidth="1"/>
    <col min="6136" max="6136" width="3" style="21" customWidth="1"/>
    <col min="6137" max="6137" width="1.109375" style="21" customWidth="1"/>
    <col min="6138" max="6138" width="5.44140625" style="21" customWidth="1"/>
    <col min="6139" max="6140" width="5.33203125" style="21" customWidth="1"/>
    <col min="6141" max="6141" width="6.6640625" style="21" customWidth="1"/>
    <col min="6142" max="6142" width="9" style="21" customWidth="1"/>
    <col min="6143" max="6143" width="4.6640625" style="21" customWidth="1"/>
    <col min="6144" max="6144" width="4.77734375" style="21" customWidth="1"/>
    <col min="6145" max="6145" width="9" style="21" customWidth="1"/>
    <col min="6146" max="6146" width="5.33203125" style="21" customWidth="1"/>
    <col min="6147" max="6147" width="1.77734375" style="21" customWidth="1"/>
    <col min="6148" max="6148" width="4.109375" style="21" customWidth="1"/>
    <col min="6149" max="6149" width="6.44140625" style="21" customWidth="1"/>
    <col min="6150" max="6150" width="4.6640625" style="21" customWidth="1"/>
    <col min="6151" max="6151" width="17.33203125" style="21" customWidth="1"/>
    <col min="6152" max="6152" width="8.77734375" style="21" customWidth="1"/>
    <col min="6153" max="6153" width="11.33203125" style="21" customWidth="1"/>
    <col min="6154" max="6155" width="14.33203125" style="21" customWidth="1"/>
    <col min="6156" max="6156" width="14" style="21" customWidth="1"/>
    <col min="6157" max="6157" width="5.44140625" style="21" customWidth="1"/>
    <col min="6158" max="6383" width="12" style="21"/>
    <col min="6384" max="6385" width="6.109375" style="21" customWidth="1"/>
    <col min="6386" max="6386" width="6.6640625" style="21" customWidth="1"/>
    <col min="6387" max="6387" width="5.6640625" style="21" customWidth="1"/>
    <col min="6388" max="6388" width="4.44140625" style="21" customWidth="1"/>
    <col min="6389" max="6389" width="5.109375" style="21" customWidth="1"/>
    <col min="6390" max="6390" width="4.6640625" style="21" customWidth="1"/>
    <col min="6391" max="6391" width="4.44140625" style="21" customWidth="1"/>
    <col min="6392" max="6392" width="3" style="21" customWidth="1"/>
    <col min="6393" max="6393" width="1.109375" style="21" customWidth="1"/>
    <col min="6394" max="6394" width="5.44140625" style="21" customWidth="1"/>
    <col min="6395" max="6396" width="5.33203125" style="21" customWidth="1"/>
    <col min="6397" max="6397" width="6.6640625" style="21" customWidth="1"/>
    <col min="6398" max="6398" width="9" style="21" customWidth="1"/>
    <col min="6399" max="6399" width="4.6640625" style="21" customWidth="1"/>
    <col min="6400" max="6400" width="4.77734375" style="21" customWidth="1"/>
    <col min="6401" max="6401" width="9" style="21" customWidth="1"/>
    <col min="6402" max="6402" width="5.33203125" style="21" customWidth="1"/>
    <col min="6403" max="6403" width="1.77734375" style="21" customWidth="1"/>
    <col min="6404" max="6404" width="4.109375" style="21" customWidth="1"/>
    <col min="6405" max="6405" width="6.44140625" style="21" customWidth="1"/>
    <col min="6406" max="6406" width="4.6640625" style="21" customWidth="1"/>
    <col min="6407" max="6407" width="17.33203125" style="21" customWidth="1"/>
    <col min="6408" max="6408" width="8.77734375" style="21" customWidth="1"/>
    <col min="6409" max="6409" width="11.33203125" style="21" customWidth="1"/>
    <col min="6410" max="6411" width="14.33203125" style="21" customWidth="1"/>
    <col min="6412" max="6412" width="14" style="21" customWidth="1"/>
    <col min="6413" max="6413" width="5.44140625" style="21" customWidth="1"/>
    <col min="6414" max="6639" width="12" style="21"/>
    <col min="6640" max="6641" width="6.109375" style="21" customWidth="1"/>
    <col min="6642" max="6642" width="6.6640625" style="21" customWidth="1"/>
    <col min="6643" max="6643" width="5.6640625" style="21" customWidth="1"/>
    <col min="6644" max="6644" width="4.44140625" style="21" customWidth="1"/>
    <col min="6645" max="6645" width="5.109375" style="21" customWidth="1"/>
    <col min="6646" max="6646" width="4.6640625" style="21" customWidth="1"/>
    <col min="6647" max="6647" width="4.44140625" style="21" customWidth="1"/>
    <col min="6648" max="6648" width="3" style="21" customWidth="1"/>
    <col min="6649" max="6649" width="1.109375" style="21" customWidth="1"/>
    <col min="6650" max="6650" width="5.44140625" style="21" customWidth="1"/>
    <col min="6651" max="6652" width="5.33203125" style="21" customWidth="1"/>
    <col min="6653" max="6653" width="6.6640625" style="21" customWidth="1"/>
    <col min="6654" max="6654" width="9" style="21" customWidth="1"/>
    <col min="6655" max="6655" width="4.6640625" style="21" customWidth="1"/>
    <col min="6656" max="6656" width="4.77734375" style="21" customWidth="1"/>
    <col min="6657" max="6657" width="9" style="21" customWidth="1"/>
    <col min="6658" max="6658" width="5.33203125" style="21" customWidth="1"/>
    <col min="6659" max="6659" width="1.77734375" style="21" customWidth="1"/>
    <col min="6660" max="6660" width="4.109375" style="21" customWidth="1"/>
    <col min="6661" max="6661" width="6.44140625" style="21" customWidth="1"/>
    <col min="6662" max="6662" width="4.6640625" style="21" customWidth="1"/>
    <col min="6663" max="6663" width="17.33203125" style="21" customWidth="1"/>
    <col min="6664" max="6664" width="8.77734375" style="21" customWidth="1"/>
    <col min="6665" max="6665" width="11.33203125" style="21" customWidth="1"/>
    <col min="6666" max="6667" width="14.33203125" style="21" customWidth="1"/>
    <col min="6668" max="6668" width="14" style="21" customWidth="1"/>
    <col min="6669" max="6669" width="5.44140625" style="21" customWidth="1"/>
    <col min="6670" max="6895" width="12" style="21"/>
    <col min="6896" max="6897" width="6.109375" style="21" customWidth="1"/>
    <col min="6898" max="6898" width="6.6640625" style="21" customWidth="1"/>
    <col min="6899" max="6899" width="5.6640625" style="21" customWidth="1"/>
    <col min="6900" max="6900" width="4.44140625" style="21" customWidth="1"/>
    <col min="6901" max="6901" width="5.109375" style="21" customWidth="1"/>
    <col min="6902" max="6902" width="4.6640625" style="21" customWidth="1"/>
    <col min="6903" max="6903" width="4.44140625" style="21" customWidth="1"/>
    <col min="6904" max="6904" width="3" style="21" customWidth="1"/>
    <col min="6905" max="6905" width="1.109375" style="21" customWidth="1"/>
    <col min="6906" max="6906" width="5.44140625" style="21" customWidth="1"/>
    <col min="6907" max="6908" width="5.33203125" style="21" customWidth="1"/>
    <col min="6909" max="6909" width="6.6640625" style="21" customWidth="1"/>
    <col min="6910" max="6910" width="9" style="21" customWidth="1"/>
    <col min="6911" max="6911" width="4.6640625" style="21" customWidth="1"/>
    <col min="6912" max="6912" width="4.77734375" style="21" customWidth="1"/>
    <col min="6913" max="6913" width="9" style="21" customWidth="1"/>
    <col min="6914" max="6914" width="5.33203125" style="21" customWidth="1"/>
    <col min="6915" max="6915" width="1.77734375" style="21" customWidth="1"/>
    <col min="6916" max="6916" width="4.109375" style="21" customWidth="1"/>
    <col min="6917" max="6917" width="6.44140625" style="21" customWidth="1"/>
    <col min="6918" max="6918" width="4.6640625" style="21" customWidth="1"/>
    <col min="6919" max="6919" width="17.33203125" style="21" customWidth="1"/>
    <col min="6920" max="6920" width="8.77734375" style="21" customWidth="1"/>
    <col min="6921" max="6921" width="11.33203125" style="21" customWidth="1"/>
    <col min="6922" max="6923" width="14.33203125" style="21" customWidth="1"/>
    <col min="6924" max="6924" width="14" style="21" customWidth="1"/>
    <col min="6925" max="6925" width="5.44140625" style="21" customWidth="1"/>
    <col min="6926" max="7151" width="12" style="21"/>
    <col min="7152" max="7153" width="6.109375" style="21" customWidth="1"/>
    <col min="7154" max="7154" width="6.6640625" style="21" customWidth="1"/>
    <col min="7155" max="7155" width="5.6640625" style="21" customWidth="1"/>
    <col min="7156" max="7156" width="4.44140625" style="21" customWidth="1"/>
    <col min="7157" max="7157" width="5.109375" style="21" customWidth="1"/>
    <col min="7158" max="7158" width="4.6640625" style="21" customWidth="1"/>
    <col min="7159" max="7159" width="4.44140625" style="21" customWidth="1"/>
    <col min="7160" max="7160" width="3" style="21" customWidth="1"/>
    <col min="7161" max="7161" width="1.109375" style="21" customWidth="1"/>
    <col min="7162" max="7162" width="5.44140625" style="21" customWidth="1"/>
    <col min="7163" max="7164" width="5.33203125" style="21" customWidth="1"/>
    <col min="7165" max="7165" width="6.6640625" style="21" customWidth="1"/>
    <col min="7166" max="7166" width="9" style="21" customWidth="1"/>
    <col min="7167" max="7167" width="4.6640625" style="21" customWidth="1"/>
    <col min="7168" max="7168" width="4.77734375" style="21" customWidth="1"/>
    <col min="7169" max="7169" width="9" style="21" customWidth="1"/>
    <col min="7170" max="7170" width="5.33203125" style="21" customWidth="1"/>
    <col min="7171" max="7171" width="1.77734375" style="21" customWidth="1"/>
    <col min="7172" max="7172" width="4.109375" style="21" customWidth="1"/>
    <col min="7173" max="7173" width="6.44140625" style="21" customWidth="1"/>
    <col min="7174" max="7174" width="4.6640625" style="21" customWidth="1"/>
    <col min="7175" max="7175" width="17.33203125" style="21" customWidth="1"/>
    <col min="7176" max="7176" width="8.77734375" style="21" customWidth="1"/>
    <col min="7177" max="7177" width="11.33203125" style="21" customWidth="1"/>
    <col min="7178" max="7179" width="14.33203125" style="21" customWidth="1"/>
    <col min="7180" max="7180" width="14" style="21" customWidth="1"/>
    <col min="7181" max="7181" width="5.44140625" style="21" customWidth="1"/>
    <col min="7182" max="7407" width="12" style="21"/>
    <col min="7408" max="7409" width="6.109375" style="21" customWidth="1"/>
    <col min="7410" max="7410" width="6.6640625" style="21" customWidth="1"/>
    <col min="7411" max="7411" width="5.6640625" style="21" customWidth="1"/>
    <col min="7412" max="7412" width="4.44140625" style="21" customWidth="1"/>
    <col min="7413" max="7413" width="5.109375" style="21" customWidth="1"/>
    <col min="7414" max="7414" width="4.6640625" style="21" customWidth="1"/>
    <col min="7415" max="7415" width="4.44140625" style="21" customWidth="1"/>
    <col min="7416" max="7416" width="3" style="21" customWidth="1"/>
    <col min="7417" max="7417" width="1.109375" style="21" customWidth="1"/>
    <col min="7418" max="7418" width="5.44140625" style="21" customWidth="1"/>
    <col min="7419" max="7420" width="5.33203125" style="21" customWidth="1"/>
    <col min="7421" max="7421" width="6.6640625" style="21" customWidth="1"/>
    <col min="7422" max="7422" width="9" style="21" customWidth="1"/>
    <col min="7423" max="7423" width="4.6640625" style="21" customWidth="1"/>
    <col min="7424" max="7424" width="4.77734375" style="21" customWidth="1"/>
    <col min="7425" max="7425" width="9" style="21" customWidth="1"/>
    <col min="7426" max="7426" width="5.33203125" style="21" customWidth="1"/>
    <col min="7427" max="7427" width="1.77734375" style="21" customWidth="1"/>
    <col min="7428" max="7428" width="4.109375" style="21" customWidth="1"/>
    <col min="7429" max="7429" width="6.44140625" style="21" customWidth="1"/>
    <col min="7430" max="7430" width="4.6640625" style="21" customWidth="1"/>
    <col min="7431" max="7431" width="17.33203125" style="21" customWidth="1"/>
    <col min="7432" max="7432" width="8.77734375" style="21" customWidth="1"/>
    <col min="7433" max="7433" width="11.33203125" style="21" customWidth="1"/>
    <col min="7434" max="7435" width="14.33203125" style="21" customWidth="1"/>
    <col min="7436" max="7436" width="14" style="21" customWidth="1"/>
    <col min="7437" max="7437" width="5.44140625" style="21" customWidth="1"/>
    <col min="7438" max="7663" width="12" style="21"/>
    <col min="7664" max="7665" width="6.109375" style="21" customWidth="1"/>
    <col min="7666" max="7666" width="6.6640625" style="21" customWidth="1"/>
    <col min="7667" max="7667" width="5.6640625" style="21" customWidth="1"/>
    <col min="7668" max="7668" width="4.44140625" style="21" customWidth="1"/>
    <col min="7669" max="7669" width="5.109375" style="21" customWidth="1"/>
    <col min="7670" max="7670" width="4.6640625" style="21" customWidth="1"/>
    <col min="7671" max="7671" width="4.44140625" style="21" customWidth="1"/>
    <col min="7672" max="7672" width="3" style="21" customWidth="1"/>
    <col min="7673" max="7673" width="1.109375" style="21" customWidth="1"/>
    <col min="7674" max="7674" width="5.44140625" style="21" customWidth="1"/>
    <col min="7675" max="7676" width="5.33203125" style="21" customWidth="1"/>
    <col min="7677" max="7677" width="6.6640625" style="21" customWidth="1"/>
    <col min="7678" max="7678" width="9" style="21" customWidth="1"/>
    <col min="7679" max="7679" width="4.6640625" style="21" customWidth="1"/>
    <col min="7680" max="7680" width="4.77734375" style="21" customWidth="1"/>
    <col min="7681" max="7681" width="9" style="21" customWidth="1"/>
    <col min="7682" max="7682" width="5.33203125" style="21" customWidth="1"/>
    <col min="7683" max="7683" width="1.77734375" style="21" customWidth="1"/>
    <col min="7684" max="7684" width="4.109375" style="21" customWidth="1"/>
    <col min="7685" max="7685" width="6.44140625" style="21" customWidth="1"/>
    <col min="7686" max="7686" width="4.6640625" style="21" customWidth="1"/>
    <col min="7687" max="7687" width="17.33203125" style="21" customWidth="1"/>
    <col min="7688" max="7688" width="8.77734375" style="21" customWidth="1"/>
    <col min="7689" max="7689" width="11.33203125" style="21" customWidth="1"/>
    <col min="7690" max="7691" width="14.33203125" style="21" customWidth="1"/>
    <col min="7692" max="7692" width="14" style="21" customWidth="1"/>
    <col min="7693" max="7693" width="5.44140625" style="21" customWidth="1"/>
    <col min="7694" max="7919" width="12" style="21"/>
    <col min="7920" max="7921" width="6.109375" style="21" customWidth="1"/>
    <col min="7922" max="7922" width="6.6640625" style="21" customWidth="1"/>
    <col min="7923" max="7923" width="5.6640625" style="21" customWidth="1"/>
    <col min="7924" max="7924" width="4.44140625" style="21" customWidth="1"/>
    <col min="7925" max="7925" width="5.109375" style="21" customWidth="1"/>
    <col min="7926" max="7926" width="4.6640625" style="21" customWidth="1"/>
    <col min="7927" max="7927" width="4.44140625" style="21" customWidth="1"/>
    <col min="7928" max="7928" width="3" style="21" customWidth="1"/>
    <col min="7929" max="7929" width="1.109375" style="21" customWidth="1"/>
    <col min="7930" max="7930" width="5.44140625" style="21" customWidth="1"/>
    <col min="7931" max="7932" width="5.33203125" style="21" customWidth="1"/>
    <col min="7933" max="7933" width="6.6640625" style="21" customWidth="1"/>
    <col min="7934" max="7934" width="9" style="21" customWidth="1"/>
    <col min="7935" max="7935" width="4.6640625" style="21" customWidth="1"/>
    <col min="7936" max="7936" width="4.77734375" style="21" customWidth="1"/>
    <col min="7937" max="7937" width="9" style="21" customWidth="1"/>
    <col min="7938" max="7938" width="5.33203125" style="21" customWidth="1"/>
    <col min="7939" max="7939" width="1.77734375" style="21" customWidth="1"/>
    <col min="7940" max="7940" width="4.109375" style="21" customWidth="1"/>
    <col min="7941" max="7941" width="6.44140625" style="21" customWidth="1"/>
    <col min="7942" max="7942" width="4.6640625" style="21" customWidth="1"/>
    <col min="7943" max="7943" width="17.33203125" style="21" customWidth="1"/>
    <col min="7944" max="7944" width="8.77734375" style="21" customWidth="1"/>
    <col min="7945" max="7945" width="11.33203125" style="21" customWidth="1"/>
    <col min="7946" max="7947" width="14.33203125" style="21" customWidth="1"/>
    <col min="7948" max="7948" width="14" style="21" customWidth="1"/>
    <col min="7949" max="7949" width="5.44140625" style="21" customWidth="1"/>
    <col min="7950" max="8175" width="12" style="21"/>
    <col min="8176" max="8177" width="6.109375" style="21" customWidth="1"/>
    <col min="8178" max="8178" width="6.6640625" style="21" customWidth="1"/>
    <col min="8179" max="8179" width="5.6640625" style="21" customWidth="1"/>
    <col min="8180" max="8180" width="4.44140625" style="21" customWidth="1"/>
    <col min="8181" max="8181" width="5.109375" style="21" customWidth="1"/>
    <col min="8182" max="8182" width="4.6640625" style="21" customWidth="1"/>
    <col min="8183" max="8183" width="4.44140625" style="21" customWidth="1"/>
    <col min="8184" max="8184" width="3" style="21" customWidth="1"/>
    <col min="8185" max="8185" width="1.109375" style="21" customWidth="1"/>
    <col min="8186" max="8186" width="5.44140625" style="21" customWidth="1"/>
    <col min="8187" max="8188" width="5.33203125" style="21" customWidth="1"/>
    <col min="8189" max="8189" width="6.6640625" style="21" customWidth="1"/>
    <col min="8190" max="8190" width="9" style="21" customWidth="1"/>
    <col min="8191" max="8191" width="4.6640625" style="21" customWidth="1"/>
    <col min="8192" max="8192" width="4.77734375" style="21" customWidth="1"/>
    <col min="8193" max="8193" width="9" style="21" customWidth="1"/>
    <col min="8194" max="8194" width="5.33203125" style="21" customWidth="1"/>
    <col min="8195" max="8195" width="1.77734375" style="21" customWidth="1"/>
    <col min="8196" max="8196" width="4.109375" style="21" customWidth="1"/>
    <col min="8197" max="8197" width="6.44140625" style="21" customWidth="1"/>
    <col min="8198" max="8198" width="4.6640625" style="21" customWidth="1"/>
    <col min="8199" max="8199" width="17.33203125" style="21" customWidth="1"/>
    <col min="8200" max="8200" width="8.77734375" style="21" customWidth="1"/>
    <col min="8201" max="8201" width="11.33203125" style="21" customWidth="1"/>
    <col min="8202" max="8203" width="14.33203125" style="21" customWidth="1"/>
    <col min="8204" max="8204" width="14" style="21" customWidth="1"/>
    <col min="8205" max="8205" width="5.44140625" style="21" customWidth="1"/>
    <col min="8206" max="8431" width="12" style="21"/>
    <col min="8432" max="8433" width="6.109375" style="21" customWidth="1"/>
    <col min="8434" max="8434" width="6.6640625" style="21" customWidth="1"/>
    <col min="8435" max="8435" width="5.6640625" style="21" customWidth="1"/>
    <col min="8436" max="8436" width="4.44140625" style="21" customWidth="1"/>
    <col min="8437" max="8437" width="5.109375" style="21" customWidth="1"/>
    <col min="8438" max="8438" width="4.6640625" style="21" customWidth="1"/>
    <col min="8439" max="8439" width="4.44140625" style="21" customWidth="1"/>
    <col min="8440" max="8440" width="3" style="21" customWidth="1"/>
    <col min="8441" max="8441" width="1.109375" style="21" customWidth="1"/>
    <col min="8442" max="8442" width="5.44140625" style="21" customWidth="1"/>
    <col min="8443" max="8444" width="5.33203125" style="21" customWidth="1"/>
    <col min="8445" max="8445" width="6.6640625" style="21" customWidth="1"/>
    <col min="8446" max="8446" width="9" style="21" customWidth="1"/>
    <col min="8447" max="8447" width="4.6640625" style="21" customWidth="1"/>
    <col min="8448" max="8448" width="4.77734375" style="21" customWidth="1"/>
    <col min="8449" max="8449" width="9" style="21" customWidth="1"/>
    <col min="8450" max="8450" width="5.33203125" style="21" customWidth="1"/>
    <col min="8451" max="8451" width="1.77734375" style="21" customWidth="1"/>
    <col min="8452" max="8452" width="4.109375" style="21" customWidth="1"/>
    <col min="8453" max="8453" width="6.44140625" style="21" customWidth="1"/>
    <col min="8454" max="8454" width="4.6640625" style="21" customWidth="1"/>
    <col min="8455" max="8455" width="17.33203125" style="21" customWidth="1"/>
    <col min="8456" max="8456" width="8.77734375" style="21" customWidth="1"/>
    <col min="8457" max="8457" width="11.33203125" style="21" customWidth="1"/>
    <col min="8458" max="8459" width="14.33203125" style="21" customWidth="1"/>
    <col min="8460" max="8460" width="14" style="21" customWidth="1"/>
    <col min="8461" max="8461" width="5.44140625" style="21" customWidth="1"/>
    <col min="8462" max="8687" width="12" style="21"/>
    <col min="8688" max="8689" width="6.109375" style="21" customWidth="1"/>
    <col min="8690" max="8690" width="6.6640625" style="21" customWidth="1"/>
    <col min="8691" max="8691" width="5.6640625" style="21" customWidth="1"/>
    <col min="8692" max="8692" width="4.44140625" style="21" customWidth="1"/>
    <col min="8693" max="8693" width="5.109375" style="21" customWidth="1"/>
    <col min="8694" max="8694" width="4.6640625" style="21" customWidth="1"/>
    <col min="8695" max="8695" width="4.44140625" style="21" customWidth="1"/>
    <col min="8696" max="8696" width="3" style="21" customWidth="1"/>
    <col min="8697" max="8697" width="1.109375" style="21" customWidth="1"/>
    <col min="8698" max="8698" width="5.44140625" style="21" customWidth="1"/>
    <col min="8699" max="8700" width="5.33203125" style="21" customWidth="1"/>
    <col min="8701" max="8701" width="6.6640625" style="21" customWidth="1"/>
    <col min="8702" max="8702" width="9" style="21" customWidth="1"/>
    <col min="8703" max="8703" width="4.6640625" style="21" customWidth="1"/>
    <col min="8704" max="8704" width="4.77734375" style="21" customWidth="1"/>
    <col min="8705" max="8705" width="9" style="21" customWidth="1"/>
    <col min="8706" max="8706" width="5.33203125" style="21" customWidth="1"/>
    <col min="8707" max="8707" width="1.77734375" style="21" customWidth="1"/>
    <col min="8708" max="8708" width="4.109375" style="21" customWidth="1"/>
    <col min="8709" max="8709" width="6.44140625" style="21" customWidth="1"/>
    <col min="8710" max="8710" width="4.6640625" style="21" customWidth="1"/>
    <col min="8711" max="8711" width="17.33203125" style="21" customWidth="1"/>
    <col min="8712" max="8712" width="8.77734375" style="21" customWidth="1"/>
    <col min="8713" max="8713" width="11.33203125" style="21" customWidth="1"/>
    <col min="8714" max="8715" width="14.33203125" style="21" customWidth="1"/>
    <col min="8716" max="8716" width="14" style="21" customWidth="1"/>
    <col min="8717" max="8717" width="5.44140625" style="21" customWidth="1"/>
    <col min="8718" max="8943" width="12" style="21"/>
    <col min="8944" max="8945" width="6.109375" style="21" customWidth="1"/>
    <col min="8946" max="8946" width="6.6640625" style="21" customWidth="1"/>
    <col min="8947" max="8947" width="5.6640625" style="21" customWidth="1"/>
    <col min="8948" max="8948" width="4.44140625" style="21" customWidth="1"/>
    <col min="8949" max="8949" width="5.109375" style="21" customWidth="1"/>
    <col min="8950" max="8950" width="4.6640625" style="21" customWidth="1"/>
    <col min="8951" max="8951" width="4.44140625" style="21" customWidth="1"/>
    <col min="8952" max="8952" width="3" style="21" customWidth="1"/>
    <col min="8953" max="8953" width="1.109375" style="21" customWidth="1"/>
    <col min="8954" max="8954" width="5.44140625" style="21" customWidth="1"/>
    <col min="8955" max="8956" width="5.33203125" style="21" customWidth="1"/>
    <col min="8957" max="8957" width="6.6640625" style="21" customWidth="1"/>
    <col min="8958" max="8958" width="9" style="21" customWidth="1"/>
    <col min="8959" max="8959" width="4.6640625" style="21" customWidth="1"/>
    <col min="8960" max="8960" width="4.77734375" style="21" customWidth="1"/>
    <col min="8961" max="8961" width="9" style="21" customWidth="1"/>
    <col min="8962" max="8962" width="5.33203125" style="21" customWidth="1"/>
    <col min="8963" max="8963" width="1.77734375" style="21" customWidth="1"/>
    <col min="8964" max="8964" width="4.109375" style="21" customWidth="1"/>
    <col min="8965" max="8965" width="6.44140625" style="21" customWidth="1"/>
    <col min="8966" max="8966" width="4.6640625" style="21" customWidth="1"/>
    <col min="8967" max="8967" width="17.33203125" style="21" customWidth="1"/>
    <col min="8968" max="8968" width="8.77734375" style="21" customWidth="1"/>
    <col min="8969" max="8969" width="11.33203125" style="21" customWidth="1"/>
    <col min="8970" max="8971" width="14.33203125" style="21" customWidth="1"/>
    <col min="8972" max="8972" width="14" style="21" customWidth="1"/>
    <col min="8973" max="8973" width="5.44140625" style="21" customWidth="1"/>
    <col min="8974" max="9199" width="12" style="21"/>
    <col min="9200" max="9201" width="6.109375" style="21" customWidth="1"/>
    <col min="9202" max="9202" width="6.6640625" style="21" customWidth="1"/>
    <col min="9203" max="9203" width="5.6640625" style="21" customWidth="1"/>
    <col min="9204" max="9204" width="4.44140625" style="21" customWidth="1"/>
    <col min="9205" max="9205" width="5.109375" style="21" customWidth="1"/>
    <col min="9206" max="9206" width="4.6640625" style="21" customWidth="1"/>
    <col min="9207" max="9207" width="4.44140625" style="21" customWidth="1"/>
    <col min="9208" max="9208" width="3" style="21" customWidth="1"/>
    <col min="9209" max="9209" width="1.109375" style="21" customWidth="1"/>
    <col min="9210" max="9210" width="5.44140625" style="21" customWidth="1"/>
    <col min="9211" max="9212" width="5.33203125" style="21" customWidth="1"/>
    <col min="9213" max="9213" width="6.6640625" style="21" customWidth="1"/>
    <col min="9214" max="9214" width="9" style="21" customWidth="1"/>
    <col min="9215" max="9215" width="4.6640625" style="21" customWidth="1"/>
    <col min="9216" max="9216" width="4.77734375" style="21" customWidth="1"/>
    <col min="9217" max="9217" width="9" style="21" customWidth="1"/>
    <col min="9218" max="9218" width="5.33203125" style="21" customWidth="1"/>
    <col min="9219" max="9219" width="1.77734375" style="21" customWidth="1"/>
    <col min="9220" max="9220" width="4.109375" style="21" customWidth="1"/>
    <col min="9221" max="9221" width="6.44140625" style="21" customWidth="1"/>
    <col min="9222" max="9222" width="4.6640625" style="21" customWidth="1"/>
    <col min="9223" max="9223" width="17.33203125" style="21" customWidth="1"/>
    <col min="9224" max="9224" width="8.77734375" style="21" customWidth="1"/>
    <col min="9225" max="9225" width="11.33203125" style="21" customWidth="1"/>
    <col min="9226" max="9227" width="14.33203125" style="21" customWidth="1"/>
    <col min="9228" max="9228" width="14" style="21" customWidth="1"/>
    <col min="9229" max="9229" width="5.44140625" style="21" customWidth="1"/>
    <col min="9230" max="9455" width="12" style="21"/>
    <col min="9456" max="9457" width="6.109375" style="21" customWidth="1"/>
    <col min="9458" max="9458" width="6.6640625" style="21" customWidth="1"/>
    <col min="9459" max="9459" width="5.6640625" style="21" customWidth="1"/>
    <col min="9460" max="9460" width="4.44140625" style="21" customWidth="1"/>
    <col min="9461" max="9461" width="5.109375" style="21" customWidth="1"/>
    <col min="9462" max="9462" width="4.6640625" style="21" customWidth="1"/>
    <col min="9463" max="9463" width="4.44140625" style="21" customWidth="1"/>
    <col min="9464" max="9464" width="3" style="21" customWidth="1"/>
    <col min="9465" max="9465" width="1.109375" style="21" customWidth="1"/>
    <col min="9466" max="9466" width="5.44140625" style="21" customWidth="1"/>
    <col min="9467" max="9468" width="5.33203125" style="21" customWidth="1"/>
    <col min="9469" max="9469" width="6.6640625" style="21" customWidth="1"/>
    <col min="9470" max="9470" width="9" style="21" customWidth="1"/>
    <col min="9471" max="9471" width="4.6640625" style="21" customWidth="1"/>
    <col min="9472" max="9472" width="4.77734375" style="21" customWidth="1"/>
    <col min="9473" max="9473" width="9" style="21" customWidth="1"/>
    <col min="9474" max="9474" width="5.33203125" style="21" customWidth="1"/>
    <col min="9475" max="9475" width="1.77734375" style="21" customWidth="1"/>
    <col min="9476" max="9476" width="4.109375" style="21" customWidth="1"/>
    <col min="9477" max="9477" width="6.44140625" style="21" customWidth="1"/>
    <col min="9478" max="9478" width="4.6640625" style="21" customWidth="1"/>
    <col min="9479" max="9479" width="17.33203125" style="21" customWidth="1"/>
    <col min="9480" max="9480" width="8.77734375" style="21" customWidth="1"/>
    <col min="9481" max="9481" width="11.33203125" style="21" customWidth="1"/>
    <col min="9482" max="9483" width="14.33203125" style="21" customWidth="1"/>
    <col min="9484" max="9484" width="14" style="21" customWidth="1"/>
    <col min="9485" max="9485" width="5.44140625" style="21" customWidth="1"/>
    <col min="9486" max="9711" width="12" style="21"/>
    <col min="9712" max="9713" width="6.109375" style="21" customWidth="1"/>
    <col min="9714" max="9714" width="6.6640625" style="21" customWidth="1"/>
    <col min="9715" max="9715" width="5.6640625" style="21" customWidth="1"/>
    <col min="9716" max="9716" width="4.44140625" style="21" customWidth="1"/>
    <col min="9717" max="9717" width="5.109375" style="21" customWidth="1"/>
    <col min="9718" max="9718" width="4.6640625" style="21" customWidth="1"/>
    <col min="9719" max="9719" width="4.44140625" style="21" customWidth="1"/>
    <col min="9720" max="9720" width="3" style="21" customWidth="1"/>
    <col min="9721" max="9721" width="1.109375" style="21" customWidth="1"/>
    <col min="9722" max="9722" width="5.44140625" style="21" customWidth="1"/>
    <col min="9723" max="9724" width="5.33203125" style="21" customWidth="1"/>
    <col min="9725" max="9725" width="6.6640625" style="21" customWidth="1"/>
    <col min="9726" max="9726" width="9" style="21" customWidth="1"/>
    <col min="9727" max="9727" width="4.6640625" style="21" customWidth="1"/>
    <col min="9728" max="9728" width="4.77734375" style="21" customWidth="1"/>
    <col min="9729" max="9729" width="9" style="21" customWidth="1"/>
    <col min="9730" max="9730" width="5.33203125" style="21" customWidth="1"/>
    <col min="9731" max="9731" width="1.77734375" style="21" customWidth="1"/>
    <col min="9732" max="9732" width="4.109375" style="21" customWidth="1"/>
    <col min="9733" max="9733" width="6.44140625" style="21" customWidth="1"/>
    <col min="9734" max="9734" width="4.6640625" style="21" customWidth="1"/>
    <col min="9735" max="9735" width="17.33203125" style="21" customWidth="1"/>
    <col min="9736" max="9736" width="8.77734375" style="21" customWidth="1"/>
    <col min="9737" max="9737" width="11.33203125" style="21" customWidth="1"/>
    <col min="9738" max="9739" width="14.33203125" style="21" customWidth="1"/>
    <col min="9740" max="9740" width="14" style="21" customWidth="1"/>
    <col min="9741" max="9741" width="5.44140625" style="21" customWidth="1"/>
    <col min="9742" max="9967" width="12" style="21"/>
    <col min="9968" max="9969" width="6.109375" style="21" customWidth="1"/>
    <col min="9970" max="9970" width="6.6640625" style="21" customWidth="1"/>
    <col min="9971" max="9971" width="5.6640625" style="21" customWidth="1"/>
    <col min="9972" max="9972" width="4.44140625" style="21" customWidth="1"/>
    <col min="9973" max="9973" width="5.109375" style="21" customWidth="1"/>
    <col min="9974" max="9974" width="4.6640625" style="21" customWidth="1"/>
    <col min="9975" max="9975" width="4.44140625" style="21" customWidth="1"/>
    <col min="9976" max="9976" width="3" style="21" customWidth="1"/>
    <col min="9977" max="9977" width="1.109375" style="21" customWidth="1"/>
    <col min="9978" max="9978" width="5.44140625" style="21" customWidth="1"/>
    <col min="9979" max="9980" width="5.33203125" style="21" customWidth="1"/>
    <col min="9981" max="9981" width="6.6640625" style="21" customWidth="1"/>
    <col min="9982" max="9982" width="9" style="21" customWidth="1"/>
    <col min="9983" max="9983" width="4.6640625" style="21" customWidth="1"/>
    <col min="9984" max="9984" width="4.77734375" style="21" customWidth="1"/>
    <col min="9985" max="9985" width="9" style="21" customWidth="1"/>
    <col min="9986" max="9986" width="5.33203125" style="21" customWidth="1"/>
    <col min="9987" max="9987" width="1.77734375" style="21" customWidth="1"/>
    <col min="9988" max="9988" width="4.109375" style="21" customWidth="1"/>
    <col min="9989" max="9989" width="6.44140625" style="21" customWidth="1"/>
    <col min="9990" max="9990" width="4.6640625" style="21" customWidth="1"/>
    <col min="9991" max="9991" width="17.33203125" style="21" customWidth="1"/>
    <col min="9992" max="9992" width="8.77734375" style="21" customWidth="1"/>
    <col min="9993" max="9993" width="11.33203125" style="21" customWidth="1"/>
    <col min="9994" max="9995" width="14.33203125" style="21" customWidth="1"/>
    <col min="9996" max="9996" width="14" style="21" customWidth="1"/>
    <col min="9997" max="9997" width="5.44140625" style="21" customWidth="1"/>
    <col min="9998" max="10223" width="12" style="21"/>
    <col min="10224" max="10225" width="6.109375" style="21" customWidth="1"/>
    <col min="10226" max="10226" width="6.6640625" style="21" customWidth="1"/>
    <col min="10227" max="10227" width="5.6640625" style="21" customWidth="1"/>
    <col min="10228" max="10228" width="4.44140625" style="21" customWidth="1"/>
    <col min="10229" max="10229" width="5.109375" style="21" customWidth="1"/>
    <col min="10230" max="10230" width="4.6640625" style="21" customWidth="1"/>
    <col min="10231" max="10231" width="4.44140625" style="21" customWidth="1"/>
    <col min="10232" max="10232" width="3" style="21" customWidth="1"/>
    <col min="10233" max="10233" width="1.109375" style="21" customWidth="1"/>
    <col min="10234" max="10234" width="5.44140625" style="21" customWidth="1"/>
    <col min="10235" max="10236" width="5.33203125" style="21" customWidth="1"/>
    <col min="10237" max="10237" width="6.6640625" style="21" customWidth="1"/>
    <col min="10238" max="10238" width="9" style="21" customWidth="1"/>
    <col min="10239" max="10239" width="4.6640625" style="21" customWidth="1"/>
    <col min="10240" max="10240" width="4.77734375" style="21" customWidth="1"/>
    <col min="10241" max="10241" width="9" style="21" customWidth="1"/>
    <col min="10242" max="10242" width="5.33203125" style="21" customWidth="1"/>
    <col min="10243" max="10243" width="1.77734375" style="21" customWidth="1"/>
    <col min="10244" max="10244" width="4.109375" style="21" customWidth="1"/>
    <col min="10245" max="10245" width="6.44140625" style="21" customWidth="1"/>
    <col min="10246" max="10246" width="4.6640625" style="21" customWidth="1"/>
    <col min="10247" max="10247" width="17.33203125" style="21" customWidth="1"/>
    <col min="10248" max="10248" width="8.77734375" style="21" customWidth="1"/>
    <col min="10249" max="10249" width="11.33203125" style="21" customWidth="1"/>
    <col min="10250" max="10251" width="14.33203125" style="21" customWidth="1"/>
    <col min="10252" max="10252" width="14" style="21" customWidth="1"/>
    <col min="10253" max="10253" width="5.44140625" style="21" customWidth="1"/>
    <col min="10254" max="10479" width="12" style="21"/>
    <col min="10480" max="10481" width="6.109375" style="21" customWidth="1"/>
    <col min="10482" max="10482" width="6.6640625" style="21" customWidth="1"/>
    <col min="10483" max="10483" width="5.6640625" style="21" customWidth="1"/>
    <col min="10484" max="10484" width="4.44140625" style="21" customWidth="1"/>
    <col min="10485" max="10485" width="5.109375" style="21" customWidth="1"/>
    <col min="10486" max="10486" width="4.6640625" style="21" customWidth="1"/>
    <col min="10487" max="10487" width="4.44140625" style="21" customWidth="1"/>
    <col min="10488" max="10488" width="3" style="21" customWidth="1"/>
    <col min="10489" max="10489" width="1.109375" style="21" customWidth="1"/>
    <col min="10490" max="10490" width="5.44140625" style="21" customWidth="1"/>
    <col min="10491" max="10492" width="5.33203125" style="21" customWidth="1"/>
    <col min="10493" max="10493" width="6.6640625" style="21" customWidth="1"/>
    <col min="10494" max="10494" width="9" style="21" customWidth="1"/>
    <col min="10495" max="10495" width="4.6640625" style="21" customWidth="1"/>
    <col min="10496" max="10496" width="4.77734375" style="21" customWidth="1"/>
    <col min="10497" max="10497" width="9" style="21" customWidth="1"/>
    <col min="10498" max="10498" width="5.33203125" style="21" customWidth="1"/>
    <col min="10499" max="10499" width="1.77734375" style="21" customWidth="1"/>
    <col min="10500" max="10500" width="4.109375" style="21" customWidth="1"/>
    <col min="10501" max="10501" width="6.44140625" style="21" customWidth="1"/>
    <col min="10502" max="10502" width="4.6640625" style="21" customWidth="1"/>
    <col min="10503" max="10503" width="17.33203125" style="21" customWidth="1"/>
    <col min="10504" max="10504" width="8.77734375" style="21" customWidth="1"/>
    <col min="10505" max="10505" width="11.33203125" style="21" customWidth="1"/>
    <col min="10506" max="10507" width="14.33203125" style="21" customWidth="1"/>
    <col min="10508" max="10508" width="14" style="21" customWidth="1"/>
    <col min="10509" max="10509" width="5.44140625" style="21" customWidth="1"/>
    <col min="10510" max="10735" width="12" style="21"/>
    <col min="10736" max="10737" width="6.109375" style="21" customWidth="1"/>
    <col min="10738" max="10738" width="6.6640625" style="21" customWidth="1"/>
    <col min="10739" max="10739" width="5.6640625" style="21" customWidth="1"/>
    <col min="10740" max="10740" width="4.44140625" style="21" customWidth="1"/>
    <col min="10741" max="10741" width="5.109375" style="21" customWidth="1"/>
    <col min="10742" max="10742" width="4.6640625" style="21" customWidth="1"/>
    <col min="10743" max="10743" width="4.44140625" style="21" customWidth="1"/>
    <col min="10744" max="10744" width="3" style="21" customWidth="1"/>
    <col min="10745" max="10745" width="1.109375" style="21" customWidth="1"/>
    <col min="10746" max="10746" width="5.44140625" style="21" customWidth="1"/>
    <col min="10747" max="10748" width="5.33203125" style="21" customWidth="1"/>
    <col min="10749" max="10749" width="6.6640625" style="21" customWidth="1"/>
    <col min="10750" max="10750" width="9" style="21" customWidth="1"/>
    <col min="10751" max="10751" width="4.6640625" style="21" customWidth="1"/>
    <col min="10752" max="10752" width="4.77734375" style="21" customWidth="1"/>
    <col min="10753" max="10753" width="9" style="21" customWidth="1"/>
    <col min="10754" max="10754" width="5.33203125" style="21" customWidth="1"/>
    <col min="10755" max="10755" width="1.77734375" style="21" customWidth="1"/>
    <col min="10756" max="10756" width="4.109375" style="21" customWidth="1"/>
    <col min="10757" max="10757" width="6.44140625" style="21" customWidth="1"/>
    <col min="10758" max="10758" width="4.6640625" style="21" customWidth="1"/>
    <col min="10759" max="10759" width="17.33203125" style="21" customWidth="1"/>
    <col min="10760" max="10760" width="8.77734375" style="21" customWidth="1"/>
    <col min="10761" max="10761" width="11.33203125" style="21" customWidth="1"/>
    <col min="10762" max="10763" width="14.33203125" style="21" customWidth="1"/>
    <col min="10764" max="10764" width="14" style="21" customWidth="1"/>
    <col min="10765" max="10765" width="5.44140625" style="21" customWidth="1"/>
    <col min="10766" max="10991" width="12" style="21"/>
    <col min="10992" max="10993" width="6.109375" style="21" customWidth="1"/>
    <col min="10994" max="10994" width="6.6640625" style="21" customWidth="1"/>
    <col min="10995" max="10995" width="5.6640625" style="21" customWidth="1"/>
    <col min="10996" max="10996" width="4.44140625" style="21" customWidth="1"/>
    <col min="10997" max="10997" width="5.109375" style="21" customWidth="1"/>
    <col min="10998" max="10998" width="4.6640625" style="21" customWidth="1"/>
    <col min="10999" max="10999" width="4.44140625" style="21" customWidth="1"/>
    <col min="11000" max="11000" width="3" style="21" customWidth="1"/>
    <col min="11001" max="11001" width="1.109375" style="21" customWidth="1"/>
    <col min="11002" max="11002" width="5.44140625" style="21" customWidth="1"/>
    <col min="11003" max="11004" width="5.33203125" style="21" customWidth="1"/>
    <col min="11005" max="11005" width="6.6640625" style="21" customWidth="1"/>
    <col min="11006" max="11006" width="9" style="21" customWidth="1"/>
    <col min="11007" max="11007" width="4.6640625" style="21" customWidth="1"/>
    <col min="11008" max="11008" width="4.77734375" style="21" customWidth="1"/>
    <col min="11009" max="11009" width="9" style="21" customWidth="1"/>
    <col min="11010" max="11010" width="5.33203125" style="21" customWidth="1"/>
    <col min="11011" max="11011" width="1.77734375" style="21" customWidth="1"/>
    <col min="11012" max="11012" width="4.109375" style="21" customWidth="1"/>
    <col min="11013" max="11013" width="6.44140625" style="21" customWidth="1"/>
    <col min="11014" max="11014" width="4.6640625" style="21" customWidth="1"/>
    <col min="11015" max="11015" width="17.33203125" style="21" customWidth="1"/>
    <col min="11016" max="11016" width="8.77734375" style="21" customWidth="1"/>
    <col min="11017" max="11017" width="11.33203125" style="21" customWidth="1"/>
    <col min="11018" max="11019" width="14.33203125" style="21" customWidth="1"/>
    <col min="11020" max="11020" width="14" style="21" customWidth="1"/>
    <col min="11021" max="11021" width="5.44140625" style="21" customWidth="1"/>
    <col min="11022" max="11247" width="12" style="21"/>
    <col min="11248" max="11249" width="6.109375" style="21" customWidth="1"/>
    <col min="11250" max="11250" width="6.6640625" style="21" customWidth="1"/>
    <col min="11251" max="11251" width="5.6640625" style="21" customWidth="1"/>
    <col min="11252" max="11252" width="4.44140625" style="21" customWidth="1"/>
    <col min="11253" max="11253" width="5.109375" style="21" customWidth="1"/>
    <col min="11254" max="11254" width="4.6640625" style="21" customWidth="1"/>
    <col min="11255" max="11255" width="4.44140625" style="21" customWidth="1"/>
    <col min="11256" max="11256" width="3" style="21" customWidth="1"/>
    <col min="11257" max="11257" width="1.109375" style="21" customWidth="1"/>
    <col min="11258" max="11258" width="5.44140625" style="21" customWidth="1"/>
    <col min="11259" max="11260" width="5.33203125" style="21" customWidth="1"/>
    <col min="11261" max="11261" width="6.6640625" style="21" customWidth="1"/>
    <col min="11262" max="11262" width="9" style="21" customWidth="1"/>
    <col min="11263" max="11263" width="4.6640625" style="21" customWidth="1"/>
    <col min="11264" max="11264" width="4.77734375" style="21" customWidth="1"/>
    <col min="11265" max="11265" width="9" style="21" customWidth="1"/>
    <col min="11266" max="11266" width="5.33203125" style="21" customWidth="1"/>
    <col min="11267" max="11267" width="1.77734375" style="21" customWidth="1"/>
    <col min="11268" max="11268" width="4.109375" style="21" customWidth="1"/>
    <col min="11269" max="11269" width="6.44140625" style="21" customWidth="1"/>
    <col min="11270" max="11270" width="4.6640625" style="21" customWidth="1"/>
    <col min="11271" max="11271" width="17.33203125" style="21" customWidth="1"/>
    <col min="11272" max="11272" width="8.77734375" style="21" customWidth="1"/>
    <col min="11273" max="11273" width="11.33203125" style="21" customWidth="1"/>
    <col min="11274" max="11275" width="14.33203125" style="21" customWidth="1"/>
    <col min="11276" max="11276" width="14" style="21" customWidth="1"/>
    <col min="11277" max="11277" width="5.44140625" style="21" customWidth="1"/>
    <col min="11278" max="11503" width="12" style="21"/>
    <col min="11504" max="11505" width="6.109375" style="21" customWidth="1"/>
    <col min="11506" max="11506" width="6.6640625" style="21" customWidth="1"/>
    <col min="11507" max="11507" width="5.6640625" style="21" customWidth="1"/>
    <col min="11508" max="11508" width="4.44140625" style="21" customWidth="1"/>
    <col min="11509" max="11509" width="5.109375" style="21" customWidth="1"/>
    <col min="11510" max="11510" width="4.6640625" style="21" customWidth="1"/>
    <col min="11511" max="11511" width="4.44140625" style="21" customWidth="1"/>
    <col min="11512" max="11512" width="3" style="21" customWidth="1"/>
    <col min="11513" max="11513" width="1.109375" style="21" customWidth="1"/>
    <col min="11514" max="11514" width="5.44140625" style="21" customWidth="1"/>
    <col min="11515" max="11516" width="5.33203125" style="21" customWidth="1"/>
    <col min="11517" max="11517" width="6.6640625" style="21" customWidth="1"/>
    <col min="11518" max="11518" width="9" style="21" customWidth="1"/>
    <col min="11519" max="11519" width="4.6640625" style="21" customWidth="1"/>
    <col min="11520" max="11520" width="4.77734375" style="21" customWidth="1"/>
    <col min="11521" max="11521" width="9" style="21" customWidth="1"/>
    <col min="11522" max="11522" width="5.33203125" style="21" customWidth="1"/>
    <col min="11523" max="11523" width="1.77734375" style="21" customWidth="1"/>
    <col min="11524" max="11524" width="4.109375" style="21" customWidth="1"/>
    <col min="11525" max="11525" width="6.44140625" style="21" customWidth="1"/>
    <col min="11526" max="11526" width="4.6640625" style="21" customWidth="1"/>
    <col min="11527" max="11527" width="17.33203125" style="21" customWidth="1"/>
    <col min="11528" max="11528" width="8.77734375" style="21" customWidth="1"/>
    <col min="11529" max="11529" width="11.33203125" style="21" customWidth="1"/>
    <col min="11530" max="11531" width="14.33203125" style="21" customWidth="1"/>
    <col min="11532" max="11532" width="14" style="21" customWidth="1"/>
    <col min="11533" max="11533" width="5.44140625" style="21" customWidth="1"/>
    <col min="11534" max="11759" width="12" style="21"/>
    <col min="11760" max="11761" width="6.109375" style="21" customWidth="1"/>
    <col min="11762" max="11762" width="6.6640625" style="21" customWidth="1"/>
    <col min="11763" max="11763" width="5.6640625" style="21" customWidth="1"/>
    <col min="11764" max="11764" width="4.44140625" style="21" customWidth="1"/>
    <col min="11765" max="11765" width="5.109375" style="21" customWidth="1"/>
    <col min="11766" max="11766" width="4.6640625" style="21" customWidth="1"/>
    <col min="11767" max="11767" width="4.44140625" style="21" customWidth="1"/>
    <col min="11768" max="11768" width="3" style="21" customWidth="1"/>
    <col min="11769" max="11769" width="1.109375" style="21" customWidth="1"/>
    <col min="11770" max="11770" width="5.44140625" style="21" customWidth="1"/>
    <col min="11771" max="11772" width="5.33203125" style="21" customWidth="1"/>
    <col min="11773" max="11773" width="6.6640625" style="21" customWidth="1"/>
    <col min="11774" max="11774" width="9" style="21" customWidth="1"/>
    <col min="11775" max="11775" width="4.6640625" style="21" customWidth="1"/>
    <col min="11776" max="11776" width="4.77734375" style="21" customWidth="1"/>
    <col min="11777" max="11777" width="9" style="21" customWidth="1"/>
    <col min="11778" max="11778" width="5.33203125" style="21" customWidth="1"/>
    <col min="11779" max="11779" width="1.77734375" style="21" customWidth="1"/>
    <col min="11780" max="11780" width="4.109375" style="21" customWidth="1"/>
    <col min="11781" max="11781" width="6.44140625" style="21" customWidth="1"/>
    <col min="11782" max="11782" width="4.6640625" style="21" customWidth="1"/>
    <col min="11783" max="11783" width="17.33203125" style="21" customWidth="1"/>
    <col min="11784" max="11784" width="8.77734375" style="21" customWidth="1"/>
    <col min="11785" max="11785" width="11.33203125" style="21" customWidth="1"/>
    <col min="11786" max="11787" width="14.33203125" style="21" customWidth="1"/>
    <col min="11788" max="11788" width="14" style="21" customWidth="1"/>
    <col min="11789" max="11789" width="5.44140625" style="21" customWidth="1"/>
    <col min="11790" max="12015" width="12" style="21"/>
    <col min="12016" max="12017" width="6.109375" style="21" customWidth="1"/>
    <col min="12018" max="12018" width="6.6640625" style="21" customWidth="1"/>
    <col min="12019" max="12019" width="5.6640625" style="21" customWidth="1"/>
    <col min="12020" max="12020" width="4.44140625" style="21" customWidth="1"/>
    <col min="12021" max="12021" width="5.109375" style="21" customWidth="1"/>
    <col min="12022" max="12022" width="4.6640625" style="21" customWidth="1"/>
    <col min="12023" max="12023" width="4.44140625" style="21" customWidth="1"/>
    <col min="12024" max="12024" width="3" style="21" customWidth="1"/>
    <col min="12025" max="12025" width="1.109375" style="21" customWidth="1"/>
    <col min="12026" max="12026" width="5.44140625" style="21" customWidth="1"/>
    <col min="12027" max="12028" width="5.33203125" style="21" customWidth="1"/>
    <col min="12029" max="12029" width="6.6640625" style="21" customWidth="1"/>
    <col min="12030" max="12030" width="9" style="21" customWidth="1"/>
    <col min="12031" max="12031" width="4.6640625" style="21" customWidth="1"/>
    <col min="12032" max="12032" width="4.77734375" style="21" customWidth="1"/>
    <col min="12033" max="12033" width="9" style="21" customWidth="1"/>
    <col min="12034" max="12034" width="5.33203125" style="21" customWidth="1"/>
    <col min="12035" max="12035" width="1.77734375" style="21" customWidth="1"/>
    <col min="12036" max="12036" width="4.109375" style="21" customWidth="1"/>
    <col min="12037" max="12037" width="6.44140625" style="21" customWidth="1"/>
    <col min="12038" max="12038" width="4.6640625" style="21" customWidth="1"/>
    <col min="12039" max="12039" width="17.33203125" style="21" customWidth="1"/>
    <col min="12040" max="12040" width="8.77734375" style="21" customWidth="1"/>
    <col min="12041" max="12041" width="11.33203125" style="21" customWidth="1"/>
    <col min="12042" max="12043" width="14.33203125" style="21" customWidth="1"/>
    <col min="12044" max="12044" width="14" style="21" customWidth="1"/>
    <col min="12045" max="12045" width="5.44140625" style="21" customWidth="1"/>
    <col min="12046" max="12271" width="12" style="21"/>
    <col min="12272" max="12273" width="6.109375" style="21" customWidth="1"/>
    <col min="12274" max="12274" width="6.6640625" style="21" customWidth="1"/>
    <col min="12275" max="12275" width="5.6640625" style="21" customWidth="1"/>
    <col min="12276" max="12276" width="4.44140625" style="21" customWidth="1"/>
    <col min="12277" max="12277" width="5.109375" style="21" customWidth="1"/>
    <col min="12278" max="12278" width="4.6640625" style="21" customWidth="1"/>
    <col min="12279" max="12279" width="4.44140625" style="21" customWidth="1"/>
    <col min="12280" max="12280" width="3" style="21" customWidth="1"/>
    <col min="12281" max="12281" width="1.109375" style="21" customWidth="1"/>
    <col min="12282" max="12282" width="5.44140625" style="21" customWidth="1"/>
    <col min="12283" max="12284" width="5.33203125" style="21" customWidth="1"/>
    <col min="12285" max="12285" width="6.6640625" style="21" customWidth="1"/>
    <col min="12286" max="12286" width="9" style="21" customWidth="1"/>
    <col min="12287" max="12287" width="4.6640625" style="21" customWidth="1"/>
    <col min="12288" max="12288" width="4.77734375" style="21" customWidth="1"/>
    <col min="12289" max="12289" width="9" style="21" customWidth="1"/>
    <col min="12290" max="12290" width="5.33203125" style="21" customWidth="1"/>
    <col min="12291" max="12291" width="1.77734375" style="21" customWidth="1"/>
    <col min="12292" max="12292" width="4.109375" style="21" customWidth="1"/>
    <col min="12293" max="12293" width="6.44140625" style="21" customWidth="1"/>
    <col min="12294" max="12294" width="4.6640625" style="21" customWidth="1"/>
    <col min="12295" max="12295" width="17.33203125" style="21" customWidth="1"/>
    <col min="12296" max="12296" width="8.77734375" style="21" customWidth="1"/>
    <col min="12297" max="12297" width="11.33203125" style="21" customWidth="1"/>
    <col min="12298" max="12299" width="14.33203125" style="21" customWidth="1"/>
    <col min="12300" max="12300" width="14" style="21" customWidth="1"/>
    <col min="12301" max="12301" width="5.44140625" style="21" customWidth="1"/>
    <col min="12302" max="12527" width="12" style="21"/>
    <col min="12528" max="12529" width="6.109375" style="21" customWidth="1"/>
    <col min="12530" max="12530" width="6.6640625" style="21" customWidth="1"/>
    <col min="12531" max="12531" width="5.6640625" style="21" customWidth="1"/>
    <col min="12532" max="12532" width="4.44140625" style="21" customWidth="1"/>
    <col min="12533" max="12533" width="5.109375" style="21" customWidth="1"/>
    <col min="12534" max="12534" width="4.6640625" style="21" customWidth="1"/>
    <col min="12535" max="12535" width="4.44140625" style="21" customWidth="1"/>
    <col min="12536" max="12536" width="3" style="21" customWidth="1"/>
    <col min="12537" max="12537" width="1.109375" style="21" customWidth="1"/>
    <col min="12538" max="12538" width="5.44140625" style="21" customWidth="1"/>
    <col min="12539" max="12540" width="5.33203125" style="21" customWidth="1"/>
    <col min="12541" max="12541" width="6.6640625" style="21" customWidth="1"/>
    <col min="12542" max="12542" width="9" style="21" customWidth="1"/>
    <col min="12543" max="12543" width="4.6640625" style="21" customWidth="1"/>
    <col min="12544" max="12544" width="4.77734375" style="21" customWidth="1"/>
    <col min="12545" max="12545" width="9" style="21" customWidth="1"/>
    <col min="12546" max="12546" width="5.33203125" style="21" customWidth="1"/>
    <col min="12547" max="12547" width="1.77734375" style="21" customWidth="1"/>
    <col min="12548" max="12548" width="4.109375" style="21" customWidth="1"/>
    <col min="12549" max="12549" width="6.44140625" style="21" customWidth="1"/>
    <col min="12550" max="12550" width="4.6640625" style="21" customWidth="1"/>
    <col min="12551" max="12551" width="17.33203125" style="21" customWidth="1"/>
    <col min="12552" max="12552" width="8.77734375" style="21" customWidth="1"/>
    <col min="12553" max="12553" width="11.33203125" style="21" customWidth="1"/>
    <col min="12554" max="12555" width="14.33203125" style="21" customWidth="1"/>
    <col min="12556" max="12556" width="14" style="21" customWidth="1"/>
    <col min="12557" max="12557" width="5.44140625" style="21" customWidth="1"/>
    <col min="12558" max="12783" width="12" style="21"/>
    <col min="12784" max="12785" width="6.109375" style="21" customWidth="1"/>
    <col min="12786" max="12786" width="6.6640625" style="21" customWidth="1"/>
    <col min="12787" max="12787" width="5.6640625" style="21" customWidth="1"/>
    <col min="12788" max="12788" width="4.44140625" style="21" customWidth="1"/>
    <col min="12789" max="12789" width="5.109375" style="21" customWidth="1"/>
    <col min="12790" max="12790" width="4.6640625" style="21" customWidth="1"/>
    <col min="12791" max="12791" width="4.44140625" style="21" customWidth="1"/>
    <col min="12792" max="12792" width="3" style="21" customWidth="1"/>
    <col min="12793" max="12793" width="1.109375" style="21" customWidth="1"/>
    <col min="12794" max="12794" width="5.44140625" style="21" customWidth="1"/>
    <col min="12795" max="12796" width="5.33203125" style="21" customWidth="1"/>
    <col min="12797" max="12797" width="6.6640625" style="21" customWidth="1"/>
    <col min="12798" max="12798" width="9" style="21" customWidth="1"/>
    <col min="12799" max="12799" width="4.6640625" style="21" customWidth="1"/>
    <col min="12800" max="12800" width="4.77734375" style="21" customWidth="1"/>
    <col min="12801" max="12801" width="9" style="21" customWidth="1"/>
    <col min="12802" max="12802" width="5.33203125" style="21" customWidth="1"/>
    <col min="12803" max="12803" width="1.77734375" style="21" customWidth="1"/>
    <col min="12804" max="12804" width="4.109375" style="21" customWidth="1"/>
    <col min="12805" max="12805" width="6.44140625" style="21" customWidth="1"/>
    <col min="12806" max="12806" width="4.6640625" style="21" customWidth="1"/>
    <col min="12807" max="12807" width="17.33203125" style="21" customWidth="1"/>
    <col min="12808" max="12808" width="8.77734375" style="21" customWidth="1"/>
    <col min="12809" max="12809" width="11.33203125" style="21" customWidth="1"/>
    <col min="12810" max="12811" width="14.33203125" style="21" customWidth="1"/>
    <col min="12812" max="12812" width="14" style="21" customWidth="1"/>
    <col min="12813" max="12813" width="5.44140625" style="21" customWidth="1"/>
    <col min="12814" max="13039" width="12" style="21"/>
    <col min="13040" max="13041" width="6.109375" style="21" customWidth="1"/>
    <col min="13042" max="13042" width="6.6640625" style="21" customWidth="1"/>
    <col min="13043" max="13043" width="5.6640625" style="21" customWidth="1"/>
    <col min="13044" max="13044" width="4.44140625" style="21" customWidth="1"/>
    <col min="13045" max="13045" width="5.109375" style="21" customWidth="1"/>
    <col min="13046" max="13046" width="4.6640625" style="21" customWidth="1"/>
    <col min="13047" max="13047" width="4.44140625" style="21" customWidth="1"/>
    <col min="13048" max="13048" width="3" style="21" customWidth="1"/>
    <col min="13049" max="13049" width="1.109375" style="21" customWidth="1"/>
    <col min="13050" max="13050" width="5.44140625" style="21" customWidth="1"/>
    <col min="13051" max="13052" width="5.33203125" style="21" customWidth="1"/>
    <col min="13053" max="13053" width="6.6640625" style="21" customWidth="1"/>
    <col min="13054" max="13054" width="9" style="21" customWidth="1"/>
    <col min="13055" max="13055" width="4.6640625" style="21" customWidth="1"/>
    <col min="13056" max="13056" width="4.77734375" style="21" customWidth="1"/>
    <col min="13057" max="13057" width="9" style="21" customWidth="1"/>
    <col min="13058" max="13058" width="5.33203125" style="21" customWidth="1"/>
    <col min="13059" max="13059" width="1.77734375" style="21" customWidth="1"/>
    <col min="13060" max="13060" width="4.109375" style="21" customWidth="1"/>
    <col min="13061" max="13061" width="6.44140625" style="21" customWidth="1"/>
    <col min="13062" max="13062" width="4.6640625" style="21" customWidth="1"/>
    <col min="13063" max="13063" width="17.33203125" style="21" customWidth="1"/>
    <col min="13064" max="13064" width="8.77734375" style="21" customWidth="1"/>
    <col min="13065" max="13065" width="11.33203125" style="21" customWidth="1"/>
    <col min="13066" max="13067" width="14.33203125" style="21" customWidth="1"/>
    <col min="13068" max="13068" width="14" style="21" customWidth="1"/>
    <col min="13069" max="13069" width="5.44140625" style="21" customWidth="1"/>
    <col min="13070" max="13295" width="12" style="21"/>
    <col min="13296" max="13297" width="6.109375" style="21" customWidth="1"/>
    <col min="13298" max="13298" width="6.6640625" style="21" customWidth="1"/>
    <col min="13299" max="13299" width="5.6640625" style="21" customWidth="1"/>
    <col min="13300" max="13300" width="4.44140625" style="21" customWidth="1"/>
    <col min="13301" max="13301" width="5.109375" style="21" customWidth="1"/>
    <col min="13302" max="13302" width="4.6640625" style="21" customWidth="1"/>
    <col min="13303" max="13303" width="4.44140625" style="21" customWidth="1"/>
    <col min="13304" max="13304" width="3" style="21" customWidth="1"/>
    <col min="13305" max="13305" width="1.109375" style="21" customWidth="1"/>
    <col min="13306" max="13306" width="5.44140625" style="21" customWidth="1"/>
    <col min="13307" max="13308" width="5.33203125" style="21" customWidth="1"/>
    <col min="13309" max="13309" width="6.6640625" style="21" customWidth="1"/>
    <col min="13310" max="13310" width="9" style="21" customWidth="1"/>
    <col min="13311" max="13311" width="4.6640625" style="21" customWidth="1"/>
    <col min="13312" max="13312" width="4.77734375" style="21" customWidth="1"/>
    <col min="13313" max="13313" width="9" style="21" customWidth="1"/>
    <col min="13314" max="13314" width="5.33203125" style="21" customWidth="1"/>
    <col min="13315" max="13315" width="1.77734375" style="21" customWidth="1"/>
    <col min="13316" max="13316" width="4.109375" style="21" customWidth="1"/>
    <col min="13317" max="13317" width="6.44140625" style="21" customWidth="1"/>
    <col min="13318" max="13318" width="4.6640625" style="21" customWidth="1"/>
    <col min="13319" max="13319" width="17.33203125" style="21" customWidth="1"/>
    <col min="13320" max="13320" width="8.77734375" style="21" customWidth="1"/>
    <col min="13321" max="13321" width="11.33203125" style="21" customWidth="1"/>
    <col min="13322" max="13323" width="14.33203125" style="21" customWidth="1"/>
    <col min="13324" max="13324" width="14" style="21" customWidth="1"/>
    <col min="13325" max="13325" width="5.44140625" style="21" customWidth="1"/>
    <col min="13326" max="13551" width="12" style="21"/>
    <col min="13552" max="13553" width="6.109375" style="21" customWidth="1"/>
    <col min="13554" max="13554" width="6.6640625" style="21" customWidth="1"/>
    <col min="13555" max="13555" width="5.6640625" style="21" customWidth="1"/>
    <col min="13556" max="13556" width="4.44140625" style="21" customWidth="1"/>
    <col min="13557" max="13557" width="5.109375" style="21" customWidth="1"/>
    <col min="13558" max="13558" width="4.6640625" style="21" customWidth="1"/>
    <col min="13559" max="13559" width="4.44140625" style="21" customWidth="1"/>
    <col min="13560" max="13560" width="3" style="21" customWidth="1"/>
    <col min="13561" max="13561" width="1.109375" style="21" customWidth="1"/>
    <col min="13562" max="13562" width="5.44140625" style="21" customWidth="1"/>
    <col min="13563" max="13564" width="5.33203125" style="21" customWidth="1"/>
    <col min="13565" max="13565" width="6.6640625" style="21" customWidth="1"/>
    <col min="13566" max="13566" width="9" style="21" customWidth="1"/>
    <col min="13567" max="13567" width="4.6640625" style="21" customWidth="1"/>
    <col min="13568" max="13568" width="4.77734375" style="21" customWidth="1"/>
    <col min="13569" max="13569" width="9" style="21" customWidth="1"/>
    <col min="13570" max="13570" width="5.33203125" style="21" customWidth="1"/>
    <col min="13571" max="13571" width="1.77734375" style="21" customWidth="1"/>
    <col min="13572" max="13572" width="4.109375" style="21" customWidth="1"/>
    <col min="13573" max="13573" width="6.44140625" style="21" customWidth="1"/>
    <col min="13574" max="13574" width="4.6640625" style="21" customWidth="1"/>
    <col min="13575" max="13575" width="17.33203125" style="21" customWidth="1"/>
    <col min="13576" max="13576" width="8.77734375" style="21" customWidth="1"/>
    <col min="13577" max="13577" width="11.33203125" style="21" customWidth="1"/>
    <col min="13578" max="13579" width="14.33203125" style="21" customWidth="1"/>
    <col min="13580" max="13580" width="14" style="21" customWidth="1"/>
    <col min="13581" max="13581" width="5.44140625" style="21" customWidth="1"/>
    <col min="13582" max="13807" width="12" style="21"/>
    <col min="13808" max="13809" width="6.109375" style="21" customWidth="1"/>
    <col min="13810" max="13810" width="6.6640625" style="21" customWidth="1"/>
    <col min="13811" max="13811" width="5.6640625" style="21" customWidth="1"/>
    <col min="13812" max="13812" width="4.44140625" style="21" customWidth="1"/>
    <col min="13813" max="13813" width="5.109375" style="21" customWidth="1"/>
    <col min="13814" max="13814" width="4.6640625" style="21" customWidth="1"/>
    <col min="13815" max="13815" width="4.44140625" style="21" customWidth="1"/>
    <col min="13816" max="13816" width="3" style="21" customWidth="1"/>
    <col min="13817" max="13817" width="1.109375" style="21" customWidth="1"/>
    <col min="13818" max="13818" width="5.44140625" style="21" customWidth="1"/>
    <col min="13819" max="13820" width="5.33203125" style="21" customWidth="1"/>
    <col min="13821" max="13821" width="6.6640625" style="21" customWidth="1"/>
    <col min="13822" max="13822" width="9" style="21" customWidth="1"/>
    <col min="13823" max="13823" width="4.6640625" style="21" customWidth="1"/>
    <col min="13824" max="13824" width="4.77734375" style="21" customWidth="1"/>
    <col min="13825" max="13825" width="9" style="21" customWidth="1"/>
    <col min="13826" max="13826" width="5.33203125" style="21" customWidth="1"/>
    <col min="13827" max="13827" width="1.77734375" style="21" customWidth="1"/>
    <col min="13828" max="13828" width="4.109375" style="21" customWidth="1"/>
    <col min="13829" max="13829" width="6.44140625" style="21" customWidth="1"/>
    <col min="13830" max="13830" width="4.6640625" style="21" customWidth="1"/>
    <col min="13831" max="13831" width="17.33203125" style="21" customWidth="1"/>
    <col min="13832" max="13832" width="8.77734375" style="21" customWidth="1"/>
    <col min="13833" max="13833" width="11.33203125" style="21" customWidth="1"/>
    <col min="13834" max="13835" width="14.33203125" style="21" customWidth="1"/>
    <col min="13836" max="13836" width="14" style="21" customWidth="1"/>
    <col min="13837" max="13837" width="5.44140625" style="21" customWidth="1"/>
    <col min="13838" max="14063" width="12" style="21"/>
    <col min="14064" max="14065" width="6.109375" style="21" customWidth="1"/>
    <col min="14066" max="14066" width="6.6640625" style="21" customWidth="1"/>
    <col min="14067" max="14067" width="5.6640625" style="21" customWidth="1"/>
    <col min="14068" max="14068" width="4.44140625" style="21" customWidth="1"/>
    <col min="14069" max="14069" width="5.109375" style="21" customWidth="1"/>
    <col min="14070" max="14070" width="4.6640625" style="21" customWidth="1"/>
    <col min="14071" max="14071" width="4.44140625" style="21" customWidth="1"/>
    <col min="14072" max="14072" width="3" style="21" customWidth="1"/>
    <col min="14073" max="14073" width="1.109375" style="21" customWidth="1"/>
    <col min="14074" max="14074" width="5.44140625" style="21" customWidth="1"/>
    <col min="14075" max="14076" width="5.33203125" style="21" customWidth="1"/>
    <col min="14077" max="14077" width="6.6640625" style="21" customWidth="1"/>
    <col min="14078" max="14078" width="9" style="21" customWidth="1"/>
    <col min="14079" max="14079" width="4.6640625" style="21" customWidth="1"/>
    <col min="14080" max="14080" width="4.77734375" style="21" customWidth="1"/>
    <col min="14081" max="14081" width="9" style="21" customWidth="1"/>
    <col min="14082" max="14082" width="5.33203125" style="21" customWidth="1"/>
    <col min="14083" max="14083" width="1.77734375" style="21" customWidth="1"/>
    <col min="14084" max="14084" width="4.109375" style="21" customWidth="1"/>
    <col min="14085" max="14085" width="6.44140625" style="21" customWidth="1"/>
    <col min="14086" max="14086" width="4.6640625" style="21" customWidth="1"/>
    <col min="14087" max="14087" width="17.33203125" style="21" customWidth="1"/>
    <col min="14088" max="14088" width="8.77734375" style="21" customWidth="1"/>
    <col min="14089" max="14089" width="11.33203125" style="21" customWidth="1"/>
    <col min="14090" max="14091" width="14.33203125" style="21" customWidth="1"/>
    <col min="14092" max="14092" width="14" style="21" customWidth="1"/>
    <col min="14093" max="14093" width="5.44140625" style="21" customWidth="1"/>
    <col min="14094" max="14319" width="12" style="21"/>
    <col min="14320" max="14321" width="6.109375" style="21" customWidth="1"/>
    <col min="14322" max="14322" width="6.6640625" style="21" customWidth="1"/>
    <col min="14323" max="14323" width="5.6640625" style="21" customWidth="1"/>
    <col min="14324" max="14324" width="4.44140625" style="21" customWidth="1"/>
    <col min="14325" max="14325" width="5.109375" style="21" customWidth="1"/>
    <col min="14326" max="14326" width="4.6640625" style="21" customWidth="1"/>
    <col min="14327" max="14327" width="4.44140625" style="21" customWidth="1"/>
    <col min="14328" max="14328" width="3" style="21" customWidth="1"/>
    <col min="14329" max="14329" width="1.109375" style="21" customWidth="1"/>
    <col min="14330" max="14330" width="5.44140625" style="21" customWidth="1"/>
    <col min="14331" max="14332" width="5.33203125" style="21" customWidth="1"/>
    <col min="14333" max="14333" width="6.6640625" style="21" customWidth="1"/>
    <col min="14334" max="14334" width="9" style="21" customWidth="1"/>
    <col min="14335" max="14335" width="4.6640625" style="21" customWidth="1"/>
    <col min="14336" max="14336" width="4.77734375" style="21" customWidth="1"/>
    <col min="14337" max="14337" width="9" style="21" customWidth="1"/>
    <col min="14338" max="14338" width="5.33203125" style="21" customWidth="1"/>
    <col min="14339" max="14339" width="1.77734375" style="21" customWidth="1"/>
    <col min="14340" max="14340" width="4.109375" style="21" customWidth="1"/>
    <col min="14341" max="14341" width="6.44140625" style="21" customWidth="1"/>
    <col min="14342" max="14342" width="4.6640625" style="21" customWidth="1"/>
    <col min="14343" max="14343" width="17.33203125" style="21" customWidth="1"/>
    <col min="14344" max="14344" width="8.77734375" style="21" customWidth="1"/>
    <col min="14345" max="14345" width="11.33203125" style="21" customWidth="1"/>
    <col min="14346" max="14347" width="14.33203125" style="21" customWidth="1"/>
    <col min="14348" max="14348" width="14" style="21" customWidth="1"/>
    <col min="14349" max="14349" width="5.44140625" style="21" customWidth="1"/>
    <col min="14350" max="14575" width="12" style="21"/>
    <col min="14576" max="14577" width="6.109375" style="21" customWidth="1"/>
    <col min="14578" max="14578" width="6.6640625" style="21" customWidth="1"/>
    <col min="14579" max="14579" width="5.6640625" style="21" customWidth="1"/>
    <col min="14580" max="14580" width="4.44140625" style="21" customWidth="1"/>
    <col min="14581" max="14581" width="5.109375" style="21" customWidth="1"/>
    <col min="14582" max="14582" width="4.6640625" style="21" customWidth="1"/>
    <col min="14583" max="14583" width="4.44140625" style="21" customWidth="1"/>
    <col min="14584" max="14584" width="3" style="21" customWidth="1"/>
    <col min="14585" max="14585" width="1.109375" style="21" customWidth="1"/>
    <col min="14586" max="14586" width="5.44140625" style="21" customWidth="1"/>
    <col min="14587" max="14588" width="5.33203125" style="21" customWidth="1"/>
    <col min="14589" max="14589" width="6.6640625" style="21" customWidth="1"/>
    <col min="14590" max="14590" width="9" style="21" customWidth="1"/>
    <col min="14591" max="14591" width="4.6640625" style="21" customWidth="1"/>
    <col min="14592" max="14592" width="4.77734375" style="21" customWidth="1"/>
    <col min="14593" max="14593" width="9" style="21" customWidth="1"/>
    <col min="14594" max="14594" width="5.33203125" style="21" customWidth="1"/>
    <col min="14595" max="14595" width="1.77734375" style="21" customWidth="1"/>
    <col min="14596" max="14596" width="4.109375" style="21" customWidth="1"/>
    <col min="14597" max="14597" width="6.44140625" style="21" customWidth="1"/>
    <col min="14598" max="14598" width="4.6640625" style="21" customWidth="1"/>
    <col min="14599" max="14599" width="17.33203125" style="21" customWidth="1"/>
    <col min="14600" max="14600" width="8.77734375" style="21" customWidth="1"/>
    <col min="14601" max="14601" width="11.33203125" style="21" customWidth="1"/>
    <col min="14602" max="14603" width="14.33203125" style="21" customWidth="1"/>
    <col min="14604" max="14604" width="14" style="21" customWidth="1"/>
    <col min="14605" max="14605" width="5.44140625" style="21" customWidth="1"/>
    <col min="14606" max="14831" width="12" style="21"/>
    <col min="14832" max="14833" width="6.109375" style="21" customWidth="1"/>
    <col min="14834" max="14834" width="6.6640625" style="21" customWidth="1"/>
    <col min="14835" max="14835" width="5.6640625" style="21" customWidth="1"/>
    <col min="14836" max="14836" width="4.44140625" style="21" customWidth="1"/>
    <col min="14837" max="14837" width="5.109375" style="21" customWidth="1"/>
    <col min="14838" max="14838" width="4.6640625" style="21" customWidth="1"/>
    <col min="14839" max="14839" width="4.44140625" style="21" customWidth="1"/>
    <col min="14840" max="14840" width="3" style="21" customWidth="1"/>
    <col min="14841" max="14841" width="1.109375" style="21" customWidth="1"/>
    <col min="14842" max="14842" width="5.44140625" style="21" customWidth="1"/>
    <col min="14843" max="14844" width="5.33203125" style="21" customWidth="1"/>
    <col min="14845" max="14845" width="6.6640625" style="21" customWidth="1"/>
    <col min="14846" max="14846" width="9" style="21" customWidth="1"/>
    <col min="14847" max="14847" width="4.6640625" style="21" customWidth="1"/>
    <col min="14848" max="14848" width="4.77734375" style="21" customWidth="1"/>
    <col min="14849" max="14849" width="9" style="21" customWidth="1"/>
    <col min="14850" max="14850" width="5.33203125" style="21" customWidth="1"/>
    <col min="14851" max="14851" width="1.77734375" style="21" customWidth="1"/>
    <col min="14852" max="14852" width="4.109375" style="21" customWidth="1"/>
    <col min="14853" max="14853" width="6.44140625" style="21" customWidth="1"/>
    <col min="14854" max="14854" width="4.6640625" style="21" customWidth="1"/>
    <col min="14855" max="14855" width="17.33203125" style="21" customWidth="1"/>
    <col min="14856" max="14856" width="8.77734375" style="21" customWidth="1"/>
    <col min="14857" max="14857" width="11.33203125" style="21" customWidth="1"/>
    <col min="14858" max="14859" width="14.33203125" style="21" customWidth="1"/>
    <col min="14860" max="14860" width="14" style="21" customWidth="1"/>
    <col min="14861" max="14861" width="5.44140625" style="21" customWidth="1"/>
    <col min="14862" max="15087" width="12" style="21"/>
    <col min="15088" max="15089" width="6.109375" style="21" customWidth="1"/>
    <col min="15090" max="15090" width="6.6640625" style="21" customWidth="1"/>
    <col min="15091" max="15091" width="5.6640625" style="21" customWidth="1"/>
    <col min="15092" max="15092" width="4.44140625" style="21" customWidth="1"/>
    <col min="15093" max="15093" width="5.109375" style="21" customWidth="1"/>
    <col min="15094" max="15094" width="4.6640625" style="21" customWidth="1"/>
    <col min="15095" max="15095" width="4.44140625" style="21" customWidth="1"/>
    <col min="15096" max="15096" width="3" style="21" customWidth="1"/>
    <col min="15097" max="15097" width="1.109375" style="21" customWidth="1"/>
    <col min="15098" max="15098" width="5.44140625" style="21" customWidth="1"/>
    <col min="15099" max="15100" width="5.33203125" style="21" customWidth="1"/>
    <col min="15101" max="15101" width="6.6640625" style="21" customWidth="1"/>
    <col min="15102" max="15102" width="9" style="21" customWidth="1"/>
    <col min="15103" max="15103" width="4.6640625" style="21" customWidth="1"/>
    <col min="15104" max="15104" width="4.77734375" style="21" customWidth="1"/>
    <col min="15105" max="15105" width="9" style="21" customWidth="1"/>
    <col min="15106" max="15106" width="5.33203125" style="21" customWidth="1"/>
    <col min="15107" max="15107" width="1.77734375" style="21" customWidth="1"/>
    <col min="15108" max="15108" width="4.109375" style="21" customWidth="1"/>
    <col min="15109" max="15109" width="6.44140625" style="21" customWidth="1"/>
    <col min="15110" max="15110" width="4.6640625" style="21" customWidth="1"/>
    <col min="15111" max="15111" width="17.33203125" style="21" customWidth="1"/>
    <col min="15112" max="15112" width="8.77734375" style="21" customWidth="1"/>
    <col min="15113" max="15113" width="11.33203125" style="21" customWidth="1"/>
    <col min="15114" max="15115" width="14.33203125" style="21" customWidth="1"/>
    <col min="15116" max="15116" width="14" style="21" customWidth="1"/>
    <col min="15117" max="15117" width="5.44140625" style="21" customWidth="1"/>
    <col min="15118" max="15343" width="12" style="21"/>
    <col min="15344" max="15345" width="6.109375" style="21" customWidth="1"/>
    <col min="15346" max="15346" width="6.6640625" style="21" customWidth="1"/>
    <col min="15347" max="15347" width="5.6640625" style="21" customWidth="1"/>
    <col min="15348" max="15348" width="4.44140625" style="21" customWidth="1"/>
    <col min="15349" max="15349" width="5.109375" style="21" customWidth="1"/>
    <col min="15350" max="15350" width="4.6640625" style="21" customWidth="1"/>
    <col min="15351" max="15351" width="4.44140625" style="21" customWidth="1"/>
    <col min="15352" max="15352" width="3" style="21" customWidth="1"/>
    <col min="15353" max="15353" width="1.109375" style="21" customWidth="1"/>
    <col min="15354" max="15354" width="5.44140625" style="21" customWidth="1"/>
    <col min="15355" max="15356" width="5.33203125" style="21" customWidth="1"/>
    <col min="15357" max="15357" width="6.6640625" style="21" customWidth="1"/>
    <col min="15358" max="15358" width="9" style="21" customWidth="1"/>
    <col min="15359" max="15359" width="4.6640625" style="21" customWidth="1"/>
    <col min="15360" max="15360" width="4.77734375" style="21" customWidth="1"/>
    <col min="15361" max="15361" width="9" style="21" customWidth="1"/>
    <col min="15362" max="15362" width="5.33203125" style="21" customWidth="1"/>
    <col min="15363" max="15363" width="1.77734375" style="21" customWidth="1"/>
    <col min="15364" max="15364" width="4.109375" style="21" customWidth="1"/>
    <col min="15365" max="15365" width="6.44140625" style="21" customWidth="1"/>
    <col min="15366" max="15366" width="4.6640625" style="21" customWidth="1"/>
    <col min="15367" max="15367" width="17.33203125" style="21" customWidth="1"/>
    <col min="15368" max="15368" width="8.77734375" style="21" customWidth="1"/>
    <col min="15369" max="15369" width="11.33203125" style="21" customWidth="1"/>
    <col min="15370" max="15371" width="14.33203125" style="21" customWidth="1"/>
    <col min="15372" max="15372" width="14" style="21" customWidth="1"/>
    <col min="15373" max="15373" width="5.44140625" style="21" customWidth="1"/>
    <col min="15374" max="15599" width="12" style="21"/>
    <col min="15600" max="15601" width="6.109375" style="21" customWidth="1"/>
    <col min="15602" max="15602" width="6.6640625" style="21" customWidth="1"/>
    <col min="15603" max="15603" width="5.6640625" style="21" customWidth="1"/>
    <col min="15604" max="15604" width="4.44140625" style="21" customWidth="1"/>
    <col min="15605" max="15605" width="5.109375" style="21" customWidth="1"/>
    <col min="15606" max="15606" width="4.6640625" style="21" customWidth="1"/>
    <col min="15607" max="15607" width="4.44140625" style="21" customWidth="1"/>
    <col min="15608" max="15608" width="3" style="21" customWidth="1"/>
    <col min="15609" max="15609" width="1.109375" style="21" customWidth="1"/>
    <col min="15610" max="15610" width="5.44140625" style="21" customWidth="1"/>
    <col min="15611" max="15612" width="5.33203125" style="21" customWidth="1"/>
    <col min="15613" max="15613" width="6.6640625" style="21" customWidth="1"/>
    <col min="15614" max="15614" width="9" style="21" customWidth="1"/>
    <col min="15615" max="15615" width="4.6640625" style="21" customWidth="1"/>
    <col min="15616" max="15616" width="4.77734375" style="21" customWidth="1"/>
    <col min="15617" max="15617" width="9" style="21" customWidth="1"/>
    <col min="15618" max="15618" width="5.33203125" style="21" customWidth="1"/>
    <col min="15619" max="15619" width="1.77734375" style="21" customWidth="1"/>
    <col min="15620" max="15620" width="4.109375" style="21" customWidth="1"/>
    <col min="15621" max="15621" width="6.44140625" style="21" customWidth="1"/>
    <col min="15622" max="15622" width="4.6640625" style="21" customWidth="1"/>
    <col min="15623" max="15623" width="17.33203125" style="21" customWidth="1"/>
    <col min="15624" max="15624" width="8.77734375" style="21" customWidth="1"/>
    <col min="15625" max="15625" width="11.33203125" style="21" customWidth="1"/>
    <col min="15626" max="15627" width="14.33203125" style="21" customWidth="1"/>
    <col min="15628" max="15628" width="14" style="21" customWidth="1"/>
    <col min="15629" max="15629" width="5.44140625" style="21" customWidth="1"/>
    <col min="15630" max="15855" width="12" style="21"/>
    <col min="15856" max="15857" width="6.109375" style="21" customWidth="1"/>
    <col min="15858" max="15858" width="6.6640625" style="21" customWidth="1"/>
    <col min="15859" max="15859" width="5.6640625" style="21" customWidth="1"/>
    <col min="15860" max="15860" width="4.44140625" style="21" customWidth="1"/>
    <col min="15861" max="15861" width="5.109375" style="21" customWidth="1"/>
    <col min="15862" max="15862" width="4.6640625" style="21" customWidth="1"/>
    <col min="15863" max="15863" width="4.44140625" style="21" customWidth="1"/>
    <col min="15864" max="15864" width="3" style="21" customWidth="1"/>
    <col min="15865" max="15865" width="1.109375" style="21" customWidth="1"/>
    <col min="15866" max="15866" width="5.44140625" style="21" customWidth="1"/>
    <col min="15867" max="15868" width="5.33203125" style="21" customWidth="1"/>
    <col min="15869" max="15869" width="6.6640625" style="21" customWidth="1"/>
    <col min="15870" max="15870" width="9" style="21" customWidth="1"/>
    <col min="15871" max="15871" width="4.6640625" style="21" customWidth="1"/>
    <col min="15872" max="15872" width="4.77734375" style="21" customWidth="1"/>
    <col min="15873" max="15873" width="9" style="21" customWidth="1"/>
    <col min="15874" max="15874" width="5.33203125" style="21" customWidth="1"/>
    <col min="15875" max="15875" width="1.77734375" style="21" customWidth="1"/>
    <col min="15876" max="15876" width="4.109375" style="21" customWidth="1"/>
    <col min="15877" max="15877" width="6.44140625" style="21" customWidth="1"/>
    <col min="15878" max="15878" width="4.6640625" style="21" customWidth="1"/>
    <col min="15879" max="15879" width="17.33203125" style="21" customWidth="1"/>
    <col min="15880" max="15880" width="8.77734375" style="21" customWidth="1"/>
    <col min="15881" max="15881" width="11.33203125" style="21" customWidth="1"/>
    <col min="15882" max="15883" width="14.33203125" style="21" customWidth="1"/>
    <col min="15884" max="15884" width="14" style="21" customWidth="1"/>
    <col min="15885" max="15885" width="5.44140625" style="21" customWidth="1"/>
    <col min="15886" max="16111" width="12" style="21"/>
    <col min="16112" max="16113" width="6.109375" style="21" customWidth="1"/>
    <col min="16114" max="16114" width="6.6640625" style="21" customWidth="1"/>
    <col min="16115" max="16115" width="5.6640625" style="21" customWidth="1"/>
    <col min="16116" max="16116" width="4.44140625" style="21" customWidth="1"/>
    <col min="16117" max="16117" width="5.109375" style="21" customWidth="1"/>
    <col min="16118" max="16118" width="4.6640625" style="21" customWidth="1"/>
    <col min="16119" max="16119" width="4.44140625" style="21" customWidth="1"/>
    <col min="16120" max="16120" width="3" style="21" customWidth="1"/>
    <col min="16121" max="16121" width="1.109375" style="21" customWidth="1"/>
    <col min="16122" max="16122" width="5.44140625" style="21" customWidth="1"/>
    <col min="16123" max="16124" width="5.33203125" style="21" customWidth="1"/>
    <col min="16125" max="16125" width="6.6640625" style="21" customWidth="1"/>
    <col min="16126" max="16126" width="9" style="21" customWidth="1"/>
    <col min="16127" max="16127" width="4.6640625" style="21" customWidth="1"/>
    <col min="16128" max="16128" width="4.77734375" style="21" customWidth="1"/>
    <col min="16129" max="16129" width="9" style="21" customWidth="1"/>
    <col min="16130" max="16130" width="5.33203125" style="21" customWidth="1"/>
    <col min="16131" max="16131" width="1.77734375" style="21" customWidth="1"/>
    <col min="16132" max="16132" width="4.109375" style="21" customWidth="1"/>
    <col min="16133" max="16133" width="6.44140625" style="21" customWidth="1"/>
    <col min="16134" max="16134" width="4.6640625" style="21" customWidth="1"/>
    <col min="16135" max="16135" width="17.33203125" style="21" customWidth="1"/>
    <col min="16136" max="16136" width="8.77734375" style="21" customWidth="1"/>
    <col min="16137" max="16137" width="11.33203125" style="21" customWidth="1"/>
    <col min="16138" max="16139" width="14.33203125" style="21" customWidth="1"/>
    <col min="16140" max="16140" width="14" style="21" customWidth="1"/>
    <col min="16141" max="16141" width="5.44140625" style="21" customWidth="1"/>
    <col min="16142" max="16384" width="12" style="21"/>
  </cols>
  <sheetData>
    <row r="1" spans="1:31" ht="21" customHeight="1" thickBot="1" x14ac:dyDescent="0.3">
      <c r="A1" s="272" t="s">
        <v>236</v>
      </c>
      <c r="B1" s="273"/>
      <c r="C1" s="273"/>
      <c r="D1" s="273"/>
      <c r="E1" s="273"/>
      <c r="F1" s="273"/>
      <c r="G1" s="274"/>
      <c r="H1" s="1183"/>
      <c r="I1" s="1184"/>
      <c r="J1" s="1184"/>
      <c r="K1" s="1185"/>
      <c r="L1" s="274" t="s">
        <v>237</v>
      </c>
      <c r="M1" s="274"/>
      <c r="N1" s="1186" t="s">
        <v>899</v>
      </c>
      <c r="O1" s="1187"/>
      <c r="P1" s="1187"/>
      <c r="Q1" s="1187"/>
      <c r="R1" s="1187"/>
      <c r="S1" s="1187"/>
      <c r="T1" s="1187"/>
      <c r="U1" s="1187"/>
      <c r="V1" s="1188"/>
      <c r="W1" s="20"/>
    </row>
    <row r="2" spans="1:31" ht="20.25" customHeight="1" thickBot="1" x14ac:dyDescent="0.3">
      <c r="A2" s="271" t="s">
        <v>238</v>
      </c>
      <c r="B2" s="275"/>
      <c r="C2" s="1189" t="str">
        <f>datos!$G$23</f>
        <v>ASEGURADORA SOLIDARIA DE COLOMBIA</v>
      </c>
      <c r="D2" s="1190"/>
      <c r="E2" s="1190"/>
      <c r="F2" s="1190"/>
      <c r="G2" s="1190"/>
      <c r="H2" s="1190"/>
      <c r="I2" s="1190"/>
      <c r="J2" s="1190"/>
      <c r="K2" s="1190"/>
      <c r="L2" s="1190"/>
      <c r="M2" s="1190"/>
      <c r="N2" s="1190"/>
      <c r="O2" s="1190"/>
      <c r="P2" s="1190"/>
      <c r="Q2" s="1190"/>
      <c r="R2" s="1190"/>
      <c r="S2" s="1190"/>
      <c r="T2" s="1190"/>
      <c r="U2" s="1190"/>
      <c r="V2" s="1191"/>
      <c r="W2" s="22"/>
      <c r="AA2" s="354"/>
      <c r="AB2" s="354"/>
      <c r="AC2" s="354"/>
      <c r="AD2" s="354"/>
      <c r="AE2" s="354"/>
    </row>
    <row r="3" spans="1:31" ht="17.25" customHeight="1" thickBot="1" x14ac:dyDescent="0.3">
      <c r="A3" s="271" t="s">
        <v>239</v>
      </c>
      <c r="B3" s="276"/>
      <c r="C3" s="276"/>
      <c r="D3" s="277"/>
      <c r="E3" s="278"/>
      <c r="F3" s="1197">
        <f>datos!$G$24</f>
        <v>860524654</v>
      </c>
      <c r="G3" s="1198"/>
      <c r="H3" s="1198"/>
      <c r="I3" s="1198"/>
      <c r="J3" s="1198"/>
      <c r="K3" s="1199"/>
      <c r="L3" s="279" t="s">
        <v>240</v>
      </c>
      <c r="M3" s="280">
        <f>datos!$J$24</f>
        <v>6</v>
      </c>
      <c r="N3" s="281"/>
      <c r="O3" s="281"/>
      <c r="P3" s="281"/>
      <c r="Q3" s="282"/>
      <c r="R3" s="283"/>
      <c r="S3" s="284"/>
      <c r="T3" s="284"/>
      <c r="U3" s="284"/>
      <c r="V3" s="285"/>
      <c r="W3" s="22"/>
      <c r="AA3" s="354"/>
      <c r="AB3" s="354"/>
      <c r="AC3" s="354"/>
      <c r="AD3" s="354"/>
      <c r="AE3" s="354"/>
    </row>
    <row r="4" spans="1:31" ht="18.75" customHeight="1" thickBot="1" x14ac:dyDescent="0.3">
      <c r="A4" s="286" t="s">
        <v>242</v>
      </c>
      <c r="B4" s="287"/>
      <c r="C4" s="288"/>
      <c r="D4" s="289" t="s">
        <v>243</v>
      </c>
      <c r="E4" s="1200">
        <v>1045736</v>
      </c>
      <c r="F4" s="1201"/>
      <c r="G4" s="1201"/>
      <c r="H4" s="1201"/>
      <c r="I4" s="1202"/>
      <c r="J4" s="290"/>
      <c r="K4" s="290"/>
      <c r="L4" s="290"/>
      <c r="M4" s="290"/>
      <c r="N4" s="290"/>
      <c r="O4" s="290"/>
      <c r="P4" s="290"/>
      <c r="Q4" s="290"/>
      <c r="R4" s="290"/>
      <c r="S4" s="290"/>
      <c r="T4" s="290"/>
      <c r="U4" s="290"/>
      <c r="V4" s="291"/>
      <c r="W4" s="22"/>
      <c r="AA4" s="354"/>
      <c r="AB4" s="354"/>
      <c r="AC4" s="354"/>
      <c r="AD4" s="355"/>
      <c r="AE4" s="354"/>
    </row>
    <row r="5" spans="1:31" ht="18" customHeight="1" thickBot="1" x14ac:dyDescent="0.3">
      <c r="A5" s="1203" t="s">
        <v>900</v>
      </c>
      <c r="B5" s="1204"/>
      <c r="C5" s="1204"/>
      <c r="D5" s="1204"/>
      <c r="E5" s="1204"/>
      <c r="F5" s="1204"/>
      <c r="G5" s="1204"/>
      <c r="H5" s="1204"/>
      <c r="I5" s="1204"/>
      <c r="J5" s="1204"/>
      <c r="K5" s="1204"/>
      <c r="L5" s="1204"/>
      <c r="M5" s="1204"/>
      <c r="N5" s="1204"/>
      <c r="O5" s="1204"/>
      <c r="P5" s="1204"/>
      <c r="Q5" s="1204"/>
      <c r="R5" s="1204"/>
      <c r="S5" s="1204"/>
      <c r="T5" s="1204"/>
      <c r="U5" s="1204"/>
      <c r="V5" s="1205"/>
      <c r="W5" s="23"/>
      <c r="AA5" s="354"/>
      <c r="AB5" s="354"/>
      <c r="AC5" s="354"/>
      <c r="AD5" s="354"/>
      <c r="AE5" s="354"/>
    </row>
    <row r="6" spans="1:31" ht="22.5" customHeight="1" thickBot="1" x14ac:dyDescent="0.3">
      <c r="A6" s="292" t="s">
        <v>245</v>
      </c>
      <c r="B6" s="227"/>
      <c r="C6" s="227"/>
      <c r="D6" s="227"/>
      <c r="E6" s="227"/>
      <c r="F6" s="227"/>
      <c r="G6" s="227"/>
      <c r="H6" s="227"/>
      <c r="I6" s="227"/>
      <c r="J6" s="227"/>
      <c r="K6" s="227"/>
      <c r="L6" s="227"/>
      <c r="M6" s="227"/>
      <c r="N6" s="227"/>
      <c r="O6" s="227"/>
      <c r="P6" s="227"/>
      <c r="Q6" s="227"/>
      <c r="R6" s="227"/>
      <c r="S6" s="227"/>
      <c r="T6" s="227"/>
      <c r="U6" s="227"/>
      <c r="V6" s="293"/>
      <c r="W6" s="22"/>
      <c r="AA6" s="354"/>
      <c r="AB6" s="354"/>
      <c r="AC6" s="354"/>
      <c r="AD6" s="354"/>
      <c r="AE6" s="354"/>
    </row>
    <row r="7" spans="1:31" ht="57" customHeight="1" thickBot="1" x14ac:dyDescent="0.3">
      <c r="A7" s="1276" t="s">
        <v>901</v>
      </c>
      <c r="B7" s="1277"/>
      <c r="C7" s="1277"/>
      <c r="D7" s="1277"/>
      <c r="E7" s="1277"/>
      <c r="F7" s="1277"/>
      <c r="G7" s="1277"/>
      <c r="H7" s="1277"/>
      <c r="I7" s="1277"/>
      <c r="J7" s="1277"/>
      <c r="K7" s="1277"/>
      <c r="L7" s="1277"/>
      <c r="M7" s="1277"/>
      <c r="N7" s="1277"/>
      <c r="O7" s="1277"/>
      <c r="P7" s="1277"/>
      <c r="Q7" s="1277"/>
      <c r="R7" s="1277"/>
      <c r="S7" s="1277"/>
      <c r="T7" s="1277"/>
      <c r="U7" s="1277"/>
      <c r="V7" s="1278"/>
      <c r="W7" s="22"/>
      <c r="AA7" s="354"/>
      <c r="AB7" s="354"/>
      <c r="AC7" s="354"/>
      <c r="AD7" s="354"/>
      <c r="AE7" s="354"/>
    </row>
    <row r="8" spans="1:31" ht="20.25" customHeight="1" thickBot="1" x14ac:dyDescent="0.3">
      <c r="A8" s="294" t="s">
        <v>252</v>
      </c>
      <c r="B8" s="275"/>
      <c r="C8" s="275"/>
      <c r="D8" s="275"/>
      <c r="E8" s="275" t="s">
        <v>573</v>
      </c>
      <c r="F8" s="890"/>
      <c r="G8" s="890"/>
      <c r="H8" s="295"/>
      <c r="I8" s="284"/>
      <c r="J8" s="284"/>
      <c r="K8" s="284"/>
      <c r="L8" s="296"/>
      <c r="M8" s="296"/>
      <c r="N8" s="296"/>
      <c r="O8" s="296"/>
      <c r="P8" s="296"/>
      <c r="Q8" s="296"/>
      <c r="R8" s="296"/>
      <c r="S8" s="296"/>
      <c r="T8" s="296"/>
      <c r="U8" s="296"/>
      <c r="V8" s="297"/>
      <c r="W8" s="22"/>
      <c r="AA8" s="354"/>
      <c r="AB8" s="354"/>
      <c r="AC8" s="354"/>
      <c r="AD8" s="354"/>
      <c r="AE8" s="354"/>
    </row>
    <row r="9" spans="1:31" ht="12" customHeight="1" thickBot="1" x14ac:dyDescent="0.3">
      <c r="A9" s="298"/>
      <c r="B9" s="36"/>
      <c r="C9" s="36"/>
      <c r="D9" s="299"/>
      <c r="E9" s="37"/>
      <c r="F9" s="300"/>
      <c r="G9" s="301"/>
      <c r="H9" s="301"/>
      <c r="I9" s="301"/>
      <c r="J9" s="301"/>
      <c r="K9" s="301"/>
      <c r="L9" s="301"/>
      <c r="M9" s="301"/>
      <c r="N9" s="301"/>
      <c r="O9" s="301"/>
      <c r="P9" s="301"/>
      <c r="Q9" s="301"/>
      <c r="R9" s="301"/>
      <c r="S9" s="301"/>
      <c r="T9" s="301"/>
      <c r="U9" s="301"/>
      <c r="V9" s="302"/>
      <c r="W9" s="22"/>
      <c r="X9" s="354"/>
      <c r="Y9" s="354"/>
      <c r="Z9" s="354"/>
      <c r="AA9" s="354"/>
      <c r="AB9" s="354"/>
      <c r="AC9" s="354"/>
      <c r="AD9" s="354"/>
      <c r="AE9" s="354"/>
    </row>
    <row r="10" spans="1:31" ht="17.25" customHeight="1" thickBot="1" x14ac:dyDescent="0.3">
      <c r="A10" s="294" t="s">
        <v>253</v>
      </c>
      <c r="B10" s="275"/>
      <c r="C10" s="275"/>
      <c r="D10" s="303"/>
      <c r="E10" s="276"/>
      <c r="F10" s="304"/>
      <c r="G10" s="284"/>
      <c r="H10" s="284"/>
      <c r="I10" s="284"/>
      <c r="J10" s="285"/>
      <c r="K10" s="305"/>
      <c r="L10" s="1192">
        <v>0.1</v>
      </c>
      <c r="M10" s="1193"/>
      <c r="N10" s="306" t="s">
        <v>254</v>
      </c>
      <c r="O10" s="307"/>
      <c r="P10" s="308"/>
      <c r="Q10" s="1194">
        <v>0</v>
      </c>
      <c r="R10" s="1195"/>
      <c r="S10" s="1196"/>
      <c r="T10" s="1279" t="s">
        <v>261</v>
      </c>
      <c r="U10" s="1280"/>
      <c r="V10" s="1281"/>
      <c r="W10" s="22"/>
      <c r="X10" s="354"/>
      <c r="Y10" s="354"/>
      <c r="Z10" s="354"/>
      <c r="AA10" s="354"/>
      <c r="AB10" s="354"/>
      <c r="AC10" s="354"/>
      <c r="AD10" s="354"/>
      <c r="AE10" s="354"/>
    </row>
    <row r="11" spans="1:31" ht="18.75" customHeight="1" thickBot="1" x14ac:dyDescent="0.3">
      <c r="A11" s="294" t="s">
        <v>256</v>
      </c>
      <c r="B11" s="275"/>
      <c r="C11" s="275"/>
      <c r="D11" s="309"/>
      <c r="E11" s="284"/>
      <c r="F11" s="277"/>
      <c r="G11" s="1206">
        <v>878770</v>
      </c>
      <c r="H11" s="1207"/>
      <c r="I11" s="1207"/>
      <c r="J11" s="1208"/>
      <c r="K11" s="305"/>
      <c r="L11" s="1192">
        <v>0.04</v>
      </c>
      <c r="M11" s="1193"/>
      <c r="N11" s="1209" t="s">
        <v>257</v>
      </c>
      <c r="O11" s="1210"/>
      <c r="P11" s="1211"/>
      <c r="Q11" s="1194">
        <v>0</v>
      </c>
      <c r="R11" s="1195"/>
      <c r="S11" s="1196"/>
      <c r="T11" s="1282"/>
      <c r="U11" s="1283"/>
      <c r="V11" s="1284"/>
      <c r="W11" s="22"/>
      <c r="X11" s="354"/>
      <c r="Y11" s="354"/>
      <c r="Z11" s="354"/>
      <c r="AA11" s="354"/>
      <c r="AB11" s="354"/>
      <c r="AC11" s="354"/>
      <c r="AD11" s="354"/>
      <c r="AE11" s="354"/>
    </row>
    <row r="12" spans="1:31" ht="17.25" customHeight="1" thickBot="1" x14ac:dyDescent="0.3">
      <c r="A12" s="294" t="s">
        <v>258</v>
      </c>
      <c r="B12" s="275"/>
      <c r="C12" s="303"/>
      <c r="D12" s="309"/>
      <c r="E12" s="284"/>
      <c r="F12" s="277"/>
      <c r="G12" s="1206">
        <v>166966</v>
      </c>
      <c r="H12" s="1207"/>
      <c r="I12" s="1207"/>
      <c r="J12" s="1208"/>
      <c r="K12" s="305"/>
      <c r="L12" s="1212">
        <v>2.5000000000000001E-2</v>
      </c>
      <c r="M12" s="1213"/>
      <c r="N12" s="310" t="s">
        <v>259</v>
      </c>
      <c r="O12" s="281"/>
      <c r="P12" s="311"/>
      <c r="Q12" s="1214">
        <v>0</v>
      </c>
      <c r="R12" s="1215"/>
      <c r="S12" s="1216"/>
      <c r="T12" s="312"/>
      <c r="U12" s="313"/>
      <c r="V12" s="314"/>
      <c r="W12" s="22"/>
      <c r="X12" s="354"/>
      <c r="Y12" s="354"/>
      <c r="Z12" s="354"/>
      <c r="AA12" s="354"/>
      <c r="AB12" s="354"/>
      <c r="AC12" s="354"/>
      <c r="AD12" s="354"/>
      <c r="AE12" s="354"/>
    </row>
    <row r="13" spans="1:31" ht="15" customHeight="1" thickBot="1" x14ac:dyDescent="0.3">
      <c r="A13" s="294" t="s">
        <v>251</v>
      </c>
      <c r="B13" s="192"/>
      <c r="C13" s="303"/>
      <c r="D13" s="309"/>
      <c r="E13" s="284"/>
      <c r="F13" s="277"/>
      <c r="G13" s="1206">
        <f>G12+G11</f>
        <v>1045736</v>
      </c>
      <c r="H13" s="1207"/>
      <c r="I13" s="1207"/>
      <c r="J13" s="1208"/>
      <c r="K13" s="305"/>
      <c r="L13" s="1192">
        <v>0.15</v>
      </c>
      <c r="M13" s="1193"/>
      <c r="N13" s="315" t="s">
        <v>260</v>
      </c>
      <c r="O13" s="316"/>
      <c r="P13" s="308"/>
      <c r="Q13" s="1217">
        <v>0</v>
      </c>
      <c r="R13" s="1218"/>
      <c r="S13" s="1219"/>
      <c r="T13" s="1220">
        <f>+Q10+Q11+Q12+Q13+Q14+Q15</f>
        <v>9227</v>
      </c>
      <c r="U13" s="1221"/>
      <c r="V13" s="1222"/>
      <c r="W13" s="22"/>
      <c r="X13" s="354"/>
      <c r="Y13" s="354"/>
      <c r="Z13" s="354"/>
      <c r="AA13" s="354"/>
      <c r="AB13" s="354"/>
      <c r="AC13" s="354"/>
      <c r="AD13" s="354"/>
      <c r="AE13" s="354"/>
    </row>
    <row r="14" spans="1:31" ht="18.75" customHeight="1" thickBot="1" x14ac:dyDescent="0.3">
      <c r="A14" s="294" t="s">
        <v>261</v>
      </c>
      <c r="B14" s="275"/>
      <c r="C14" s="275"/>
      <c r="D14" s="275"/>
      <c r="E14" s="275"/>
      <c r="F14" s="277"/>
      <c r="G14" s="1206">
        <f>$T$13</f>
        <v>9227</v>
      </c>
      <c r="H14" s="1207"/>
      <c r="I14" s="1207"/>
      <c r="J14" s="1208"/>
      <c r="K14" s="305"/>
      <c r="L14" s="1192" t="s">
        <v>641</v>
      </c>
      <c r="M14" s="1193"/>
      <c r="N14" s="315" t="s">
        <v>262</v>
      </c>
      <c r="O14" s="316"/>
      <c r="P14" s="308"/>
      <c r="Q14" s="1194">
        <v>8788</v>
      </c>
      <c r="R14" s="1195"/>
      <c r="S14" s="1196"/>
      <c r="T14" s="1220"/>
      <c r="U14" s="1221"/>
      <c r="V14" s="1222"/>
      <c r="W14" s="22"/>
      <c r="X14" s="354"/>
      <c r="Y14" s="354"/>
      <c r="Z14" s="354"/>
      <c r="AA14" s="354"/>
    </row>
    <row r="15" spans="1:31" ht="19.5" customHeight="1" thickBot="1" x14ac:dyDescent="0.3">
      <c r="A15" s="390" t="s">
        <v>263</v>
      </c>
      <c r="B15" s="345"/>
      <c r="C15" s="346"/>
      <c r="D15" s="347"/>
      <c r="E15" s="348"/>
      <c r="F15" s="346"/>
      <c r="G15" s="1223">
        <f>+G13-G14</f>
        <v>1036509</v>
      </c>
      <c r="H15" s="1224"/>
      <c r="I15" s="1224"/>
      <c r="J15" s="1225"/>
      <c r="K15" s="305"/>
      <c r="L15" s="1192">
        <v>0.05</v>
      </c>
      <c r="M15" s="1226"/>
      <c r="N15" s="315" t="s">
        <v>264</v>
      </c>
      <c r="O15" s="316"/>
      <c r="P15" s="308"/>
      <c r="Q15" s="1194">
        <v>439</v>
      </c>
      <c r="R15" s="1195"/>
      <c r="S15" s="1196"/>
      <c r="T15" s="317"/>
      <c r="U15" s="317"/>
      <c r="V15" s="318"/>
      <c r="W15" s="22"/>
      <c r="X15" s="354"/>
      <c r="Y15" s="354"/>
      <c r="Z15" s="354"/>
      <c r="AA15" s="354"/>
    </row>
    <row r="16" spans="1:31" ht="28.5" customHeight="1" thickBot="1" x14ac:dyDescent="0.3">
      <c r="A16" s="889" t="s">
        <v>265</v>
      </c>
      <c r="B16" s="890"/>
      <c r="C16" s="890"/>
      <c r="D16" s="890"/>
      <c r="E16" s="890"/>
      <c r="F16" s="890"/>
      <c r="G16" s="890"/>
      <c r="H16" s="890"/>
      <c r="I16" s="890"/>
      <c r="J16" s="890"/>
      <c r="K16" s="890"/>
      <c r="L16" s="890"/>
      <c r="M16" s="890"/>
      <c r="N16" s="890"/>
      <c r="O16" s="890"/>
      <c r="P16" s="890"/>
      <c r="Q16" s="890"/>
      <c r="R16" s="890"/>
      <c r="S16" s="890"/>
      <c r="T16" s="890"/>
      <c r="U16" s="890"/>
      <c r="V16" s="891"/>
      <c r="W16" s="22"/>
      <c r="X16" s="354"/>
      <c r="Y16" s="354"/>
      <c r="Z16" s="354"/>
      <c r="AA16" s="354"/>
    </row>
    <row r="17" spans="1:27" ht="15" customHeight="1" x14ac:dyDescent="0.25">
      <c r="A17" s="1227" t="s">
        <v>266</v>
      </c>
      <c r="B17" s="1228"/>
      <c r="C17" s="1227" t="s">
        <v>267</v>
      </c>
      <c r="D17" s="1231"/>
      <c r="E17" s="1231"/>
      <c r="F17" s="1231"/>
      <c r="G17" s="1231"/>
      <c r="H17" s="1231"/>
      <c r="I17" s="1231"/>
      <c r="J17" s="1228"/>
      <c r="K17" s="1227" t="s">
        <v>11</v>
      </c>
      <c r="L17" s="1228"/>
      <c r="M17" s="1232" t="s">
        <v>268</v>
      </c>
      <c r="N17" s="1233"/>
      <c r="O17" s="1234"/>
      <c r="P17" s="1232" t="s">
        <v>269</v>
      </c>
      <c r="Q17" s="1233"/>
      <c r="R17" s="1234"/>
      <c r="S17" s="1232" t="s">
        <v>4</v>
      </c>
      <c r="T17" s="1233"/>
      <c r="U17" s="1233"/>
      <c r="V17" s="1234"/>
      <c r="W17" s="22"/>
      <c r="X17" s="354"/>
      <c r="Y17" s="354"/>
      <c r="Z17" s="354"/>
      <c r="AA17" s="354"/>
    </row>
    <row r="18" spans="1:27" ht="9.75" customHeight="1" thickBot="1" x14ac:dyDescent="0.3">
      <c r="A18" s="1229"/>
      <c r="B18" s="1230"/>
      <c r="C18" s="1229"/>
      <c r="D18" s="920"/>
      <c r="E18" s="920"/>
      <c r="F18" s="920"/>
      <c r="G18" s="920"/>
      <c r="H18" s="920"/>
      <c r="I18" s="920"/>
      <c r="J18" s="1230"/>
      <c r="K18" s="1229"/>
      <c r="L18" s="1230"/>
      <c r="M18" s="1235"/>
      <c r="N18" s="1236"/>
      <c r="O18" s="1237"/>
      <c r="P18" s="1235"/>
      <c r="Q18" s="1236"/>
      <c r="R18" s="1237"/>
      <c r="S18" s="1235"/>
      <c r="T18" s="1236"/>
      <c r="U18" s="1236"/>
      <c r="V18" s="1237"/>
      <c r="W18" s="22"/>
      <c r="X18" s="354"/>
      <c r="Y18" s="354"/>
      <c r="Z18" s="354"/>
      <c r="AA18" s="354"/>
    </row>
    <row r="19" spans="1:27" ht="21.5" customHeight="1" x14ac:dyDescent="0.25">
      <c r="A19" s="1244" t="s">
        <v>902</v>
      </c>
      <c r="B19" s="984"/>
      <c r="C19" s="1245" t="str">
        <f>datos!G45</f>
        <v>SEGUROS</v>
      </c>
      <c r="D19" s="1246"/>
      <c r="E19" s="1246"/>
      <c r="F19" s="1246"/>
      <c r="G19" s="1246"/>
      <c r="H19" s="1246"/>
      <c r="I19" s="1246"/>
      <c r="J19" s="1247"/>
      <c r="K19" s="985" t="s">
        <v>905</v>
      </c>
      <c r="L19" s="984"/>
      <c r="M19" s="1248" t="s">
        <v>904</v>
      </c>
      <c r="N19" s="1249"/>
      <c r="O19" s="1250"/>
      <c r="P19" s="1257" t="s">
        <v>903</v>
      </c>
      <c r="Q19" s="1257"/>
      <c r="R19" s="1258"/>
      <c r="S19" s="1263">
        <v>1045736</v>
      </c>
      <c r="T19" s="1264"/>
      <c r="U19" s="1264"/>
      <c r="V19" s="1265"/>
      <c r="W19" s="22"/>
      <c r="X19" s="354"/>
      <c r="Y19" s="354"/>
      <c r="Z19" s="354"/>
      <c r="AA19" s="354"/>
    </row>
    <row r="20" spans="1:27" ht="15" hidden="1" customHeight="1" x14ac:dyDescent="0.25">
      <c r="A20" s="961">
        <f>datos!E46</f>
        <v>0</v>
      </c>
      <c r="B20" s="962"/>
      <c r="C20" s="1266">
        <f>datos!G46</f>
        <v>0</v>
      </c>
      <c r="D20" s="825"/>
      <c r="E20" s="825"/>
      <c r="F20" s="825"/>
      <c r="G20" s="825"/>
      <c r="H20" s="825"/>
      <c r="I20" s="825"/>
      <c r="J20" s="1267"/>
      <c r="K20" s="992">
        <f>datos!F46</f>
        <v>0</v>
      </c>
      <c r="L20" s="962"/>
      <c r="M20" s="1251"/>
      <c r="N20" s="1252"/>
      <c r="O20" s="1253"/>
      <c r="P20" s="1259"/>
      <c r="Q20" s="1259"/>
      <c r="R20" s="1260"/>
      <c r="S20" s="1268">
        <f>datos!J46</f>
        <v>0</v>
      </c>
      <c r="T20" s="1269"/>
      <c r="U20" s="1269"/>
      <c r="V20" s="1270"/>
      <c r="W20" s="22"/>
    </row>
    <row r="21" spans="1:27" ht="17" hidden="1" customHeight="1" x14ac:dyDescent="0.25">
      <c r="A21" s="961">
        <f>datos!E47</f>
        <v>0</v>
      </c>
      <c r="B21" s="962"/>
      <c r="C21" s="1285">
        <f>datos!G47</f>
        <v>0</v>
      </c>
      <c r="D21" s="805"/>
      <c r="E21" s="805"/>
      <c r="F21" s="805"/>
      <c r="G21" s="805"/>
      <c r="H21" s="805"/>
      <c r="I21" s="805"/>
      <c r="J21" s="806"/>
      <c r="K21" s="992">
        <f>datos!F47</f>
        <v>0</v>
      </c>
      <c r="L21" s="962"/>
      <c r="M21" s="1251"/>
      <c r="N21" s="1252"/>
      <c r="O21" s="1253"/>
      <c r="P21" s="1259"/>
      <c r="Q21" s="1259"/>
      <c r="R21" s="1260"/>
      <c r="S21" s="1268">
        <f>datos!J47</f>
        <v>0</v>
      </c>
      <c r="T21" s="1269"/>
      <c r="U21" s="1269"/>
      <c r="V21" s="1270"/>
      <c r="W21" s="22"/>
    </row>
    <row r="22" spans="1:27" ht="27" customHeight="1" thickBot="1" x14ac:dyDescent="0.3">
      <c r="A22" s="952">
        <f>datos!E48</f>
        <v>0</v>
      </c>
      <c r="B22" s="953"/>
      <c r="C22" s="1238">
        <f>datos!G48</f>
        <v>0</v>
      </c>
      <c r="D22" s="827"/>
      <c r="E22" s="827"/>
      <c r="F22" s="827"/>
      <c r="G22" s="827"/>
      <c r="H22" s="827"/>
      <c r="I22" s="827"/>
      <c r="J22" s="1239"/>
      <c r="K22" s="1240">
        <f>datos!F48</f>
        <v>0</v>
      </c>
      <c r="L22" s="953"/>
      <c r="M22" s="1254"/>
      <c r="N22" s="1255"/>
      <c r="O22" s="1256"/>
      <c r="P22" s="1261"/>
      <c r="Q22" s="1261"/>
      <c r="R22" s="1262"/>
      <c r="S22" s="1241">
        <f>datos!J48</f>
        <v>0</v>
      </c>
      <c r="T22" s="1242"/>
      <c r="U22" s="1242"/>
      <c r="V22" s="1243"/>
      <c r="W22" s="22"/>
    </row>
    <row r="23" spans="1:27" ht="18" customHeight="1" thickBot="1" x14ac:dyDescent="0.3">
      <c r="A23" s="344" t="s">
        <v>270</v>
      </c>
      <c r="B23" s="191"/>
      <c r="C23" s="191"/>
      <c r="D23" s="191"/>
      <c r="E23" s="191"/>
      <c r="F23" s="191"/>
      <c r="G23" s="319"/>
      <c r="H23" s="320"/>
      <c r="I23" s="319"/>
      <c r="J23" s="319"/>
      <c r="K23" s="319"/>
      <c r="L23" s="319"/>
      <c r="M23" s="319"/>
      <c r="N23" s="319"/>
      <c r="O23" s="319"/>
      <c r="P23" s="319"/>
      <c r="Q23" s="319"/>
      <c r="R23" s="319"/>
      <c r="S23" s="319"/>
      <c r="T23" s="319"/>
      <c r="U23" s="319"/>
      <c r="V23" s="321"/>
      <c r="W23" s="22"/>
    </row>
    <row r="24" spans="1:27" ht="7.5" hidden="1" customHeight="1" x14ac:dyDescent="0.25">
      <c r="A24" s="322"/>
      <c r="B24" s="236"/>
      <c r="C24" s="236"/>
      <c r="D24" s="323"/>
      <c r="E24" s="323"/>
      <c r="F24" s="323"/>
      <c r="G24" s="301"/>
      <c r="H24" s="301"/>
      <c r="I24" s="301"/>
      <c r="J24" s="301"/>
      <c r="K24" s="301"/>
      <c r="L24" s="301"/>
      <c r="M24" s="301"/>
      <c r="N24" s="301"/>
      <c r="O24" s="301"/>
      <c r="P24" s="301"/>
      <c r="Q24" s="301"/>
      <c r="R24" s="301"/>
      <c r="S24" s="301"/>
      <c r="T24" s="301"/>
      <c r="U24" s="301"/>
      <c r="V24" s="302"/>
      <c r="W24" s="22"/>
    </row>
    <row r="25" spans="1:27" ht="15.75" customHeight="1" thickBot="1" x14ac:dyDescent="0.3">
      <c r="A25" s="1286" t="s">
        <v>160</v>
      </c>
      <c r="B25" s="1287"/>
      <c r="C25" s="1287"/>
      <c r="D25" s="1287"/>
      <c r="E25" s="1287"/>
      <c r="F25" s="1287"/>
      <c r="G25" s="1287"/>
      <c r="H25" s="1287"/>
      <c r="I25" s="1287"/>
      <c r="J25" s="1287"/>
      <c r="K25" s="1287"/>
      <c r="L25" s="1287"/>
      <c r="M25" s="1287"/>
      <c r="N25" s="1287"/>
      <c r="O25" s="1287"/>
      <c r="P25" s="1287"/>
      <c r="Q25" s="1287"/>
      <c r="R25" s="1287"/>
      <c r="S25" s="1287"/>
      <c r="T25" s="1287"/>
      <c r="U25" s="1287"/>
      <c r="V25" s="1288"/>
      <c r="W25" s="22"/>
    </row>
    <row r="26" spans="1:27" ht="18" customHeight="1" thickBot="1" x14ac:dyDescent="0.3">
      <c r="A26" s="294" t="s">
        <v>271</v>
      </c>
      <c r="B26" s="276"/>
      <c r="C26" s="1289" t="s">
        <v>870</v>
      </c>
      <c r="D26" s="1289"/>
      <c r="E26" s="1289"/>
      <c r="F26" s="1289"/>
      <c r="G26" s="1289"/>
      <c r="H26" s="1289"/>
      <c r="I26" s="1289"/>
      <c r="J26" s="1289"/>
      <c r="K26" s="1289"/>
      <c r="L26" s="1289"/>
      <c r="M26" s="1290"/>
      <c r="N26" s="1183" t="s">
        <v>571</v>
      </c>
      <c r="O26" s="1184"/>
      <c r="P26" s="1184"/>
      <c r="Q26" s="1184"/>
      <c r="R26" s="1184"/>
      <c r="S26" s="1184"/>
      <c r="T26" s="1184"/>
      <c r="U26" s="1184"/>
      <c r="V26" s="1185"/>
      <c r="W26" s="22"/>
    </row>
    <row r="27" spans="1:27" ht="20.25" customHeight="1" thickBot="1" x14ac:dyDescent="0.3">
      <c r="A27" s="294" t="s">
        <v>272</v>
      </c>
      <c r="B27" s="324"/>
      <c r="C27" s="325"/>
      <c r="D27" s="1291">
        <v>466193001911</v>
      </c>
      <c r="E27" s="1292"/>
      <c r="F27" s="1292"/>
      <c r="G27" s="1292"/>
      <c r="H27" s="1292"/>
      <c r="I27" s="1293"/>
      <c r="J27" s="1183" t="s">
        <v>237</v>
      </c>
      <c r="K27" s="1184"/>
      <c r="L27" s="1184"/>
      <c r="M27" s="1184"/>
      <c r="N27" s="1185"/>
      <c r="O27" s="1294" t="str">
        <f t="shared" ref="O27" si="0">$N$1</f>
        <v>NOVIEMBRE 09 DE 2023</v>
      </c>
      <c r="P27" s="1295"/>
      <c r="Q27" s="1295"/>
      <c r="R27" s="1295"/>
      <c r="S27" s="1295"/>
      <c r="T27" s="1295"/>
      <c r="U27" s="1295"/>
      <c r="V27" s="1296"/>
      <c r="W27" s="22"/>
    </row>
    <row r="28" spans="1:27" ht="5.25" customHeight="1" thickBot="1" x14ac:dyDescent="0.3">
      <c r="A28" s="292"/>
      <c r="B28" s="37"/>
      <c r="C28" s="299"/>
      <c r="D28" s="37"/>
      <c r="E28" s="37"/>
      <c r="F28" s="326"/>
      <c r="G28" s="301"/>
      <c r="H28" s="301"/>
      <c r="I28" s="301"/>
      <c r="J28" s="301"/>
      <c r="K28" s="301"/>
      <c r="L28" s="301"/>
      <c r="M28" s="301"/>
      <c r="N28" s="301"/>
      <c r="O28" s="301"/>
      <c r="P28" s="301"/>
      <c r="Q28" s="301"/>
      <c r="R28" s="301"/>
      <c r="S28" s="301"/>
      <c r="T28" s="301"/>
      <c r="U28" s="301"/>
      <c r="V28" s="302"/>
      <c r="W28" s="22"/>
    </row>
    <row r="29" spans="1:27" x14ac:dyDescent="0.25">
      <c r="A29" s="327"/>
      <c r="B29" s="328"/>
      <c r="C29" s="328"/>
      <c r="D29" s="328"/>
      <c r="E29" s="328"/>
      <c r="F29" s="328"/>
      <c r="G29" s="329"/>
      <c r="H29" s="329"/>
      <c r="I29" s="329"/>
      <c r="J29" s="329"/>
      <c r="K29" s="330"/>
      <c r="L29" s="301"/>
      <c r="M29" s="301"/>
      <c r="N29" s="301"/>
      <c r="O29" s="301"/>
      <c r="P29" s="301"/>
      <c r="Q29" s="301"/>
      <c r="R29" s="301"/>
      <c r="S29" s="301"/>
      <c r="T29" s="301"/>
      <c r="U29" s="301"/>
      <c r="V29" s="302"/>
      <c r="W29" s="22"/>
    </row>
    <row r="30" spans="1:27" x14ac:dyDescent="0.25">
      <c r="A30" s="298"/>
      <c r="B30" s="37"/>
      <c r="C30" s="37"/>
      <c r="D30" s="37"/>
      <c r="E30" s="37"/>
      <c r="F30" s="37"/>
      <c r="G30" s="301"/>
      <c r="H30" s="301"/>
      <c r="I30" s="301"/>
      <c r="J30" s="301"/>
      <c r="K30" s="302"/>
      <c r="L30" s="301"/>
      <c r="M30" s="301"/>
      <c r="N30" s="301"/>
      <c r="O30" s="301"/>
      <c r="P30" s="301"/>
      <c r="Q30" s="301"/>
      <c r="R30" s="301"/>
      <c r="S30" s="301"/>
      <c r="T30" s="301"/>
      <c r="U30" s="301"/>
      <c r="V30" s="302"/>
      <c r="W30" s="22"/>
    </row>
    <row r="31" spans="1:27" ht="41.5" customHeight="1" x14ac:dyDescent="0.25">
      <c r="A31" s="298"/>
      <c r="B31" s="37"/>
      <c r="C31" s="37"/>
      <c r="D31" s="37"/>
      <c r="E31" s="37"/>
      <c r="F31" s="37"/>
      <c r="G31" s="301"/>
      <c r="H31" s="301"/>
      <c r="I31" s="301"/>
      <c r="J31" s="301"/>
      <c r="K31" s="302"/>
      <c r="L31" s="301"/>
      <c r="M31" s="301"/>
      <c r="N31" s="301"/>
      <c r="O31" s="301"/>
      <c r="P31" s="301"/>
      <c r="Q31" s="301"/>
      <c r="R31" s="301"/>
      <c r="S31" s="301"/>
      <c r="T31" s="301"/>
      <c r="U31" s="301"/>
      <c r="V31" s="302"/>
      <c r="W31" s="22"/>
    </row>
    <row r="32" spans="1:27" ht="13.5" customHeight="1" thickBot="1" x14ac:dyDescent="0.3">
      <c r="A32" s="338" t="str">
        <f>sector!$A$271</f>
        <v>FREDY ANTONIO FORERO PALOMINO</v>
      </c>
      <c r="B32" s="37"/>
      <c r="C32" s="37"/>
      <c r="D32" s="37"/>
      <c r="E32" s="37"/>
      <c r="F32" s="37"/>
      <c r="G32" s="301"/>
      <c r="H32" s="301"/>
      <c r="I32" s="301"/>
      <c r="J32" s="301"/>
      <c r="K32" s="302"/>
      <c r="L32" s="301"/>
      <c r="M32" s="301"/>
      <c r="N32" s="301"/>
      <c r="O32" s="301"/>
      <c r="P32" s="301"/>
      <c r="Q32" s="301"/>
      <c r="R32" s="301"/>
      <c r="S32" s="301"/>
      <c r="T32" s="301"/>
      <c r="U32" s="301"/>
      <c r="V32" s="302"/>
      <c r="W32" s="22"/>
    </row>
    <row r="33" spans="1:23" ht="12" thickBot="1" x14ac:dyDescent="0.3">
      <c r="A33" s="331" t="str">
        <f>sector!$A$273</f>
        <v>Ordenador del Gasto</v>
      </c>
      <c r="B33" s="224"/>
      <c r="C33" s="224"/>
      <c r="D33" s="224"/>
      <c r="E33" s="224"/>
      <c r="F33" s="224"/>
      <c r="G33" s="332"/>
      <c r="H33" s="332"/>
      <c r="I33" s="332"/>
      <c r="J33" s="332"/>
      <c r="K33" s="333"/>
      <c r="L33" s="301"/>
      <c r="M33" s="334" t="s">
        <v>273</v>
      </c>
      <c r="N33" s="329"/>
      <c r="O33" s="329"/>
      <c r="P33" s="329"/>
      <c r="Q33" s="329"/>
      <c r="R33" s="329"/>
      <c r="S33" s="329"/>
      <c r="T33" s="329"/>
      <c r="U33" s="329"/>
      <c r="V33" s="330"/>
      <c r="W33" s="22"/>
    </row>
    <row r="34" spans="1:23" ht="12" thickBot="1" x14ac:dyDescent="0.3">
      <c r="A34" s="339"/>
      <c r="B34" s="37"/>
      <c r="C34" s="37"/>
      <c r="D34" s="301"/>
      <c r="E34" s="37"/>
      <c r="F34" s="37"/>
      <c r="G34" s="301"/>
      <c r="H34" s="301"/>
      <c r="I34" s="301"/>
      <c r="J34" s="301"/>
      <c r="K34" s="301"/>
      <c r="L34" s="301"/>
      <c r="M34" s="335"/>
      <c r="N34" s="301"/>
      <c r="O34" s="301"/>
      <c r="P34" s="301"/>
      <c r="Q34" s="301"/>
      <c r="R34" s="301"/>
      <c r="S34" s="301"/>
      <c r="T34" s="301"/>
      <c r="U34" s="301"/>
      <c r="V34" s="302"/>
      <c r="W34" s="22"/>
    </row>
    <row r="35" spans="1:23" x14ac:dyDescent="0.25">
      <c r="A35" s="327"/>
      <c r="B35" s="328"/>
      <c r="C35" s="328"/>
      <c r="D35" s="336"/>
      <c r="E35" s="328"/>
      <c r="F35" s="328"/>
      <c r="G35" s="329"/>
      <c r="H35" s="329"/>
      <c r="I35" s="329"/>
      <c r="J35" s="329"/>
      <c r="K35" s="330"/>
      <c r="L35" s="301"/>
      <c r="M35" s="335"/>
      <c r="N35" s="301"/>
      <c r="O35" s="301"/>
      <c r="P35" s="301"/>
      <c r="Q35" s="301"/>
      <c r="R35" s="301"/>
      <c r="S35" s="301"/>
      <c r="T35" s="301"/>
      <c r="U35" s="301"/>
      <c r="V35" s="302"/>
      <c r="W35" s="22"/>
    </row>
    <row r="36" spans="1:23" ht="25.5" customHeight="1" x14ac:dyDescent="0.25">
      <c r="A36" s="335"/>
      <c r="B36" s="36"/>
      <c r="C36" s="37"/>
      <c r="D36" s="36"/>
      <c r="E36" s="37"/>
      <c r="F36" s="37"/>
      <c r="G36" s="301"/>
      <c r="H36" s="301"/>
      <c r="I36" s="301"/>
      <c r="J36" s="301"/>
      <c r="K36" s="302"/>
      <c r="L36" s="301"/>
      <c r="M36" s="335"/>
      <c r="N36" s="301"/>
      <c r="O36" s="301"/>
      <c r="P36" s="301"/>
      <c r="Q36" s="301"/>
      <c r="R36" s="301"/>
      <c r="S36" s="301"/>
      <c r="T36" s="301"/>
      <c r="U36" s="301"/>
      <c r="V36" s="302"/>
      <c r="W36" s="22"/>
    </row>
    <row r="37" spans="1:23" ht="28.5" customHeight="1" x14ac:dyDescent="0.25">
      <c r="A37" s="335"/>
      <c r="B37" s="36"/>
      <c r="C37" s="37"/>
      <c r="D37" s="36"/>
      <c r="E37" s="37"/>
      <c r="F37" s="37"/>
      <c r="G37" s="301"/>
      <c r="H37" s="301"/>
      <c r="I37" s="301"/>
      <c r="J37" s="301"/>
      <c r="K37" s="302"/>
      <c r="L37" s="301"/>
      <c r="M37" s="335"/>
      <c r="N37" s="301"/>
      <c r="O37" s="301"/>
      <c r="P37" s="301"/>
      <c r="Q37" s="301"/>
      <c r="R37" s="301"/>
      <c r="S37" s="301"/>
      <c r="T37" s="301"/>
      <c r="U37" s="301"/>
      <c r="V37" s="302"/>
      <c r="W37" s="22"/>
    </row>
    <row r="38" spans="1:23" ht="12.75" customHeight="1" x14ac:dyDescent="0.25">
      <c r="A38" s="292" t="str">
        <f>datos!$G$36</f>
        <v>DEISY RODRIGUEZ MATOMA</v>
      </c>
      <c r="B38" s="37"/>
      <c r="C38" s="37"/>
      <c r="D38" s="37"/>
      <c r="E38" s="37"/>
      <c r="F38" s="37"/>
      <c r="G38" s="301"/>
      <c r="H38" s="301"/>
      <c r="I38" s="301"/>
      <c r="J38" s="301"/>
      <c r="K38" s="302"/>
      <c r="L38" s="301"/>
      <c r="M38" s="292" t="s">
        <v>274</v>
      </c>
      <c r="N38" s="301"/>
      <c r="O38" s="1271" t="str">
        <f t="shared" ref="O38" si="1">$C$2</f>
        <v>ASEGURADORA SOLIDARIA DE COLOMBIA</v>
      </c>
      <c r="P38" s="1271"/>
      <c r="Q38" s="1271"/>
      <c r="R38" s="1271"/>
      <c r="S38" s="1271"/>
      <c r="T38" s="1271"/>
      <c r="U38" s="1271"/>
      <c r="V38" s="1272"/>
      <c r="W38" s="22"/>
    </row>
    <row r="39" spans="1:23" ht="14.25" customHeight="1" thickBot="1" x14ac:dyDescent="0.3">
      <c r="A39" s="331" t="s">
        <v>572</v>
      </c>
      <c r="B39" s="224"/>
      <c r="C39" s="224"/>
      <c r="D39" s="224"/>
      <c r="E39" s="224"/>
      <c r="F39" s="224"/>
      <c r="G39" s="332"/>
      <c r="H39" s="332"/>
      <c r="I39" s="332"/>
      <c r="J39" s="332"/>
      <c r="K39" s="333"/>
      <c r="L39" s="332"/>
      <c r="M39" s="337" t="s">
        <v>275</v>
      </c>
      <c r="N39" s="332"/>
      <c r="O39" s="1273">
        <f t="shared" ref="O39" si="2">$F$3</f>
        <v>860524654</v>
      </c>
      <c r="P39" s="1273"/>
      <c r="Q39" s="1273"/>
      <c r="R39" s="1273"/>
      <c r="S39" s="1273"/>
      <c r="T39" s="1273"/>
      <c r="U39" s="1273"/>
      <c r="V39" s="1274"/>
      <c r="W39" s="22"/>
    </row>
    <row r="40" spans="1:23" ht="20.149999999999999" customHeight="1" x14ac:dyDescent="0.25">
      <c r="A40" s="37"/>
      <c r="B40" s="37"/>
      <c r="C40" s="37"/>
      <c r="D40" s="37"/>
      <c r="E40" s="37"/>
      <c r="F40" s="37"/>
      <c r="G40" s="37"/>
      <c r="H40" s="37"/>
      <c r="I40" s="37"/>
      <c r="J40" s="37"/>
      <c r="K40" s="37"/>
      <c r="L40" s="37"/>
      <c r="M40" s="37"/>
      <c r="N40" s="37"/>
      <c r="O40" s="37"/>
      <c r="P40" s="37"/>
      <c r="Q40" s="37"/>
      <c r="R40" s="37"/>
      <c r="S40" s="37"/>
      <c r="T40" s="37"/>
      <c r="U40" s="37"/>
      <c r="V40" s="37"/>
      <c r="W40" s="25"/>
    </row>
    <row r="41" spans="1:23" ht="20.149999999999999" customHeight="1" x14ac:dyDescent="0.25">
      <c r="A41" s="37"/>
      <c r="B41" s="37"/>
      <c r="C41" s="37"/>
      <c r="D41" s="37"/>
      <c r="E41" s="37"/>
      <c r="F41" s="37"/>
      <c r="G41" s="37"/>
      <c r="H41" s="37"/>
      <c r="I41" s="37"/>
      <c r="J41" s="37"/>
      <c r="K41" s="37"/>
      <c r="L41" s="37"/>
      <c r="M41" s="37"/>
      <c r="N41" s="37"/>
      <c r="O41" s="37"/>
      <c r="P41" s="37"/>
      <c r="Q41" s="37"/>
      <c r="R41" s="37"/>
      <c r="S41" s="37"/>
      <c r="T41" s="37"/>
      <c r="U41" s="37"/>
      <c r="V41" s="37"/>
      <c r="W41" s="22"/>
    </row>
    <row r="42" spans="1:23" ht="20.149999999999999" customHeight="1" x14ac:dyDescent="0.25">
      <c r="A42" s="37"/>
      <c r="B42" s="37"/>
      <c r="C42" s="37"/>
      <c r="D42" s="37"/>
      <c r="E42" s="37"/>
      <c r="F42" s="37"/>
      <c r="G42" s="37"/>
      <c r="H42" s="37"/>
      <c r="I42" s="37"/>
      <c r="J42" s="37"/>
      <c r="K42" s="37"/>
      <c r="L42" s="37"/>
      <c r="M42" s="37"/>
      <c r="N42" s="37"/>
      <c r="O42" s="37"/>
      <c r="P42" s="37"/>
      <c r="Q42" s="37"/>
      <c r="R42" s="37"/>
      <c r="S42" s="37"/>
      <c r="T42" s="37"/>
      <c r="U42" s="37"/>
      <c r="V42" s="37"/>
      <c r="W42" s="22"/>
    </row>
    <row r="43" spans="1:23" ht="20.149999999999999" customHeight="1" x14ac:dyDescent="0.25">
      <c r="A43" s="37"/>
      <c r="B43" s="37"/>
      <c r="C43" s="37"/>
      <c r="D43" s="37"/>
      <c r="E43" s="37"/>
      <c r="F43" s="37"/>
      <c r="G43" s="37"/>
      <c r="H43" s="37"/>
      <c r="I43" s="37"/>
      <c r="J43" s="37"/>
      <c r="K43" s="37"/>
      <c r="L43" s="37"/>
      <c r="M43" s="37"/>
      <c r="N43" s="37"/>
      <c r="O43" s="37"/>
      <c r="P43" s="37"/>
      <c r="Q43" s="37"/>
      <c r="R43" s="37"/>
      <c r="S43" s="37"/>
      <c r="T43" s="37"/>
      <c r="U43" s="37"/>
      <c r="V43" s="37"/>
      <c r="W43" s="22"/>
    </row>
    <row r="44" spans="1:23" ht="20.149999999999999" customHeight="1" x14ac:dyDescent="0.25">
      <c r="A44" s="37"/>
      <c r="B44" s="37"/>
      <c r="C44" s="37"/>
      <c r="D44" s="37"/>
      <c r="E44" s="37"/>
      <c r="F44" s="37"/>
      <c r="G44" s="37"/>
      <c r="H44" s="37"/>
      <c r="I44" s="37"/>
      <c r="J44" s="37"/>
      <c r="K44" s="37"/>
      <c r="L44" s="37"/>
      <c r="M44" s="37"/>
      <c r="N44" s="37"/>
      <c r="O44" s="37"/>
      <c r="P44" s="37"/>
      <c r="Q44" s="37"/>
      <c r="R44" s="37"/>
      <c r="S44" s="37"/>
      <c r="T44" s="37"/>
      <c r="U44" s="37"/>
      <c r="V44" s="37"/>
      <c r="W44" s="22"/>
    </row>
    <row r="45" spans="1:23" ht="20.149999999999999" customHeight="1" x14ac:dyDescent="0.25">
      <c r="A45" s="37"/>
      <c r="B45" s="37"/>
      <c r="C45" s="37"/>
      <c r="D45" s="37"/>
      <c r="E45" s="37"/>
      <c r="F45" s="37"/>
      <c r="G45" s="37"/>
      <c r="H45" s="37"/>
      <c r="I45" s="37"/>
      <c r="J45" s="37"/>
      <c r="K45" s="37"/>
      <c r="L45" s="37"/>
      <c r="M45" s="37"/>
      <c r="N45" s="37"/>
      <c r="O45" s="37"/>
      <c r="P45" s="37"/>
      <c r="Q45" s="37"/>
      <c r="R45" s="37"/>
      <c r="S45" s="37"/>
      <c r="T45" s="37"/>
      <c r="U45" s="37"/>
      <c r="V45" s="37"/>
      <c r="W45" s="22"/>
    </row>
    <row r="46" spans="1:23" ht="20.149999999999999" customHeight="1" x14ac:dyDescent="0.25">
      <c r="A46" s="37"/>
      <c r="B46" s="37"/>
      <c r="C46" s="37"/>
      <c r="D46" s="37"/>
      <c r="E46" s="37"/>
      <c r="F46" s="37"/>
      <c r="G46" s="37"/>
      <c r="H46" s="37"/>
      <c r="I46" s="37"/>
      <c r="J46" s="37"/>
      <c r="K46" s="37"/>
      <c r="L46" s="37"/>
      <c r="M46" s="37"/>
      <c r="N46" s="37"/>
      <c r="O46" s="37"/>
      <c r="P46" s="37"/>
      <c r="Q46" s="37"/>
      <c r="R46" s="37"/>
      <c r="S46" s="37"/>
      <c r="T46" s="37"/>
      <c r="U46" s="37"/>
      <c r="V46" s="37"/>
      <c r="W46" s="22"/>
    </row>
    <row r="47" spans="1:23" ht="20.149999999999999" customHeight="1" x14ac:dyDescent="0.25">
      <c r="A47" s="37"/>
      <c r="B47" s="37"/>
      <c r="C47" s="37"/>
      <c r="D47" s="37"/>
      <c r="E47" s="37"/>
      <c r="F47" s="37"/>
      <c r="G47" s="37"/>
      <c r="H47" s="37"/>
      <c r="I47" s="37"/>
      <c r="J47" s="37"/>
      <c r="K47" s="37"/>
      <c r="L47" s="37"/>
      <c r="M47" s="37"/>
      <c r="N47" s="37"/>
      <c r="O47" s="37"/>
      <c r="P47" s="37"/>
      <c r="Q47" s="37"/>
      <c r="R47" s="37"/>
      <c r="S47" s="37"/>
      <c r="T47" s="37"/>
      <c r="U47" s="37"/>
      <c r="V47" s="37"/>
      <c r="W47" s="22"/>
    </row>
    <row r="48" spans="1:23" ht="28.5" customHeight="1" x14ac:dyDescent="0.25">
      <c r="A48" s="37"/>
      <c r="B48" s="37"/>
      <c r="C48" s="37"/>
      <c r="D48" s="37"/>
      <c r="E48" s="37"/>
      <c r="F48" s="37"/>
      <c r="G48" s="37"/>
      <c r="H48" s="37"/>
      <c r="I48" s="37"/>
      <c r="J48" s="37"/>
      <c r="K48" s="37"/>
      <c r="L48" s="37"/>
      <c r="M48" s="37"/>
      <c r="N48" s="37"/>
      <c r="O48" s="37"/>
      <c r="P48" s="37"/>
      <c r="Q48" s="37"/>
      <c r="R48" s="37"/>
      <c r="S48" s="37"/>
      <c r="T48" s="37"/>
      <c r="U48" s="37"/>
      <c r="V48" s="37"/>
      <c r="W48" s="22"/>
    </row>
    <row r="49" spans="1:23" ht="20.149999999999999" customHeight="1" x14ac:dyDescent="0.25">
      <c r="A49" s="37"/>
      <c r="B49" s="37"/>
      <c r="C49" s="37"/>
      <c r="D49" s="37"/>
      <c r="E49" s="37"/>
      <c r="F49" s="37"/>
      <c r="G49" s="37"/>
      <c r="H49" s="37"/>
      <c r="I49" s="37"/>
      <c r="J49" s="37"/>
      <c r="K49" s="37"/>
      <c r="L49" s="37"/>
      <c r="M49" s="37"/>
      <c r="N49" s="37"/>
      <c r="O49" s="37"/>
      <c r="P49" s="37"/>
      <c r="Q49" s="37"/>
      <c r="R49" s="37"/>
      <c r="S49" s="37"/>
      <c r="T49" s="37"/>
      <c r="U49" s="37"/>
      <c r="V49" s="37"/>
      <c r="W49" s="22"/>
    </row>
    <row r="50" spans="1:23" ht="29.25" customHeight="1" x14ac:dyDescent="0.25">
      <c r="A50" s="37"/>
      <c r="B50" s="37"/>
      <c r="C50" s="37"/>
      <c r="D50" s="37"/>
      <c r="E50" s="37"/>
      <c r="F50" s="37"/>
      <c r="G50" s="37"/>
      <c r="H50" s="37"/>
      <c r="I50" s="37"/>
      <c r="J50" s="37"/>
      <c r="K50" s="37"/>
      <c r="L50" s="37"/>
      <c r="M50" s="37"/>
      <c r="N50" s="37"/>
      <c r="O50" s="37"/>
      <c r="P50" s="37"/>
      <c r="Q50" s="37"/>
      <c r="R50" s="37"/>
      <c r="S50" s="37"/>
      <c r="T50" s="37"/>
      <c r="U50" s="37"/>
      <c r="V50" s="37"/>
      <c r="W50" s="22"/>
    </row>
    <row r="51" spans="1:23" ht="13.5" customHeight="1" x14ac:dyDescent="0.25">
      <c r="A51" s="37"/>
      <c r="B51" s="37"/>
      <c r="C51" s="37"/>
      <c r="D51" s="37"/>
      <c r="E51" s="37"/>
      <c r="F51" s="37"/>
      <c r="G51" s="37"/>
      <c r="H51" s="37"/>
      <c r="I51" s="37"/>
      <c r="J51" s="37"/>
      <c r="K51" s="37"/>
      <c r="L51" s="37"/>
      <c r="M51" s="37"/>
      <c r="N51" s="37"/>
      <c r="O51" s="37"/>
      <c r="P51" s="37"/>
      <c r="Q51" s="37"/>
      <c r="R51" s="37"/>
      <c r="S51" s="37"/>
      <c r="T51" s="37"/>
      <c r="U51" s="37"/>
      <c r="V51" s="37"/>
      <c r="W51" s="22"/>
    </row>
    <row r="52" spans="1:23" ht="20.149999999999999" customHeight="1" x14ac:dyDescent="0.25">
      <c r="A52" s="37"/>
      <c r="B52" s="37"/>
      <c r="C52" s="37"/>
      <c r="D52" s="37"/>
      <c r="E52" s="37"/>
      <c r="F52" s="37"/>
      <c r="G52" s="37"/>
      <c r="H52" s="37"/>
      <c r="I52" s="37"/>
      <c r="J52" s="37"/>
      <c r="K52" s="37"/>
      <c r="L52" s="37"/>
      <c r="M52" s="37"/>
      <c r="N52" s="37"/>
      <c r="O52" s="37"/>
      <c r="P52" s="37"/>
      <c r="Q52" s="37"/>
      <c r="R52" s="37"/>
      <c r="S52" s="37"/>
      <c r="T52" s="37"/>
      <c r="U52" s="37"/>
      <c r="V52" s="37"/>
      <c r="W52" s="22"/>
    </row>
    <row r="53" spans="1:23" ht="19.5" customHeight="1" x14ac:dyDescent="0.25">
      <c r="A53" s="37"/>
      <c r="B53" s="37"/>
      <c r="C53" s="37"/>
      <c r="D53" s="37"/>
      <c r="E53" s="37"/>
      <c r="F53" s="37"/>
      <c r="G53" s="37"/>
      <c r="H53" s="37"/>
      <c r="I53" s="37"/>
      <c r="J53" s="37"/>
      <c r="K53" s="37"/>
      <c r="L53" s="37"/>
      <c r="M53" s="37"/>
      <c r="N53" s="37"/>
      <c r="O53" s="37"/>
      <c r="P53" s="37"/>
      <c r="Q53" s="37"/>
      <c r="R53" s="37"/>
      <c r="S53" s="37"/>
      <c r="T53" s="37"/>
      <c r="U53" s="37"/>
      <c r="V53" s="37"/>
      <c r="W53" s="22"/>
    </row>
    <row r="54" spans="1:23" ht="19.5" customHeight="1" x14ac:dyDescent="0.25">
      <c r="A54" s="37"/>
      <c r="B54" s="37"/>
      <c r="C54" s="37"/>
      <c r="D54" s="37"/>
      <c r="E54" s="37"/>
      <c r="F54" s="37"/>
      <c r="G54" s="37"/>
      <c r="H54" s="37"/>
      <c r="I54" s="37"/>
      <c r="J54" s="37"/>
      <c r="K54" s="37"/>
      <c r="L54" s="37"/>
      <c r="M54" s="37"/>
      <c r="N54" s="37"/>
      <c r="O54" s="37"/>
      <c r="P54" s="37"/>
      <c r="Q54" s="37"/>
      <c r="R54" s="37"/>
      <c r="S54" s="37"/>
      <c r="T54" s="37"/>
      <c r="U54" s="37"/>
      <c r="V54" s="37"/>
      <c r="W54" s="22"/>
    </row>
    <row r="55" spans="1:23" ht="20.149999999999999" customHeight="1" x14ac:dyDescent="0.25">
      <c r="A55" s="37"/>
      <c r="B55" s="37"/>
      <c r="C55" s="37"/>
      <c r="D55" s="37"/>
      <c r="E55" s="37"/>
      <c r="F55" s="37"/>
      <c r="G55" s="37"/>
      <c r="H55" s="37"/>
      <c r="I55" s="37"/>
      <c r="J55" s="37"/>
      <c r="K55" s="37"/>
      <c r="L55" s="37"/>
      <c r="M55" s="37"/>
      <c r="N55" s="37"/>
      <c r="O55" s="37"/>
      <c r="P55" s="37"/>
      <c r="Q55" s="37"/>
      <c r="R55" s="37"/>
      <c r="S55" s="37"/>
      <c r="T55" s="37"/>
      <c r="U55" s="37"/>
      <c r="V55" s="37"/>
      <c r="W55" s="22"/>
    </row>
    <row r="56" spans="1:23" ht="20.149999999999999" customHeight="1" x14ac:dyDescent="0.25">
      <c r="A56" s="37"/>
      <c r="B56" s="37"/>
      <c r="C56" s="37"/>
      <c r="D56" s="37"/>
      <c r="E56" s="37"/>
      <c r="F56" s="37"/>
      <c r="G56" s="37"/>
      <c r="H56" s="37"/>
      <c r="I56" s="37"/>
      <c r="J56" s="37"/>
      <c r="K56" s="37"/>
      <c r="L56" s="37"/>
      <c r="M56" s="37"/>
      <c r="N56" s="37"/>
      <c r="O56" s="37"/>
      <c r="P56" s="37"/>
      <c r="Q56" s="37"/>
      <c r="R56" s="37"/>
      <c r="S56" s="37"/>
      <c r="T56" s="37"/>
      <c r="U56" s="37"/>
      <c r="V56" s="37"/>
      <c r="W56" s="22"/>
    </row>
    <row r="57" spans="1:23" ht="20.149999999999999" customHeight="1" x14ac:dyDescent="0.25">
      <c r="A57" s="37"/>
      <c r="B57" s="37"/>
      <c r="C57" s="37"/>
      <c r="D57" s="37"/>
      <c r="E57" s="37"/>
      <c r="F57" s="37"/>
      <c r="G57" s="37"/>
      <c r="H57" s="37"/>
      <c r="I57" s="37"/>
      <c r="J57" s="37"/>
      <c r="K57" s="37"/>
      <c r="L57" s="37"/>
      <c r="M57" s="37"/>
      <c r="N57" s="37"/>
      <c r="O57" s="37"/>
      <c r="P57" s="37"/>
      <c r="Q57" s="37"/>
      <c r="R57" s="37"/>
      <c r="S57" s="37"/>
      <c r="T57" s="37"/>
      <c r="U57" s="37"/>
      <c r="V57" s="37"/>
      <c r="W57" s="22"/>
    </row>
    <row r="58" spans="1:23" ht="20.149999999999999" customHeight="1" x14ac:dyDescent="0.25">
      <c r="A58" s="37"/>
      <c r="B58" s="37"/>
      <c r="C58" s="37"/>
      <c r="D58" s="37"/>
      <c r="E58" s="37"/>
      <c r="F58" s="37"/>
      <c r="G58" s="37"/>
      <c r="H58" s="37"/>
      <c r="I58" s="37"/>
      <c r="J58" s="37"/>
      <c r="K58" s="37"/>
      <c r="L58" s="37"/>
      <c r="M58" s="37"/>
      <c r="N58" s="37"/>
      <c r="O58" s="37"/>
      <c r="P58" s="37"/>
      <c r="Q58" s="37"/>
      <c r="R58" s="37"/>
      <c r="S58" s="37"/>
      <c r="T58" s="37"/>
      <c r="U58" s="37"/>
      <c r="V58" s="37"/>
      <c r="W58" s="22"/>
    </row>
    <row r="59" spans="1:23" ht="20.149999999999999" customHeight="1" x14ac:dyDescent="0.25">
      <c r="A59" s="37"/>
      <c r="B59" s="37"/>
      <c r="C59" s="37"/>
      <c r="D59" s="37"/>
      <c r="E59" s="37"/>
      <c r="F59" s="37"/>
      <c r="G59" s="37"/>
      <c r="H59" s="37"/>
      <c r="I59" s="37"/>
      <c r="J59" s="37"/>
      <c r="K59" s="37"/>
      <c r="L59" s="37"/>
      <c r="M59" s="37"/>
      <c r="N59" s="37"/>
      <c r="O59" s="37"/>
      <c r="P59" s="37"/>
      <c r="Q59" s="37"/>
      <c r="R59" s="37"/>
      <c r="S59" s="37"/>
      <c r="T59" s="37"/>
      <c r="U59" s="37"/>
      <c r="V59" s="37"/>
      <c r="W59" s="22"/>
    </row>
    <row r="60" spans="1:23" ht="20.149999999999999" customHeight="1" x14ac:dyDescent="0.25">
      <c r="A60" s="37"/>
      <c r="B60" s="37"/>
      <c r="C60" s="37"/>
      <c r="D60" s="37"/>
      <c r="E60" s="37"/>
      <c r="F60" s="37"/>
      <c r="G60" s="37"/>
      <c r="H60" s="37"/>
      <c r="I60" s="37"/>
      <c r="J60" s="37"/>
      <c r="K60" s="37"/>
      <c r="L60" s="37"/>
      <c r="M60" s="37"/>
      <c r="N60" s="37"/>
      <c r="O60" s="37"/>
      <c r="P60" s="37"/>
      <c r="Q60" s="37"/>
      <c r="R60" s="37"/>
      <c r="S60" s="37"/>
      <c r="T60" s="37"/>
      <c r="U60" s="37"/>
      <c r="V60" s="37"/>
      <c r="W60" s="22"/>
    </row>
    <row r="61" spans="1:23" ht="20.149999999999999" customHeight="1" x14ac:dyDescent="0.25">
      <c r="A61" s="37"/>
      <c r="B61" s="37"/>
      <c r="C61" s="37"/>
      <c r="D61" s="37"/>
      <c r="E61" s="37"/>
      <c r="F61" s="37"/>
      <c r="G61" s="37"/>
      <c r="H61" s="37"/>
      <c r="I61" s="37"/>
      <c r="J61" s="37"/>
      <c r="K61" s="37"/>
      <c r="L61" s="37"/>
      <c r="M61" s="37"/>
      <c r="N61" s="37"/>
      <c r="O61" s="37"/>
      <c r="P61" s="37"/>
      <c r="Q61" s="37"/>
      <c r="R61" s="37"/>
      <c r="S61" s="37"/>
      <c r="T61" s="37"/>
      <c r="U61" s="37"/>
      <c r="V61" s="37"/>
      <c r="W61" s="22"/>
    </row>
    <row r="62" spans="1:23" ht="20.149999999999999" customHeight="1" x14ac:dyDescent="0.25">
      <c r="A62" s="37"/>
      <c r="B62" s="37"/>
      <c r="C62" s="37"/>
      <c r="D62" s="37"/>
      <c r="E62" s="37"/>
      <c r="F62" s="37"/>
      <c r="G62" s="37"/>
      <c r="H62" s="37"/>
      <c r="I62" s="37"/>
      <c r="J62" s="37"/>
      <c r="K62" s="37"/>
      <c r="L62" s="37"/>
      <c r="M62" s="37"/>
      <c r="N62" s="37"/>
      <c r="O62" s="37"/>
      <c r="P62" s="37"/>
      <c r="Q62" s="37"/>
      <c r="R62" s="37"/>
      <c r="S62" s="37"/>
      <c r="T62" s="37"/>
      <c r="U62" s="37"/>
      <c r="V62" s="37"/>
      <c r="W62" s="22"/>
    </row>
    <row r="63" spans="1:23" ht="20.149999999999999" customHeight="1" x14ac:dyDescent="0.25">
      <c r="A63" s="37"/>
      <c r="B63" s="37"/>
      <c r="C63" s="37"/>
      <c r="D63" s="37"/>
      <c r="E63" s="37"/>
      <c r="F63" s="37"/>
      <c r="G63" s="37"/>
      <c r="H63" s="37"/>
      <c r="I63" s="37"/>
      <c r="J63" s="37"/>
      <c r="K63" s="37"/>
      <c r="L63" s="37"/>
      <c r="M63" s="37"/>
      <c r="N63" s="37"/>
      <c r="O63" s="37"/>
      <c r="P63" s="37"/>
      <c r="Q63" s="37"/>
      <c r="R63" s="37"/>
      <c r="S63" s="37"/>
      <c r="T63" s="37"/>
      <c r="U63" s="37"/>
      <c r="V63" s="37"/>
      <c r="W63" s="22"/>
    </row>
    <row r="64" spans="1:23" ht="20.149999999999999" customHeight="1" x14ac:dyDescent="0.25">
      <c r="A64" s="37"/>
      <c r="B64" s="37"/>
      <c r="C64" s="37"/>
      <c r="D64" s="37"/>
      <c r="E64" s="37"/>
      <c r="F64" s="37"/>
      <c r="G64" s="37"/>
      <c r="H64" s="37"/>
      <c r="I64" s="37"/>
      <c r="J64" s="37"/>
      <c r="K64" s="37"/>
      <c r="L64" s="37"/>
      <c r="M64" s="37"/>
      <c r="N64" s="37"/>
      <c r="O64" s="37"/>
      <c r="P64" s="37"/>
      <c r="Q64" s="37"/>
      <c r="R64" s="37"/>
      <c r="S64" s="37"/>
      <c r="T64" s="37"/>
      <c r="U64" s="37"/>
      <c r="V64" s="37"/>
      <c r="W64" s="22"/>
    </row>
    <row r="65" spans="1:23" ht="20.149999999999999" customHeight="1" x14ac:dyDescent="0.25">
      <c r="A65" s="37"/>
      <c r="B65" s="37"/>
      <c r="C65" s="37"/>
      <c r="D65" s="37"/>
      <c r="E65" s="37"/>
      <c r="F65" s="37"/>
      <c r="G65" s="37"/>
      <c r="H65" s="37"/>
      <c r="I65" s="37"/>
      <c r="J65" s="37"/>
      <c r="K65" s="37"/>
      <c r="L65" s="37"/>
      <c r="M65" s="37"/>
      <c r="N65" s="37"/>
      <c r="O65" s="37"/>
      <c r="P65" s="37"/>
      <c r="Q65" s="37"/>
      <c r="R65" s="37"/>
      <c r="S65" s="37"/>
      <c r="T65" s="37"/>
      <c r="U65" s="37"/>
      <c r="V65" s="37"/>
      <c r="W65" s="22"/>
    </row>
    <row r="66" spans="1:23" ht="20.149999999999999" customHeight="1" x14ac:dyDescent="0.25">
      <c r="A66" s="37"/>
      <c r="B66" s="37"/>
      <c r="C66" s="37"/>
      <c r="D66" s="37"/>
      <c r="E66" s="37"/>
      <c r="F66" s="37"/>
      <c r="G66" s="37"/>
      <c r="H66" s="37"/>
      <c r="I66" s="37"/>
      <c r="J66" s="37"/>
      <c r="K66" s="37"/>
      <c r="L66" s="37"/>
      <c r="M66" s="37"/>
      <c r="N66" s="37"/>
      <c r="O66" s="37"/>
      <c r="P66" s="37"/>
      <c r="Q66" s="37"/>
      <c r="R66" s="37"/>
      <c r="S66" s="37"/>
      <c r="T66" s="37"/>
      <c r="U66" s="37"/>
      <c r="V66" s="37"/>
      <c r="W66" s="22"/>
    </row>
    <row r="67" spans="1:23" ht="20.149999999999999" customHeight="1" x14ac:dyDescent="0.25">
      <c r="A67" s="37"/>
      <c r="B67" s="37"/>
      <c r="C67" s="37"/>
      <c r="D67" s="37"/>
      <c r="E67" s="37"/>
      <c r="F67" s="37"/>
      <c r="G67" s="37"/>
      <c r="H67" s="37"/>
      <c r="I67" s="37"/>
      <c r="J67" s="37"/>
      <c r="K67" s="37"/>
      <c r="L67" s="37"/>
      <c r="M67" s="37"/>
      <c r="N67" s="37"/>
      <c r="O67" s="37"/>
      <c r="P67" s="37"/>
      <c r="Q67" s="37"/>
      <c r="R67" s="37"/>
      <c r="S67" s="37"/>
      <c r="T67" s="37"/>
      <c r="U67" s="37"/>
      <c r="V67" s="37"/>
      <c r="W67" s="22"/>
    </row>
    <row r="68" spans="1:23" x14ac:dyDescent="0.25">
      <c r="A68" s="37"/>
      <c r="B68" s="37"/>
      <c r="C68" s="37"/>
      <c r="D68" s="37"/>
      <c r="E68" s="37"/>
      <c r="F68" s="37"/>
      <c r="G68" s="37"/>
      <c r="H68" s="37"/>
      <c r="I68" s="37"/>
      <c r="J68" s="37"/>
      <c r="K68" s="37"/>
      <c r="L68" s="37"/>
      <c r="M68" s="37"/>
      <c r="N68" s="37"/>
      <c r="O68" s="37"/>
      <c r="P68" s="37"/>
      <c r="Q68" s="37"/>
      <c r="R68" s="37"/>
      <c r="S68" s="37"/>
      <c r="T68" s="37"/>
      <c r="U68" s="37"/>
      <c r="V68" s="37"/>
      <c r="W68" s="22"/>
    </row>
    <row r="69" spans="1:23" x14ac:dyDescent="0.25">
      <c r="A69" s="37"/>
      <c r="B69" s="37"/>
      <c r="C69" s="37"/>
      <c r="D69" s="37"/>
      <c r="E69" s="37"/>
      <c r="F69" s="37"/>
      <c r="G69" s="37"/>
      <c r="H69" s="37"/>
      <c r="I69" s="37"/>
      <c r="J69" s="37"/>
      <c r="K69" s="37"/>
      <c r="L69" s="37"/>
      <c r="M69" s="37"/>
      <c r="N69" s="37"/>
      <c r="O69" s="37"/>
      <c r="P69" s="37"/>
      <c r="Q69" s="37"/>
      <c r="R69" s="37"/>
      <c r="S69" s="37"/>
      <c r="T69" s="37"/>
      <c r="U69" s="37"/>
      <c r="V69" s="37"/>
      <c r="W69" s="22"/>
    </row>
    <row r="70" spans="1:23" x14ac:dyDescent="0.25">
      <c r="A70" s="37"/>
      <c r="B70" s="37"/>
      <c r="C70" s="37"/>
      <c r="D70" s="37"/>
      <c r="E70" s="37"/>
      <c r="F70" s="37"/>
      <c r="G70" s="37"/>
      <c r="H70" s="37"/>
      <c r="I70" s="37"/>
      <c r="J70" s="37"/>
      <c r="K70" s="37"/>
      <c r="L70" s="37"/>
      <c r="M70" s="37"/>
      <c r="N70" s="37"/>
      <c r="O70" s="37"/>
      <c r="P70" s="37"/>
      <c r="Q70" s="37"/>
      <c r="R70" s="37"/>
      <c r="S70" s="37"/>
      <c r="T70" s="37"/>
      <c r="U70" s="37"/>
      <c r="V70" s="37"/>
      <c r="W70" s="22"/>
    </row>
    <row r="71" spans="1:23" x14ac:dyDescent="0.25">
      <c r="A71" s="37"/>
      <c r="B71" s="37"/>
      <c r="C71" s="37"/>
      <c r="D71" s="37"/>
      <c r="E71" s="37"/>
      <c r="F71" s="37"/>
      <c r="G71" s="37"/>
      <c r="H71" s="37"/>
      <c r="I71" s="37"/>
      <c r="J71" s="37"/>
      <c r="K71" s="37"/>
      <c r="L71" s="37"/>
      <c r="M71" s="37"/>
      <c r="N71" s="37"/>
      <c r="O71" s="37"/>
      <c r="P71" s="37"/>
      <c r="Q71" s="37"/>
      <c r="R71" s="37"/>
      <c r="S71" s="37"/>
      <c r="T71" s="37"/>
      <c r="U71" s="37"/>
      <c r="V71" s="37"/>
      <c r="W71" s="22"/>
    </row>
    <row r="72" spans="1:23" x14ac:dyDescent="0.25">
      <c r="A72" s="37"/>
      <c r="B72" s="37"/>
      <c r="C72" s="37"/>
      <c r="D72" s="37"/>
      <c r="E72" s="37"/>
      <c r="F72" s="37"/>
      <c r="G72" s="37"/>
      <c r="H72" s="37"/>
      <c r="I72" s="37"/>
      <c r="J72" s="37"/>
      <c r="K72" s="37"/>
      <c r="L72" s="37"/>
      <c r="M72" s="37"/>
      <c r="N72" s="37"/>
      <c r="O72" s="37"/>
      <c r="P72" s="37"/>
      <c r="Q72" s="37"/>
      <c r="R72" s="37"/>
      <c r="S72" s="37"/>
      <c r="T72" s="37"/>
      <c r="U72" s="37"/>
      <c r="V72" s="37"/>
      <c r="W72" s="22"/>
    </row>
    <row r="73" spans="1:23" x14ac:dyDescent="0.25">
      <c r="A73" s="37"/>
      <c r="B73" s="37"/>
      <c r="C73" s="37"/>
      <c r="D73" s="37"/>
      <c r="E73" s="37"/>
      <c r="F73" s="37"/>
      <c r="G73" s="37"/>
      <c r="H73" s="37"/>
      <c r="I73" s="37"/>
      <c r="J73" s="37"/>
      <c r="K73" s="37"/>
      <c r="L73" s="37"/>
      <c r="M73" s="37"/>
      <c r="N73" s="37"/>
      <c r="O73" s="37"/>
      <c r="P73" s="37"/>
      <c r="Q73" s="37"/>
      <c r="R73" s="37"/>
      <c r="S73" s="37"/>
      <c r="T73" s="37"/>
      <c r="U73" s="37"/>
      <c r="V73" s="37"/>
      <c r="W73" s="22"/>
    </row>
    <row r="74" spans="1:23" x14ac:dyDescent="0.25">
      <c r="A74" s="37"/>
      <c r="B74" s="37"/>
      <c r="C74" s="37"/>
      <c r="D74" s="37"/>
      <c r="E74" s="37"/>
      <c r="F74" s="37"/>
      <c r="G74" s="37"/>
      <c r="H74" s="37"/>
      <c r="I74" s="37"/>
      <c r="J74" s="37"/>
      <c r="K74" s="37"/>
      <c r="L74" s="37"/>
      <c r="M74" s="37"/>
      <c r="N74" s="37"/>
      <c r="O74" s="37"/>
      <c r="P74" s="37"/>
      <c r="Q74" s="37"/>
      <c r="R74" s="37"/>
      <c r="S74" s="37"/>
      <c r="T74" s="37"/>
      <c r="U74" s="37"/>
      <c r="V74" s="37"/>
      <c r="W74" s="22"/>
    </row>
    <row r="75" spans="1:23" x14ac:dyDescent="0.25">
      <c r="A75" s="37"/>
      <c r="B75" s="37"/>
      <c r="C75" s="37"/>
      <c r="D75" s="37"/>
      <c r="E75" s="37"/>
      <c r="F75" s="37"/>
      <c r="G75" s="37"/>
      <c r="H75" s="37"/>
      <c r="I75" s="37"/>
      <c r="J75" s="37"/>
      <c r="K75" s="37"/>
      <c r="L75" s="37"/>
      <c r="M75" s="37"/>
      <c r="N75" s="37"/>
      <c r="O75" s="37"/>
      <c r="P75" s="37"/>
      <c r="Q75" s="37"/>
      <c r="R75" s="37"/>
      <c r="S75" s="37"/>
      <c r="T75" s="37"/>
      <c r="U75" s="37"/>
      <c r="V75" s="37"/>
      <c r="W75" s="22"/>
    </row>
    <row r="76" spans="1:23" x14ac:dyDescent="0.25">
      <c r="A76" s="37" t="s">
        <v>276</v>
      </c>
      <c r="B76" s="37"/>
      <c r="C76" s="37"/>
      <c r="D76" s="37"/>
      <c r="E76" s="37"/>
      <c r="F76" s="37"/>
      <c r="G76" s="37"/>
      <c r="H76" s="37"/>
      <c r="I76" s="37"/>
      <c r="J76" s="37"/>
      <c r="K76" s="37"/>
      <c r="L76" s="37"/>
      <c r="M76" s="37"/>
      <c r="N76" s="37"/>
      <c r="O76" s="37"/>
      <c r="P76" s="37"/>
      <c r="Q76" s="37"/>
      <c r="R76" s="37"/>
      <c r="S76" s="37"/>
      <c r="T76" s="37"/>
      <c r="U76" s="37"/>
      <c r="V76" s="37"/>
      <c r="W76" s="22"/>
    </row>
    <row r="77" spans="1:23" x14ac:dyDescent="0.25">
      <c r="A77" s="37"/>
      <c r="B77" s="37"/>
      <c r="C77" s="37"/>
      <c r="D77" s="37"/>
      <c r="E77" s="37"/>
      <c r="F77" s="37"/>
      <c r="G77" s="37"/>
      <c r="H77" s="37"/>
      <c r="I77" s="37"/>
      <c r="J77" s="37"/>
      <c r="K77" s="37"/>
      <c r="L77" s="37"/>
      <c r="M77" s="37"/>
      <c r="N77" s="37"/>
      <c r="O77" s="37"/>
      <c r="P77" s="37"/>
      <c r="Q77" s="37"/>
      <c r="R77" s="37"/>
      <c r="S77" s="37"/>
      <c r="T77" s="37"/>
      <c r="U77" s="37"/>
      <c r="V77" s="37"/>
      <c r="W77" s="22"/>
    </row>
    <row r="78" spans="1:23" x14ac:dyDescent="0.25">
      <c r="A78" s="37"/>
      <c r="B78" s="37"/>
      <c r="C78" s="37"/>
      <c r="D78" s="37"/>
      <c r="E78" s="37"/>
      <c r="F78" s="37"/>
      <c r="G78" s="37"/>
      <c r="H78" s="37"/>
      <c r="I78" s="37"/>
      <c r="J78" s="37"/>
      <c r="K78" s="37"/>
      <c r="L78" s="37"/>
      <c r="M78" s="37"/>
      <c r="N78" s="37"/>
      <c r="O78" s="37"/>
      <c r="P78" s="37"/>
      <c r="Q78" s="37"/>
      <c r="R78" s="37"/>
      <c r="S78" s="37"/>
      <c r="T78" s="37"/>
      <c r="U78" s="37"/>
      <c r="V78" s="37"/>
      <c r="W78" s="22"/>
    </row>
    <row r="79" spans="1:23" x14ac:dyDescent="0.25">
      <c r="A79" s="234"/>
      <c r="B79" s="234"/>
      <c r="C79" s="234"/>
      <c r="D79" s="234"/>
      <c r="E79" s="234"/>
      <c r="F79" s="234"/>
      <c r="G79" s="234"/>
      <c r="H79" s="234"/>
      <c r="I79" s="234"/>
      <c r="J79" s="234"/>
      <c r="K79" s="234"/>
      <c r="L79" s="234"/>
      <c r="M79" s="234"/>
      <c r="N79" s="234"/>
      <c r="O79" s="234"/>
      <c r="P79" s="234"/>
      <c r="Q79" s="234"/>
      <c r="R79" s="234"/>
      <c r="S79" s="234"/>
      <c r="T79" s="234"/>
      <c r="U79" s="234"/>
      <c r="V79" s="234"/>
    </row>
    <row r="80" spans="1:23" x14ac:dyDescent="0.25">
      <c r="A80" s="234"/>
      <c r="B80" s="234"/>
      <c r="C80" s="234"/>
      <c r="D80" s="234"/>
      <c r="E80" s="234"/>
      <c r="F80" s="234"/>
      <c r="G80" s="234"/>
      <c r="H80" s="234"/>
      <c r="I80" s="234"/>
      <c r="J80" s="234"/>
      <c r="K80" s="234"/>
      <c r="L80" s="234"/>
      <c r="M80" s="234"/>
      <c r="N80" s="234"/>
      <c r="O80" s="234"/>
      <c r="P80" s="234"/>
      <c r="Q80" s="234"/>
      <c r="R80" s="234"/>
      <c r="S80" s="234"/>
      <c r="T80" s="234"/>
      <c r="U80" s="234"/>
      <c r="V80" s="234"/>
    </row>
    <row r="81" spans="1:22" x14ac:dyDescent="0.25">
      <c r="A81" s="234"/>
      <c r="B81" s="234"/>
      <c r="C81" s="234"/>
      <c r="D81" s="234"/>
      <c r="E81" s="234"/>
      <c r="F81" s="234"/>
      <c r="G81" s="234"/>
      <c r="H81" s="234"/>
      <c r="I81" s="234"/>
      <c r="J81" s="234"/>
      <c r="K81" s="234"/>
      <c r="L81" s="234"/>
      <c r="M81" s="234"/>
      <c r="N81" s="234"/>
      <c r="O81" s="234"/>
      <c r="P81" s="234"/>
      <c r="Q81" s="234"/>
      <c r="R81" s="234"/>
      <c r="S81" s="234"/>
      <c r="T81" s="234"/>
      <c r="U81" s="234"/>
      <c r="V81" s="234"/>
    </row>
    <row r="82" spans="1:22" x14ac:dyDescent="0.25">
      <c r="A82" s="234"/>
      <c r="B82" s="234"/>
      <c r="C82" s="234"/>
      <c r="D82" s="234"/>
      <c r="E82" s="234"/>
      <c r="F82" s="234"/>
      <c r="G82" s="234"/>
      <c r="H82" s="234"/>
      <c r="I82" s="234"/>
      <c r="J82" s="234"/>
      <c r="K82" s="234"/>
      <c r="L82" s="234"/>
      <c r="M82" s="234"/>
      <c r="N82" s="234"/>
      <c r="O82" s="234"/>
      <c r="P82" s="234"/>
      <c r="Q82" s="234"/>
      <c r="R82" s="234"/>
      <c r="S82" s="234"/>
      <c r="T82" s="234"/>
      <c r="U82" s="234"/>
      <c r="V82" s="234"/>
    </row>
    <row r="83" spans="1:22" x14ac:dyDescent="0.25">
      <c r="A83" s="234"/>
      <c r="B83" s="234"/>
      <c r="C83" s="234"/>
      <c r="D83" s="234"/>
      <c r="E83" s="234"/>
      <c r="F83" s="234"/>
      <c r="G83" s="234"/>
      <c r="H83" s="234"/>
      <c r="I83" s="234"/>
      <c r="J83" s="234"/>
      <c r="K83" s="234"/>
      <c r="L83" s="234"/>
      <c r="M83" s="234"/>
      <c r="N83" s="234"/>
      <c r="O83" s="234"/>
      <c r="P83" s="234"/>
      <c r="Q83" s="234"/>
      <c r="R83" s="234"/>
      <c r="S83" s="234"/>
      <c r="T83" s="234"/>
      <c r="U83" s="234"/>
      <c r="V83" s="234"/>
    </row>
    <row r="84" spans="1:22" x14ac:dyDescent="0.25">
      <c r="A84" s="234"/>
      <c r="B84" s="234"/>
      <c r="C84" s="234"/>
      <c r="D84" s="234"/>
      <c r="E84" s="234"/>
      <c r="F84" s="234"/>
      <c r="G84" s="234"/>
      <c r="H84" s="234"/>
      <c r="I84" s="234"/>
      <c r="J84" s="234"/>
      <c r="K84" s="234"/>
      <c r="L84" s="234"/>
      <c r="M84" s="234"/>
      <c r="N84" s="234"/>
      <c r="O84" s="234"/>
      <c r="P84" s="234"/>
      <c r="Q84" s="234"/>
      <c r="R84" s="234"/>
      <c r="S84" s="234"/>
      <c r="T84" s="234"/>
      <c r="U84" s="234"/>
      <c r="V84" s="234"/>
    </row>
    <row r="85" spans="1:22" x14ac:dyDescent="0.25">
      <c r="A85" s="234"/>
      <c r="B85" s="234"/>
      <c r="C85" s="234"/>
      <c r="D85" s="234"/>
      <c r="E85" s="234"/>
      <c r="F85" s="234"/>
      <c r="G85" s="234"/>
      <c r="H85" s="234"/>
      <c r="I85" s="234"/>
      <c r="J85" s="234"/>
      <c r="K85" s="234"/>
      <c r="L85" s="234"/>
      <c r="M85" s="234"/>
      <c r="N85" s="234"/>
      <c r="O85" s="234"/>
      <c r="P85" s="234"/>
      <c r="Q85" s="234"/>
      <c r="R85" s="234"/>
      <c r="S85" s="234"/>
      <c r="T85" s="234"/>
      <c r="U85" s="234"/>
      <c r="V85" s="234"/>
    </row>
    <row r="86" spans="1:22" x14ac:dyDescent="0.25">
      <c r="A86" s="234"/>
      <c r="B86" s="234"/>
      <c r="C86" s="234"/>
      <c r="D86" s="234"/>
      <c r="E86" s="234"/>
      <c r="F86" s="234"/>
      <c r="G86" s="234"/>
      <c r="H86" s="234"/>
      <c r="I86" s="234"/>
      <c r="J86" s="234"/>
      <c r="K86" s="234"/>
      <c r="L86" s="234"/>
      <c r="M86" s="234"/>
      <c r="N86" s="234"/>
      <c r="O86" s="234"/>
      <c r="P86" s="234"/>
      <c r="Q86" s="234"/>
      <c r="R86" s="234"/>
      <c r="S86" s="234"/>
      <c r="T86" s="234"/>
      <c r="U86" s="234"/>
      <c r="V86" s="234"/>
    </row>
    <row r="87" spans="1:22" x14ac:dyDescent="0.25">
      <c r="A87" s="234"/>
      <c r="B87" s="234"/>
      <c r="C87" s="234"/>
      <c r="D87" s="234"/>
      <c r="E87" s="234"/>
      <c r="F87" s="234"/>
      <c r="G87" s="234"/>
      <c r="H87" s="234"/>
      <c r="I87" s="234"/>
      <c r="J87" s="234"/>
      <c r="K87" s="234"/>
      <c r="L87" s="234"/>
      <c r="M87" s="234"/>
      <c r="N87" s="234"/>
      <c r="O87" s="234"/>
      <c r="P87" s="234"/>
      <c r="Q87" s="234"/>
      <c r="R87" s="234"/>
      <c r="S87" s="234"/>
      <c r="T87" s="234"/>
      <c r="U87" s="234"/>
      <c r="V87" s="234"/>
    </row>
    <row r="88" spans="1:22" x14ac:dyDescent="0.25">
      <c r="A88" s="234"/>
      <c r="B88" s="234"/>
      <c r="C88" s="234"/>
      <c r="D88" s="234"/>
      <c r="E88" s="234"/>
      <c r="F88" s="234"/>
      <c r="G88" s="234"/>
      <c r="H88" s="234"/>
      <c r="I88" s="234"/>
      <c r="J88" s="234"/>
      <c r="K88" s="234"/>
      <c r="L88" s="234"/>
      <c r="M88" s="234"/>
      <c r="N88" s="234"/>
      <c r="O88" s="234"/>
      <c r="P88" s="234"/>
      <c r="Q88" s="234"/>
      <c r="R88" s="234"/>
      <c r="S88" s="234"/>
      <c r="T88" s="234"/>
      <c r="U88" s="234"/>
      <c r="V88" s="234"/>
    </row>
    <row r="89" spans="1:22" x14ac:dyDescent="0.25">
      <c r="A89" s="234"/>
      <c r="B89" s="234"/>
      <c r="C89" s="234"/>
      <c r="D89" s="234"/>
      <c r="E89" s="234"/>
      <c r="F89" s="234"/>
      <c r="G89" s="234"/>
      <c r="H89" s="234"/>
      <c r="I89" s="234"/>
      <c r="J89" s="234"/>
      <c r="K89" s="234"/>
      <c r="L89" s="234"/>
      <c r="M89" s="234"/>
      <c r="N89" s="234"/>
      <c r="O89" s="234"/>
      <c r="P89" s="234"/>
      <c r="Q89" s="234"/>
      <c r="R89" s="234"/>
      <c r="S89" s="234"/>
      <c r="T89" s="234"/>
      <c r="U89" s="234"/>
      <c r="V89" s="234"/>
    </row>
    <row r="90" spans="1:22" x14ac:dyDescent="0.25">
      <c r="A90" s="234"/>
      <c r="B90" s="234"/>
      <c r="C90" s="234"/>
      <c r="D90" s="234"/>
      <c r="E90" s="234"/>
      <c r="F90" s="234"/>
      <c r="G90" s="234"/>
      <c r="H90" s="234"/>
      <c r="I90" s="234"/>
      <c r="J90" s="234"/>
      <c r="K90" s="234"/>
      <c r="L90" s="234"/>
      <c r="M90" s="234"/>
      <c r="N90" s="234"/>
      <c r="O90" s="234"/>
      <c r="P90" s="234"/>
      <c r="Q90" s="234"/>
      <c r="R90" s="234"/>
      <c r="S90" s="234"/>
      <c r="T90" s="234"/>
      <c r="U90" s="234"/>
      <c r="V90" s="234"/>
    </row>
    <row r="91" spans="1:22" x14ac:dyDescent="0.25">
      <c r="A91" s="234"/>
      <c r="B91" s="234"/>
      <c r="C91" s="234"/>
      <c r="D91" s="234"/>
      <c r="E91" s="234"/>
      <c r="F91" s="234"/>
      <c r="G91" s="234"/>
      <c r="H91" s="234"/>
      <c r="I91" s="234"/>
      <c r="J91" s="234"/>
      <c r="K91" s="234"/>
      <c r="L91" s="234"/>
      <c r="M91" s="234"/>
      <c r="N91" s="234"/>
      <c r="O91" s="234"/>
      <c r="P91" s="234"/>
      <c r="Q91" s="234"/>
      <c r="R91" s="234"/>
      <c r="S91" s="234"/>
      <c r="T91" s="234"/>
      <c r="U91" s="234"/>
      <c r="V91" s="234"/>
    </row>
    <row r="92" spans="1:22" x14ac:dyDescent="0.25">
      <c r="A92" s="234"/>
      <c r="B92" s="234"/>
      <c r="C92" s="234"/>
      <c r="D92" s="234"/>
      <c r="E92" s="234"/>
      <c r="F92" s="234"/>
      <c r="G92" s="234"/>
      <c r="H92" s="234"/>
      <c r="I92" s="234"/>
      <c r="J92" s="234"/>
      <c r="K92" s="234"/>
      <c r="L92" s="234"/>
      <c r="M92" s="234"/>
      <c r="N92" s="234"/>
      <c r="O92" s="234"/>
      <c r="P92" s="234"/>
      <c r="Q92" s="234"/>
      <c r="R92" s="234"/>
      <c r="S92" s="234"/>
      <c r="T92" s="234"/>
      <c r="U92" s="234"/>
      <c r="V92" s="234"/>
    </row>
    <row r="93" spans="1:22" x14ac:dyDescent="0.25">
      <c r="A93" s="234"/>
      <c r="B93" s="234"/>
      <c r="C93" s="234"/>
      <c r="D93" s="234"/>
      <c r="E93" s="234"/>
      <c r="F93" s="234"/>
      <c r="G93" s="234"/>
      <c r="H93" s="234"/>
      <c r="I93" s="234"/>
      <c r="J93" s="234"/>
      <c r="K93" s="234"/>
      <c r="L93" s="234"/>
      <c r="M93" s="234"/>
      <c r="N93" s="234"/>
      <c r="O93" s="234"/>
      <c r="P93" s="234"/>
      <c r="Q93" s="234"/>
      <c r="R93" s="234"/>
      <c r="S93" s="234"/>
      <c r="T93" s="234"/>
      <c r="U93" s="234"/>
      <c r="V93" s="234"/>
    </row>
    <row r="94" spans="1:22" x14ac:dyDescent="0.25">
      <c r="A94" s="234"/>
      <c r="B94" s="234"/>
      <c r="C94" s="234"/>
      <c r="D94" s="234"/>
      <c r="E94" s="234"/>
      <c r="F94" s="234"/>
      <c r="G94" s="234"/>
      <c r="H94" s="234"/>
      <c r="I94" s="234"/>
      <c r="J94" s="234"/>
      <c r="K94" s="234"/>
      <c r="L94" s="234"/>
      <c r="M94" s="234"/>
      <c r="N94" s="234"/>
      <c r="O94" s="234"/>
      <c r="P94" s="234"/>
      <c r="Q94" s="234"/>
      <c r="R94" s="234"/>
      <c r="S94" s="234"/>
      <c r="T94" s="234"/>
      <c r="U94" s="234"/>
      <c r="V94" s="234"/>
    </row>
    <row r="95" spans="1:22" x14ac:dyDescent="0.25">
      <c r="A95" s="234"/>
      <c r="B95" s="234"/>
      <c r="C95" s="234"/>
      <c r="D95" s="234"/>
      <c r="E95" s="234"/>
      <c r="F95" s="234"/>
      <c r="G95" s="234"/>
      <c r="H95" s="234"/>
      <c r="I95" s="234"/>
      <c r="J95" s="234"/>
      <c r="K95" s="234"/>
      <c r="L95" s="234"/>
      <c r="M95" s="234"/>
      <c r="N95" s="234"/>
      <c r="O95" s="234"/>
      <c r="P95" s="234"/>
      <c r="Q95" s="234"/>
      <c r="R95" s="234"/>
      <c r="S95" s="234"/>
      <c r="T95" s="234"/>
      <c r="U95" s="234"/>
      <c r="V95" s="234"/>
    </row>
    <row r="96" spans="1:22" x14ac:dyDescent="0.25">
      <c r="A96" s="234"/>
      <c r="B96" s="234"/>
      <c r="C96" s="234"/>
      <c r="D96" s="234"/>
      <c r="E96" s="234"/>
      <c r="F96" s="234"/>
      <c r="G96" s="234"/>
      <c r="H96" s="234"/>
      <c r="I96" s="234"/>
      <c r="J96" s="234"/>
      <c r="K96" s="234"/>
      <c r="L96" s="234"/>
      <c r="M96" s="234"/>
      <c r="N96" s="234"/>
      <c r="O96" s="234"/>
      <c r="P96" s="234"/>
      <c r="Q96" s="234"/>
      <c r="R96" s="234"/>
      <c r="S96" s="234"/>
      <c r="T96" s="234"/>
      <c r="U96" s="234"/>
      <c r="V96" s="234"/>
    </row>
    <row r="97" spans="1:22" x14ac:dyDescent="0.25">
      <c r="A97" s="234"/>
      <c r="B97" s="234"/>
      <c r="C97" s="234"/>
      <c r="D97" s="234"/>
      <c r="E97" s="234"/>
      <c r="F97" s="234"/>
      <c r="G97" s="234"/>
      <c r="H97" s="234"/>
      <c r="I97" s="234"/>
      <c r="J97" s="234"/>
      <c r="K97" s="234"/>
      <c r="L97" s="234"/>
      <c r="M97" s="234"/>
      <c r="N97" s="234"/>
      <c r="O97" s="234"/>
      <c r="P97" s="234"/>
      <c r="Q97" s="234"/>
      <c r="R97" s="234"/>
      <c r="S97" s="234"/>
      <c r="T97" s="234"/>
      <c r="U97" s="234"/>
      <c r="V97" s="234"/>
    </row>
    <row r="98" spans="1:22" x14ac:dyDescent="0.25">
      <c r="A98" s="234"/>
      <c r="B98" s="234"/>
      <c r="C98" s="234"/>
      <c r="D98" s="234"/>
      <c r="E98" s="234"/>
      <c r="F98" s="234"/>
      <c r="G98" s="234"/>
      <c r="H98" s="234"/>
      <c r="I98" s="234"/>
      <c r="J98" s="234"/>
      <c r="K98" s="234"/>
      <c r="L98" s="234"/>
      <c r="M98" s="234"/>
      <c r="N98" s="234"/>
      <c r="O98" s="234"/>
      <c r="P98" s="234"/>
      <c r="Q98" s="234"/>
      <c r="R98" s="234"/>
      <c r="S98" s="234"/>
      <c r="T98" s="234"/>
      <c r="U98" s="234"/>
      <c r="V98" s="234"/>
    </row>
    <row r="99" spans="1:22" x14ac:dyDescent="0.25">
      <c r="A99" s="234"/>
      <c r="B99" s="234"/>
      <c r="C99" s="234"/>
      <c r="D99" s="234"/>
      <c r="E99" s="234"/>
      <c r="F99" s="234"/>
      <c r="G99" s="234"/>
      <c r="H99" s="234"/>
      <c r="I99" s="234"/>
      <c r="J99" s="234"/>
      <c r="K99" s="234"/>
      <c r="L99" s="234"/>
      <c r="M99" s="234"/>
      <c r="N99" s="234"/>
      <c r="O99" s="234"/>
      <c r="P99" s="234"/>
      <c r="Q99" s="234"/>
      <c r="R99" s="234"/>
      <c r="S99" s="234"/>
      <c r="T99" s="234"/>
      <c r="U99" s="234"/>
      <c r="V99" s="234"/>
    </row>
    <row r="100" spans="1:22" x14ac:dyDescent="0.25">
      <c r="A100" s="234"/>
      <c r="B100" s="234"/>
      <c r="C100" s="234"/>
      <c r="D100" s="234"/>
      <c r="E100" s="234"/>
      <c r="F100" s="234"/>
      <c r="G100" s="234"/>
      <c r="H100" s="234"/>
      <c r="I100" s="234"/>
      <c r="J100" s="234"/>
      <c r="K100" s="234"/>
      <c r="L100" s="234"/>
      <c r="M100" s="234"/>
      <c r="N100" s="234"/>
      <c r="O100" s="234"/>
      <c r="P100" s="234"/>
      <c r="Q100" s="234"/>
      <c r="R100" s="234"/>
      <c r="S100" s="234"/>
      <c r="T100" s="234"/>
      <c r="U100" s="234"/>
      <c r="V100" s="234"/>
    </row>
    <row r="101" spans="1:22" x14ac:dyDescent="0.25">
      <c r="A101" s="234"/>
      <c r="B101" s="234"/>
      <c r="C101" s="234"/>
      <c r="D101" s="234"/>
      <c r="E101" s="234"/>
      <c r="F101" s="234"/>
      <c r="G101" s="234"/>
      <c r="H101" s="234"/>
      <c r="I101" s="234"/>
      <c r="J101" s="234"/>
      <c r="K101" s="234"/>
      <c r="L101" s="234"/>
      <c r="M101" s="234"/>
      <c r="N101" s="234"/>
      <c r="O101" s="234"/>
      <c r="P101" s="234"/>
      <c r="Q101" s="234"/>
      <c r="R101" s="234"/>
      <c r="S101" s="234"/>
      <c r="T101" s="234"/>
      <c r="U101" s="234"/>
      <c r="V101" s="234"/>
    </row>
    <row r="102" spans="1:22" x14ac:dyDescent="0.25">
      <c r="A102" s="234"/>
      <c r="B102" s="234"/>
      <c r="C102" s="234"/>
      <c r="D102" s="234"/>
      <c r="E102" s="234"/>
      <c r="F102" s="234"/>
      <c r="G102" s="234"/>
      <c r="H102" s="234"/>
      <c r="I102" s="234"/>
      <c r="J102" s="234"/>
      <c r="K102" s="234"/>
      <c r="L102" s="234"/>
      <c r="M102" s="234"/>
      <c r="N102" s="234"/>
      <c r="O102" s="234"/>
      <c r="P102" s="234"/>
      <c r="Q102" s="234"/>
      <c r="R102" s="234"/>
      <c r="S102" s="234"/>
      <c r="T102" s="234"/>
      <c r="U102" s="234"/>
      <c r="V102" s="234"/>
    </row>
    <row r="103" spans="1:22" x14ac:dyDescent="0.25">
      <c r="A103" s="234"/>
      <c r="B103" s="234"/>
      <c r="C103" s="234"/>
      <c r="D103" s="234"/>
      <c r="E103" s="234"/>
      <c r="F103" s="234"/>
      <c r="G103" s="234"/>
      <c r="H103" s="234"/>
      <c r="I103" s="234"/>
      <c r="J103" s="234"/>
      <c r="K103" s="234"/>
      <c r="L103" s="234"/>
      <c r="M103" s="234"/>
      <c r="N103" s="234"/>
      <c r="O103" s="234"/>
      <c r="P103" s="234"/>
      <c r="Q103" s="234"/>
      <c r="R103" s="234"/>
      <c r="S103" s="234"/>
      <c r="T103" s="234"/>
      <c r="U103" s="234"/>
      <c r="V103" s="234"/>
    </row>
    <row r="104" spans="1:22" x14ac:dyDescent="0.25">
      <c r="A104" s="234"/>
      <c r="B104" s="234"/>
      <c r="C104" s="234"/>
      <c r="D104" s="234"/>
      <c r="E104" s="234"/>
      <c r="F104" s="234"/>
      <c r="G104" s="234"/>
      <c r="H104" s="234"/>
      <c r="I104" s="234"/>
      <c r="J104" s="234"/>
      <c r="K104" s="234"/>
      <c r="L104" s="234"/>
      <c r="M104" s="234"/>
      <c r="N104" s="234"/>
      <c r="O104" s="234"/>
      <c r="P104" s="234"/>
      <c r="Q104" s="234"/>
      <c r="R104" s="234"/>
      <c r="S104" s="234"/>
      <c r="T104" s="234"/>
      <c r="U104" s="234"/>
      <c r="V104" s="234"/>
    </row>
    <row r="105" spans="1:22" x14ac:dyDescent="0.25">
      <c r="A105" s="234"/>
      <c r="B105" s="234"/>
      <c r="C105" s="234"/>
      <c r="D105" s="234"/>
      <c r="E105" s="234"/>
      <c r="F105" s="234"/>
      <c r="G105" s="234"/>
      <c r="H105" s="234"/>
      <c r="I105" s="234"/>
      <c r="J105" s="234"/>
      <c r="K105" s="234"/>
      <c r="L105" s="234"/>
      <c r="M105" s="234"/>
      <c r="N105" s="234"/>
      <c r="O105" s="234"/>
      <c r="P105" s="234"/>
      <c r="Q105" s="234"/>
      <c r="R105" s="234"/>
      <c r="S105" s="234"/>
      <c r="T105" s="234"/>
      <c r="U105" s="234"/>
      <c r="V105" s="234"/>
    </row>
    <row r="106" spans="1:22" x14ac:dyDescent="0.25">
      <c r="A106" s="234"/>
      <c r="B106" s="234"/>
      <c r="C106" s="234"/>
      <c r="D106" s="234"/>
      <c r="E106" s="234"/>
      <c r="F106" s="234"/>
      <c r="G106" s="234"/>
      <c r="H106" s="234"/>
      <c r="I106" s="234"/>
      <c r="J106" s="234"/>
      <c r="K106" s="234"/>
      <c r="L106" s="234"/>
      <c r="M106" s="234"/>
      <c r="N106" s="234"/>
      <c r="O106" s="234"/>
      <c r="P106" s="234"/>
      <c r="Q106" s="234"/>
      <c r="R106" s="234"/>
      <c r="S106" s="234"/>
      <c r="T106" s="234"/>
      <c r="U106" s="234"/>
      <c r="V106" s="234"/>
    </row>
    <row r="107" spans="1:22" x14ac:dyDescent="0.25">
      <c r="A107" s="234"/>
      <c r="B107" s="234"/>
      <c r="C107" s="234"/>
      <c r="D107" s="234"/>
      <c r="E107" s="234"/>
      <c r="F107" s="234"/>
      <c r="G107" s="234"/>
      <c r="H107" s="234"/>
      <c r="I107" s="234"/>
      <c r="J107" s="234"/>
      <c r="K107" s="234"/>
      <c r="L107" s="234"/>
      <c r="M107" s="234"/>
      <c r="N107" s="234"/>
      <c r="O107" s="234"/>
      <c r="P107" s="234"/>
      <c r="Q107" s="234"/>
      <c r="R107" s="234"/>
      <c r="S107" s="234"/>
      <c r="T107" s="234"/>
      <c r="U107" s="234"/>
      <c r="V107" s="234"/>
    </row>
    <row r="108" spans="1:22" x14ac:dyDescent="0.25">
      <c r="A108" s="234"/>
      <c r="B108" s="234"/>
      <c r="C108" s="234"/>
      <c r="D108" s="234"/>
      <c r="E108" s="234"/>
      <c r="F108" s="234"/>
      <c r="G108" s="234"/>
      <c r="H108" s="234"/>
      <c r="I108" s="234"/>
      <c r="J108" s="234"/>
      <c r="K108" s="234"/>
      <c r="L108" s="234"/>
      <c r="M108" s="234"/>
      <c r="N108" s="234"/>
      <c r="O108" s="234"/>
      <c r="P108" s="234"/>
      <c r="Q108" s="234"/>
      <c r="R108" s="234"/>
      <c r="S108" s="234"/>
      <c r="T108" s="234"/>
      <c r="U108" s="234"/>
      <c r="V108" s="234"/>
    </row>
    <row r="109" spans="1:22" x14ac:dyDescent="0.25">
      <c r="A109" s="234"/>
      <c r="B109" s="234"/>
      <c r="C109" s="234"/>
      <c r="D109" s="234"/>
      <c r="E109" s="234"/>
      <c r="F109" s="234"/>
      <c r="G109" s="234"/>
      <c r="H109" s="234"/>
      <c r="I109" s="234"/>
      <c r="J109" s="234"/>
      <c r="K109" s="234"/>
      <c r="L109" s="234"/>
      <c r="M109" s="234"/>
      <c r="N109" s="234"/>
      <c r="O109" s="234"/>
      <c r="P109" s="234"/>
      <c r="Q109" s="234"/>
      <c r="R109" s="234"/>
      <c r="S109" s="234"/>
      <c r="T109" s="234"/>
      <c r="U109" s="234"/>
      <c r="V109" s="234"/>
    </row>
    <row r="110" spans="1:22" x14ac:dyDescent="0.25">
      <c r="A110" s="234"/>
      <c r="B110" s="234"/>
      <c r="C110" s="234"/>
      <c r="D110" s="234"/>
      <c r="E110" s="234"/>
      <c r="F110" s="234"/>
      <c r="G110" s="234"/>
      <c r="H110" s="234"/>
      <c r="I110" s="234"/>
      <c r="J110" s="234"/>
      <c r="K110" s="234"/>
      <c r="L110" s="234"/>
      <c r="M110" s="234"/>
      <c r="N110" s="234"/>
      <c r="O110" s="234"/>
      <c r="P110" s="234"/>
      <c r="Q110" s="234"/>
      <c r="R110" s="234"/>
      <c r="S110" s="234"/>
      <c r="T110" s="234"/>
      <c r="U110" s="234"/>
      <c r="V110" s="234"/>
    </row>
    <row r="159" ht="3.75" customHeight="1" x14ac:dyDescent="0.25"/>
    <row r="162" ht="6" customHeight="1" x14ac:dyDescent="0.25"/>
    <row r="164" ht="6" customHeight="1" x14ac:dyDescent="0.25"/>
    <row r="166" ht="6" customHeight="1" x14ac:dyDescent="0.25"/>
    <row r="167" ht="12" customHeight="1" x14ac:dyDescent="0.25"/>
    <row r="168" ht="12.75" customHeight="1" x14ac:dyDescent="0.25"/>
    <row r="169" ht="12.75" customHeight="1" x14ac:dyDescent="0.25"/>
    <row r="170" ht="8.25" customHeight="1" x14ac:dyDescent="0.25"/>
    <row r="171" ht="7.5" customHeight="1" x14ac:dyDescent="0.25"/>
    <row r="172" ht="6" customHeight="1" x14ac:dyDescent="0.25"/>
    <row r="173" ht="12.75" customHeight="1" x14ac:dyDescent="0.25"/>
    <row r="174" ht="6.75" customHeight="1" x14ac:dyDescent="0.25"/>
    <row r="178" ht="6" customHeight="1" x14ac:dyDescent="0.25"/>
    <row r="181" ht="6" customHeight="1" x14ac:dyDescent="0.25"/>
    <row r="182" ht="12" customHeight="1" x14ac:dyDescent="0.25"/>
    <row r="184" ht="4.5" customHeight="1" x14ac:dyDescent="0.25"/>
    <row r="186" ht="3" customHeight="1" x14ac:dyDescent="0.25"/>
    <row r="190" ht="4.5" customHeight="1" x14ac:dyDescent="0.25"/>
    <row r="192" ht="12" customHeight="1" x14ac:dyDescent="0.25"/>
    <row r="193" ht="3" customHeight="1" x14ac:dyDescent="0.25"/>
    <row r="195" ht="12" customHeight="1" x14ac:dyDescent="0.25"/>
    <row r="196" ht="6" customHeight="1" x14ac:dyDescent="0.25"/>
    <row r="198" ht="4.5" customHeight="1" x14ac:dyDescent="0.25"/>
    <row r="202" ht="1.5" customHeight="1" x14ac:dyDescent="0.25"/>
    <row r="204" ht="3" customHeight="1" x14ac:dyDescent="0.25"/>
    <row r="205" ht="12.75" customHeight="1" x14ac:dyDescent="0.25"/>
    <row r="206" ht="3.75" customHeight="1" x14ac:dyDescent="0.25"/>
    <row r="209" ht="4.5" customHeight="1" x14ac:dyDescent="0.25"/>
    <row r="210" ht="12" customHeight="1" x14ac:dyDescent="0.25"/>
    <row r="211" ht="12.75" customHeight="1" x14ac:dyDescent="0.25"/>
    <row r="212" ht="12.75" customHeight="1" x14ac:dyDescent="0.25"/>
    <row r="213" ht="12.75" customHeight="1" x14ac:dyDescent="0.25"/>
    <row r="214" ht="7.5" customHeight="1" x14ac:dyDescent="0.25"/>
    <row r="215" ht="5.25" customHeight="1" x14ac:dyDescent="0.25"/>
    <row r="216" ht="8.25" customHeight="1" x14ac:dyDescent="0.25"/>
    <row r="217" ht="3.75" customHeight="1" x14ac:dyDescent="0.25"/>
    <row r="221" ht="12.75" customHeight="1" x14ac:dyDescent="0.25"/>
    <row r="222" ht="4.5" customHeight="1" x14ac:dyDescent="0.25"/>
    <row r="224" ht="4.5" customHeight="1" x14ac:dyDescent="0.25"/>
    <row r="226" ht="0.75" customHeight="1" x14ac:dyDescent="0.25"/>
    <row r="227" ht="1.5" customHeight="1" x14ac:dyDescent="0.25"/>
    <row r="229" ht="6" customHeight="1" x14ac:dyDescent="0.25"/>
    <row r="231" ht="3" customHeight="1" x14ac:dyDescent="0.25"/>
    <row r="232" ht="4.5" customHeight="1" x14ac:dyDescent="0.25"/>
    <row r="236" ht="16.5" customHeight="1" x14ac:dyDescent="0.25"/>
    <row r="244" ht="21.75" customHeight="1" x14ac:dyDescent="0.25"/>
    <row r="272" ht="21.75" customHeight="1" x14ac:dyDescent="0.25"/>
    <row r="282" ht="15" customHeight="1" x14ac:dyDescent="0.25"/>
    <row r="308" ht="15"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75" customHeight="1" x14ac:dyDescent="0.25"/>
    <row r="338" ht="15" customHeight="1" x14ac:dyDescent="0.25"/>
    <row r="352" ht="6.75" customHeight="1" x14ac:dyDescent="0.25"/>
    <row r="354" ht="2.25" customHeight="1" x14ac:dyDescent="0.25"/>
    <row r="363" ht="14.25" customHeight="1" x14ac:dyDescent="0.25"/>
    <row r="366" ht="3.75"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82" ht="0.75" customHeight="1" x14ac:dyDescent="0.25"/>
    <row r="384" ht="12.75" customHeight="1" x14ac:dyDescent="0.25"/>
    <row r="386" ht="12.75" customHeight="1" x14ac:dyDescent="0.25"/>
    <row r="387" ht="12.75" customHeight="1" x14ac:dyDescent="0.25"/>
    <row r="388" ht="11.25" customHeight="1" x14ac:dyDescent="0.25"/>
    <row r="389" ht="14.25" customHeight="1" x14ac:dyDescent="0.25"/>
    <row r="393" ht="14.25" customHeight="1" x14ac:dyDescent="0.25"/>
    <row r="403" spans="1:23" ht="14" x14ac:dyDescent="0.25">
      <c r="A403" s="1275"/>
      <c r="B403" s="1275"/>
      <c r="C403" s="1275"/>
      <c r="D403" s="1275"/>
      <c r="E403" s="1275"/>
      <c r="F403" s="1275"/>
      <c r="G403" s="1275"/>
      <c r="H403" s="1275"/>
      <c r="I403" s="1275"/>
      <c r="J403" s="1275"/>
      <c r="K403" s="1275"/>
      <c r="L403" s="1275"/>
      <c r="M403" s="1275"/>
      <c r="N403" s="1275"/>
      <c r="O403" s="1275"/>
    </row>
    <row r="407" spans="1:23" ht="4.5" customHeight="1" x14ac:dyDescent="0.25"/>
    <row r="408" spans="1:23" ht="4.5" customHeight="1" x14ac:dyDescent="0.25"/>
    <row r="412" spans="1:23"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c r="W412" s="26"/>
    </row>
    <row r="413" spans="1:23"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c r="W413" s="26"/>
    </row>
    <row r="414" spans="1:23"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c r="W414" s="26"/>
    </row>
    <row r="415" spans="1:23"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c r="W415" s="26"/>
    </row>
    <row r="416" spans="1:23"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c r="W416" s="26"/>
    </row>
    <row r="417" spans="1:23"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c r="W417" s="26"/>
    </row>
    <row r="418" spans="1:23"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c r="W418" s="26"/>
    </row>
    <row r="419" spans="1:23"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c r="W419" s="26"/>
    </row>
    <row r="420" spans="1:23"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c r="W420" s="26"/>
    </row>
    <row r="421" spans="1:23"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c r="W421" s="26"/>
    </row>
    <row r="422" spans="1:23"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W422" s="26"/>
    </row>
    <row r="423" spans="1:23"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c r="W423" s="26"/>
    </row>
    <row r="424" spans="1:23"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c r="W424" s="26"/>
    </row>
    <row r="425" spans="1:23"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c r="W425" s="26"/>
    </row>
    <row r="426" spans="1:23"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c r="W426" s="26"/>
    </row>
    <row r="427" spans="1:23"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c r="W427" s="26"/>
    </row>
    <row r="428" spans="1:23"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c r="W428" s="26"/>
    </row>
    <row r="429" spans="1:23"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W429" s="26"/>
    </row>
    <row r="430" spans="1:23"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W430" s="26"/>
    </row>
    <row r="431" spans="1:23"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c r="W431" s="26"/>
    </row>
    <row r="432" spans="1:23"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c r="W432" s="26"/>
    </row>
    <row r="433" spans="1:23"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c r="W433" s="26"/>
    </row>
    <row r="434" spans="1:23"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c r="W434" s="26"/>
    </row>
    <row r="435" spans="1:23"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c r="W435" s="26"/>
    </row>
    <row r="436" spans="1:23"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c r="W436" s="26"/>
    </row>
    <row r="437" spans="1:23"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c r="W437" s="26"/>
    </row>
    <row r="438" spans="1:23"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c r="W438" s="26"/>
    </row>
    <row r="439" spans="1:23"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c r="W439" s="26"/>
    </row>
    <row r="440" spans="1:23"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c r="W440" s="26"/>
    </row>
    <row r="441" spans="1:23"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c r="W441" s="26"/>
    </row>
    <row r="442" spans="1:23"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c r="W442" s="26"/>
    </row>
    <row r="443" spans="1:23"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c r="W443" s="26"/>
    </row>
    <row r="444" spans="1:23"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W444" s="26"/>
    </row>
    <row r="445" spans="1:23"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c r="W445" s="26"/>
    </row>
    <row r="446" spans="1:23"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c r="W446" s="26"/>
    </row>
    <row r="447" spans="1:23"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W447" s="26"/>
    </row>
    <row r="448" spans="1:23"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c r="W448" s="26"/>
    </row>
    <row r="449" spans="1:23"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W449" s="26"/>
    </row>
    <row r="450" spans="1:23"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c r="W450" s="26"/>
    </row>
    <row r="451" spans="1:23"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c r="W451" s="26"/>
    </row>
    <row r="452" spans="1:23"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c r="W452" s="26"/>
    </row>
    <row r="453" spans="1:23"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c r="W453" s="26"/>
    </row>
    <row r="454" spans="1:23"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c r="W454" s="26"/>
    </row>
    <row r="455" spans="1:23"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c r="W455" s="26"/>
    </row>
    <row r="456" spans="1:23"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W456" s="26"/>
    </row>
    <row r="457" spans="1:23"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c r="W457" s="26"/>
    </row>
    <row r="458" spans="1:23"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W458" s="26"/>
    </row>
    <row r="459" spans="1:23"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W459" s="26"/>
    </row>
    <row r="460" spans="1:23"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c r="W460" s="26"/>
    </row>
    <row r="461" spans="1:23"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W461" s="26"/>
    </row>
    <row r="462" spans="1:23"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c r="W462" s="26"/>
    </row>
    <row r="463" spans="1:23"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c r="W463" s="26"/>
    </row>
    <row r="464" spans="1:23"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W464" s="26"/>
    </row>
    <row r="465" spans="1:23"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c r="W465" s="26"/>
    </row>
    <row r="466" spans="1:23"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c r="W466" s="26"/>
    </row>
    <row r="467" spans="1:23"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W467" s="26"/>
    </row>
    <row r="468" spans="1:23"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c r="W468" s="26"/>
    </row>
    <row r="469" spans="1:23"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c r="W469" s="26"/>
    </row>
    <row r="470" spans="1:23"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W470" s="26"/>
    </row>
    <row r="471" spans="1:23"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c r="W471" s="26"/>
    </row>
    <row r="472" spans="1:23"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W472" s="26"/>
    </row>
    <row r="473" spans="1:23"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W473" s="26"/>
    </row>
    <row r="474" spans="1:23"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c r="W474" s="26"/>
    </row>
    <row r="475" spans="1:23"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W475" s="26"/>
    </row>
    <row r="476" spans="1:23"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W476" s="26"/>
    </row>
    <row r="477" spans="1:23"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W477" s="26"/>
    </row>
    <row r="478" spans="1:23"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W478" s="26"/>
    </row>
    <row r="479" spans="1:23"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W479" s="26"/>
    </row>
    <row r="480" spans="1:23"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W480" s="26"/>
    </row>
    <row r="481" spans="1:23"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c r="W481" s="26"/>
    </row>
    <row r="482" spans="1:23"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W482" s="26"/>
    </row>
    <row r="483" spans="1:23"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W483" s="26"/>
    </row>
    <row r="484" spans="1:23"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W484" s="26"/>
    </row>
    <row r="485" spans="1:23"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W485" s="26"/>
    </row>
    <row r="486" spans="1:23"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W486" s="26"/>
    </row>
    <row r="487" spans="1:23"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W487" s="26"/>
    </row>
    <row r="488" spans="1:23"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c r="W488" s="26"/>
    </row>
    <row r="489" spans="1:23"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c r="W489" s="26"/>
    </row>
    <row r="490" spans="1:23"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c r="W490" s="26"/>
    </row>
    <row r="491" spans="1:23"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c r="W491" s="26"/>
    </row>
    <row r="492" spans="1:23"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W492" s="26"/>
    </row>
    <row r="493" spans="1:23"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c r="W493" s="26"/>
    </row>
    <row r="494" spans="1:23"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W494" s="26"/>
    </row>
    <row r="495" spans="1:23"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W495" s="26"/>
    </row>
    <row r="496" spans="1:23"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c r="W496" s="26"/>
    </row>
    <row r="497" spans="1:23"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c r="W497" s="26"/>
    </row>
    <row r="498" spans="1:23"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c r="W498" s="26"/>
    </row>
    <row r="499" spans="1:23"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W499" s="26"/>
    </row>
    <row r="500" spans="1:23"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c r="W500" s="26"/>
    </row>
    <row r="501" spans="1:23"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c r="W501" s="26"/>
    </row>
    <row r="502" spans="1:23"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c r="W502" s="26"/>
    </row>
    <row r="503" spans="1:23"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c r="W503" s="26"/>
    </row>
    <row r="504" spans="1:23"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c r="W504" s="26"/>
    </row>
    <row r="505" spans="1:23"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c r="W505" s="26"/>
    </row>
    <row r="506" spans="1:23"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c r="W506" s="26"/>
    </row>
    <row r="507" spans="1:23"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c r="W507" s="26"/>
    </row>
    <row r="508" spans="1:23"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c r="W508" s="26"/>
    </row>
    <row r="509" spans="1:23"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c r="W509" s="26"/>
    </row>
    <row r="510" spans="1:23"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c r="W510" s="26"/>
    </row>
    <row r="511" spans="1:23"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c r="W511" s="26"/>
    </row>
    <row r="512" spans="1:23"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c r="W512" s="26"/>
    </row>
    <row r="513" spans="1:23"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c r="W513" s="26"/>
    </row>
    <row r="514" spans="1:23"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c r="W514" s="26"/>
    </row>
    <row r="515" spans="1:23"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c r="W515" s="26"/>
    </row>
    <row r="516" spans="1:23"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c r="W516" s="26"/>
    </row>
    <row r="517" spans="1:23"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c r="W517" s="26"/>
    </row>
    <row r="518" spans="1:23"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c r="W518" s="26"/>
    </row>
    <row r="519" spans="1:23"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c r="W519" s="26"/>
    </row>
    <row r="520" spans="1:23"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c r="W520" s="26"/>
    </row>
    <row r="521" spans="1:23"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c r="W521" s="26"/>
    </row>
    <row r="522" spans="1:23"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c r="W522" s="26"/>
    </row>
    <row r="523" spans="1:23"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c r="W523" s="26"/>
    </row>
    <row r="524" spans="1:23"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c r="W524" s="26"/>
    </row>
    <row r="525" spans="1:23"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c r="W525" s="26"/>
    </row>
    <row r="526" spans="1:23"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c r="W526" s="26"/>
    </row>
    <row r="527" spans="1:23"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c r="W527" s="26"/>
    </row>
    <row r="528" spans="1:23"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c r="W528" s="26"/>
    </row>
    <row r="529" spans="1:23"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c r="W529" s="26"/>
    </row>
    <row r="530" spans="1:23"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c r="W530" s="26"/>
    </row>
    <row r="531" spans="1:23"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c r="W531" s="26"/>
    </row>
    <row r="532" spans="1:23"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c r="W532" s="26"/>
    </row>
    <row r="533" spans="1:23"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c r="W533" s="26"/>
    </row>
    <row r="534" spans="1:23"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c r="W534" s="26"/>
    </row>
    <row r="535" spans="1:23"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c r="W535" s="26"/>
    </row>
    <row r="536" spans="1:23"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c r="W536" s="26"/>
    </row>
    <row r="537" spans="1:23"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c r="W537" s="26"/>
    </row>
    <row r="538" spans="1:23"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c r="W538" s="26"/>
    </row>
    <row r="539" spans="1:23"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c r="W539" s="26"/>
    </row>
    <row r="540" spans="1:23"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c r="W540" s="26"/>
    </row>
    <row r="541" spans="1:23"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c r="W541" s="26"/>
    </row>
    <row r="542" spans="1:23"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c r="W542" s="26"/>
    </row>
    <row r="543" spans="1:23"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c r="W543" s="26"/>
    </row>
    <row r="544" spans="1:23"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c r="W544" s="26"/>
    </row>
    <row r="545" spans="1:23"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c r="W545" s="26"/>
    </row>
    <row r="546" spans="1:23"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c r="W546" s="26"/>
    </row>
    <row r="547" spans="1:23"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c r="W547" s="26"/>
    </row>
    <row r="548" spans="1:23"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c r="W548" s="26"/>
    </row>
    <row r="549" spans="1:23"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c r="W549" s="26"/>
    </row>
    <row r="550" spans="1:23"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c r="W550" s="26"/>
    </row>
    <row r="551" spans="1:23"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c r="W551" s="26"/>
    </row>
    <row r="552" spans="1:23"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c r="W552" s="26"/>
    </row>
    <row r="553" spans="1:23"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c r="W553" s="26"/>
    </row>
    <row r="554" spans="1:23"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c r="W554" s="26"/>
    </row>
    <row r="555" spans="1:23"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c r="W555" s="26"/>
    </row>
    <row r="556" spans="1:23"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c r="W556" s="26"/>
    </row>
    <row r="557" spans="1:23"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c r="W557" s="26"/>
    </row>
    <row r="558" spans="1:23"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c r="W558" s="26"/>
    </row>
    <row r="559" spans="1:23"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c r="W559" s="26"/>
    </row>
    <row r="560" spans="1:23"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c r="W560" s="26"/>
    </row>
    <row r="561" spans="1:23"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c r="W561" s="26"/>
    </row>
    <row r="562" spans="1:23"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c r="W562" s="26"/>
    </row>
    <row r="563" spans="1:23"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c r="W563" s="26"/>
    </row>
    <row r="564" spans="1:23"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c r="W564" s="26"/>
    </row>
    <row r="565" spans="1:23"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c r="W565" s="26"/>
    </row>
    <row r="566" spans="1:23"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c r="W566" s="26"/>
    </row>
    <row r="567" spans="1:23"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c r="W567" s="26"/>
    </row>
    <row r="568" spans="1:23"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c r="W568" s="26"/>
    </row>
    <row r="569" spans="1:23"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c r="W569" s="26"/>
    </row>
    <row r="570" spans="1:23"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c r="W570" s="26"/>
    </row>
    <row r="571" spans="1:23"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c r="W571" s="26"/>
    </row>
    <row r="572" spans="1:23"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c r="W572" s="26"/>
    </row>
    <row r="573" spans="1:23"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c r="W573" s="26"/>
    </row>
    <row r="574" spans="1:23"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c r="W574" s="26"/>
    </row>
    <row r="575" spans="1:23"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c r="W575" s="26"/>
    </row>
    <row r="576" spans="1:23"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c r="W576" s="26"/>
    </row>
    <row r="577" spans="1:23"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c r="W577" s="26"/>
    </row>
    <row r="578" spans="1:23"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c r="W578" s="26"/>
    </row>
    <row r="579" spans="1:23"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c r="W579" s="26"/>
    </row>
    <row r="580" spans="1:23"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c r="W580" s="26"/>
    </row>
    <row r="581" spans="1:23"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c r="W581" s="26"/>
    </row>
    <row r="582" spans="1:23"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c r="W582" s="26"/>
    </row>
    <row r="583" spans="1:23"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c r="W583" s="26"/>
    </row>
    <row r="584" spans="1:23"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c r="W584" s="26"/>
    </row>
    <row r="585" spans="1:23"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c r="W585" s="26"/>
    </row>
    <row r="586" spans="1:23"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c r="W586" s="26"/>
    </row>
    <row r="587" spans="1:23"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c r="W587" s="26"/>
    </row>
    <row r="588" spans="1:23"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c r="W588" s="26"/>
    </row>
    <row r="589" spans="1:23"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c r="W589" s="26"/>
    </row>
    <row r="590" spans="1:23"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c r="W590" s="26"/>
    </row>
    <row r="591" spans="1:23"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c r="W591" s="26"/>
    </row>
    <row r="592" spans="1:23"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c r="W592" s="26"/>
    </row>
    <row r="593" spans="1:23"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c r="W593" s="26"/>
    </row>
    <row r="594" spans="1:23"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c r="W594" s="26"/>
    </row>
    <row r="595" spans="1:23"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c r="W595" s="26"/>
    </row>
    <row r="596" spans="1:23"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c r="W596" s="26"/>
    </row>
    <row r="597" spans="1:23"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c r="W597" s="26"/>
    </row>
    <row r="598" spans="1:23"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c r="W598" s="26"/>
    </row>
    <row r="599" spans="1:23"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c r="W599" s="26"/>
    </row>
    <row r="600" spans="1:23"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c r="W600" s="26"/>
    </row>
    <row r="601" spans="1:23"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c r="W601" s="26"/>
    </row>
    <row r="602" spans="1:23"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c r="W602" s="26"/>
    </row>
    <row r="603" spans="1:23"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c r="W603" s="26"/>
    </row>
    <row r="604" spans="1:23"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c r="W604" s="26"/>
    </row>
    <row r="605" spans="1:23"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c r="W605" s="26"/>
    </row>
    <row r="606" spans="1:23"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c r="W606" s="26"/>
    </row>
    <row r="607" spans="1:23"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c r="W607" s="26"/>
    </row>
    <row r="608" spans="1:23"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c r="W608" s="26"/>
    </row>
    <row r="609" spans="1:23"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c r="W609" s="26"/>
    </row>
    <row r="610" spans="1:23"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c r="W610" s="26"/>
    </row>
    <row r="611" spans="1:23"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c r="W611" s="26"/>
    </row>
    <row r="612" spans="1:23"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c r="W612" s="26"/>
    </row>
    <row r="613" spans="1:23"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c r="W613" s="26"/>
    </row>
    <row r="614" spans="1:23"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c r="W614" s="26"/>
    </row>
    <row r="615" spans="1:23"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c r="W615" s="26"/>
    </row>
    <row r="616" spans="1:23"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c r="W616" s="26"/>
    </row>
    <row r="617" spans="1:23"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c r="W617" s="26"/>
    </row>
    <row r="618" spans="1:23"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c r="W618" s="26"/>
    </row>
    <row r="619" spans="1:23"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c r="W619" s="26"/>
    </row>
    <row r="620" spans="1:23"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c r="W620" s="26"/>
    </row>
    <row r="621" spans="1:23"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c r="W621" s="26"/>
    </row>
    <row r="622" spans="1:23"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c r="W622" s="26"/>
    </row>
    <row r="623" spans="1:23"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c r="W623" s="26"/>
    </row>
    <row r="624" spans="1:23"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c r="W624" s="26"/>
    </row>
    <row r="625" spans="1:23"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c r="W625" s="26"/>
    </row>
    <row r="626" spans="1:23"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c r="W626" s="26"/>
    </row>
    <row r="627" spans="1:23"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c r="W627" s="26"/>
    </row>
    <row r="628" spans="1:23"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c r="W628" s="26"/>
    </row>
    <row r="629" spans="1:23" x14ac:dyDescent="0.25">
      <c r="A629" s="26"/>
      <c r="B629" s="26"/>
      <c r="C629" s="26"/>
      <c r="D629" s="26"/>
      <c r="E629" s="26"/>
      <c r="F629" s="26"/>
      <c r="G629" s="26"/>
      <c r="H629" s="26"/>
      <c r="I629" s="26"/>
      <c r="J629" s="26"/>
      <c r="K629" s="26"/>
      <c r="L629" s="26"/>
      <c r="M629" s="26"/>
      <c r="N629" s="26"/>
      <c r="O629" s="26"/>
      <c r="P629" s="26"/>
      <c r="Q629" s="26"/>
      <c r="R629" s="26"/>
      <c r="S629" s="26"/>
      <c r="T629" s="26"/>
      <c r="U629" s="26"/>
      <c r="V629" s="26"/>
      <c r="W629" s="26"/>
    </row>
    <row r="630" spans="1:23" x14ac:dyDescent="0.25">
      <c r="A630" s="26"/>
      <c r="B630" s="26"/>
      <c r="C630" s="26"/>
      <c r="D630" s="26"/>
      <c r="E630" s="26"/>
      <c r="F630" s="26"/>
      <c r="G630" s="26"/>
      <c r="H630" s="26"/>
      <c r="I630" s="26"/>
      <c r="J630" s="26"/>
      <c r="K630" s="26"/>
      <c r="L630" s="26"/>
      <c r="M630" s="26"/>
      <c r="N630" s="26"/>
      <c r="O630" s="26"/>
      <c r="P630" s="26"/>
      <c r="Q630" s="26"/>
      <c r="R630" s="26"/>
      <c r="S630" s="26"/>
      <c r="T630" s="26"/>
      <c r="U630" s="26"/>
      <c r="V630" s="26"/>
      <c r="W630" s="26"/>
    </row>
    <row r="631" spans="1:23" x14ac:dyDescent="0.25">
      <c r="A631" s="26"/>
      <c r="B631" s="26"/>
      <c r="C631" s="26"/>
      <c r="D631" s="26"/>
      <c r="E631" s="26"/>
      <c r="F631" s="26"/>
      <c r="G631" s="26"/>
      <c r="H631" s="26"/>
      <c r="I631" s="26"/>
      <c r="J631" s="26"/>
      <c r="K631" s="26"/>
      <c r="L631" s="26"/>
      <c r="M631" s="26"/>
      <c r="N631" s="26"/>
      <c r="O631" s="26"/>
      <c r="P631" s="26"/>
      <c r="Q631" s="26"/>
      <c r="R631" s="26"/>
      <c r="S631" s="26"/>
      <c r="T631" s="26"/>
      <c r="U631" s="26"/>
      <c r="V631" s="26"/>
      <c r="W631" s="26"/>
    </row>
    <row r="632" spans="1:23" x14ac:dyDescent="0.25">
      <c r="A632" s="26"/>
      <c r="B632" s="26"/>
      <c r="C632" s="26"/>
      <c r="D632" s="26"/>
      <c r="E632" s="26"/>
      <c r="F632" s="26"/>
      <c r="G632" s="26"/>
      <c r="H632" s="26"/>
      <c r="I632" s="26"/>
      <c r="J632" s="26"/>
      <c r="K632" s="26"/>
      <c r="L632" s="26"/>
      <c r="M632" s="26"/>
      <c r="N632" s="26"/>
      <c r="O632" s="26"/>
      <c r="P632" s="26"/>
      <c r="Q632" s="26"/>
      <c r="R632" s="26"/>
      <c r="S632" s="26"/>
      <c r="T632" s="26"/>
      <c r="U632" s="26"/>
      <c r="V632" s="26"/>
      <c r="W632" s="26"/>
    </row>
    <row r="633" spans="1:23" x14ac:dyDescent="0.25">
      <c r="A633" s="26"/>
      <c r="B633" s="26"/>
      <c r="C633" s="26"/>
      <c r="D633" s="26"/>
      <c r="E633" s="26"/>
      <c r="F633" s="26"/>
      <c r="G633" s="26"/>
      <c r="H633" s="26"/>
      <c r="I633" s="26"/>
      <c r="J633" s="26"/>
      <c r="K633" s="26"/>
      <c r="L633" s="26"/>
      <c r="M633" s="26"/>
      <c r="N633" s="26"/>
      <c r="O633" s="26"/>
      <c r="P633" s="26"/>
      <c r="Q633" s="26"/>
      <c r="R633" s="26"/>
      <c r="S633" s="26"/>
      <c r="T633" s="26"/>
      <c r="U633" s="26"/>
      <c r="V633" s="26"/>
      <c r="W633" s="26"/>
    </row>
    <row r="634" spans="1:23" x14ac:dyDescent="0.25">
      <c r="A634" s="26"/>
      <c r="B634" s="26"/>
      <c r="C634" s="26"/>
      <c r="D634" s="26"/>
      <c r="E634" s="26"/>
      <c r="F634" s="26"/>
      <c r="G634" s="26"/>
      <c r="H634" s="26"/>
      <c r="I634" s="26"/>
      <c r="J634" s="26"/>
      <c r="K634" s="26"/>
      <c r="L634" s="26"/>
      <c r="M634" s="26"/>
      <c r="N634" s="26"/>
      <c r="O634" s="26"/>
      <c r="P634" s="26"/>
      <c r="Q634" s="26"/>
      <c r="R634" s="26"/>
      <c r="S634" s="26"/>
      <c r="T634" s="26"/>
      <c r="U634" s="26"/>
      <c r="V634" s="26"/>
      <c r="W634" s="26"/>
    </row>
    <row r="635" spans="1:23" x14ac:dyDescent="0.25">
      <c r="A635" s="26"/>
      <c r="B635" s="26"/>
      <c r="C635" s="26"/>
      <c r="D635" s="26"/>
      <c r="E635" s="26"/>
      <c r="F635" s="26"/>
      <c r="G635" s="26"/>
      <c r="H635" s="26"/>
      <c r="I635" s="26"/>
      <c r="J635" s="26"/>
      <c r="K635" s="26"/>
      <c r="L635" s="26"/>
      <c r="M635" s="26"/>
      <c r="N635" s="26"/>
      <c r="O635" s="26"/>
      <c r="P635" s="26"/>
      <c r="Q635" s="26"/>
      <c r="R635" s="26"/>
      <c r="S635" s="26"/>
      <c r="T635" s="26"/>
      <c r="U635" s="26"/>
      <c r="V635" s="26"/>
      <c r="W635" s="26"/>
    </row>
    <row r="636" spans="1:23" x14ac:dyDescent="0.25">
      <c r="A636" s="26"/>
      <c r="B636" s="26"/>
      <c r="C636" s="26"/>
      <c r="D636" s="26"/>
      <c r="E636" s="26"/>
      <c r="F636" s="26"/>
      <c r="G636" s="26"/>
      <c r="H636" s="26"/>
      <c r="I636" s="26"/>
      <c r="J636" s="26"/>
      <c r="K636" s="26"/>
      <c r="L636" s="26"/>
      <c r="M636" s="26"/>
      <c r="N636" s="26"/>
      <c r="O636" s="26"/>
      <c r="P636" s="26"/>
      <c r="Q636" s="26"/>
      <c r="R636" s="26"/>
      <c r="S636" s="26"/>
      <c r="T636" s="26"/>
      <c r="U636" s="26"/>
      <c r="V636" s="26"/>
      <c r="W636" s="26"/>
    </row>
    <row r="637" spans="1:23" x14ac:dyDescent="0.25">
      <c r="A637" s="26"/>
      <c r="B637" s="26"/>
      <c r="C637" s="26"/>
      <c r="D637" s="26"/>
      <c r="E637" s="26"/>
      <c r="F637" s="26"/>
      <c r="G637" s="26"/>
      <c r="H637" s="26"/>
      <c r="I637" s="26"/>
      <c r="J637" s="26"/>
      <c r="K637" s="26"/>
      <c r="L637" s="26"/>
      <c r="M637" s="26"/>
      <c r="N637" s="26"/>
      <c r="O637" s="26"/>
      <c r="P637" s="26"/>
      <c r="Q637" s="26"/>
      <c r="R637" s="26"/>
      <c r="S637" s="26"/>
      <c r="T637" s="26"/>
      <c r="U637" s="26"/>
      <c r="V637" s="26"/>
      <c r="W637" s="26"/>
    </row>
    <row r="638" spans="1:23" x14ac:dyDescent="0.25">
      <c r="A638" s="26"/>
      <c r="B638" s="26"/>
      <c r="C638" s="26"/>
      <c r="D638" s="26"/>
      <c r="E638" s="26"/>
      <c r="F638" s="26"/>
      <c r="G638" s="26"/>
      <c r="H638" s="26"/>
      <c r="I638" s="26"/>
      <c r="J638" s="26"/>
      <c r="K638" s="26"/>
      <c r="L638" s="26"/>
      <c r="M638" s="26"/>
      <c r="N638" s="26"/>
      <c r="O638" s="26"/>
      <c r="P638" s="26"/>
      <c r="Q638" s="26"/>
      <c r="R638" s="26"/>
      <c r="S638" s="26"/>
      <c r="T638" s="26"/>
      <c r="U638" s="26"/>
      <c r="V638" s="26"/>
      <c r="W638" s="26"/>
    </row>
    <row r="639" spans="1:23" x14ac:dyDescent="0.25">
      <c r="A639" s="26"/>
      <c r="B639" s="26"/>
      <c r="C639" s="26"/>
      <c r="D639" s="26"/>
      <c r="E639" s="26"/>
      <c r="F639" s="26"/>
      <c r="G639" s="26"/>
      <c r="H639" s="26"/>
      <c r="I639" s="26"/>
      <c r="J639" s="26"/>
      <c r="K639" s="26"/>
      <c r="L639" s="26"/>
      <c r="M639" s="26"/>
      <c r="N639" s="26"/>
      <c r="O639" s="26"/>
      <c r="P639" s="26"/>
      <c r="Q639" s="26"/>
      <c r="R639" s="26"/>
      <c r="S639" s="26"/>
      <c r="T639" s="26"/>
      <c r="U639" s="26"/>
      <c r="V639" s="26"/>
      <c r="W639" s="26"/>
    </row>
    <row r="640" spans="1:23" x14ac:dyDescent="0.25">
      <c r="A640" s="26"/>
      <c r="B640" s="26"/>
      <c r="C640" s="26"/>
      <c r="D640" s="26"/>
      <c r="E640" s="26"/>
      <c r="F640" s="26"/>
      <c r="G640" s="26"/>
      <c r="H640" s="26"/>
      <c r="I640" s="26"/>
      <c r="J640" s="26"/>
      <c r="K640" s="26"/>
      <c r="L640" s="26"/>
      <c r="M640" s="26"/>
      <c r="N640" s="26"/>
      <c r="O640" s="26"/>
      <c r="P640" s="26"/>
      <c r="Q640" s="26"/>
      <c r="R640" s="26"/>
      <c r="S640" s="26"/>
      <c r="T640" s="26"/>
      <c r="U640" s="26"/>
      <c r="V640" s="26"/>
      <c r="W640" s="26"/>
    </row>
    <row r="641" spans="1:23" x14ac:dyDescent="0.25">
      <c r="A641" s="26"/>
      <c r="B641" s="26"/>
      <c r="C641" s="26"/>
      <c r="D641" s="26"/>
      <c r="E641" s="26"/>
      <c r="F641" s="26"/>
      <c r="G641" s="26"/>
      <c r="H641" s="26"/>
      <c r="I641" s="26"/>
      <c r="J641" s="26"/>
      <c r="K641" s="26"/>
      <c r="L641" s="26"/>
      <c r="M641" s="26"/>
      <c r="N641" s="26"/>
      <c r="O641" s="26"/>
      <c r="P641" s="26"/>
      <c r="Q641" s="26"/>
      <c r="R641" s="26"/>
      <c r="S641" s="26"/>
      <c r="T641" s="26"/>
      <c r="U641" s="26"/>
      <c r="V641" s="26"/>
      <c r="W641" s="26"/>
    </row>
    <row r="642" spans="1:23" x14ac:dyDescent="0.25">
      <c r="A642" s="26"/>
      <c r="B642" s="26"/>
      <c r="C642" s="26"/>
      <c r="D642" s="26"/>
      <c r="E642" s="26"/>
      <c r="F642" s="26"/>
      <c r="G642" s="26"/>
      <c r="H642" s="26"/>
      <c r="I642" s="26"/>
      <c r="J642" s="26"/>
      <c r="K642" s="26"/>
      <c r="L642" s="26"/>
      <c r="M642" s="26"/>
      <c r="N642" s="26"/>
      <c r="O642" s="26"/>
      <c r="P642" s="26"/>
      <c r="Q642" s="26"/>
      <c r="R642" s="26"/>
      <c r="S642" s="26"/>
      <c r="T642" s="26"/>
      <c r="U642" s="26"/>
      <c r="V642" s="26"/>
      <c r="W642" s="26"/>
    </row>
    <row r="643" spans="1:23" x14ac:dyDescent="0.25">
      <c r="A643" s="26"/>
      <c r="B643" s="26"/>
      <c r="C643" s="26"/>
      <c r="D643" s="26"/>
      <c r="E643" s="26"/>
      <c r="F643" s="26"/>
      <c r="G643" s="26"/>
      <c r="H643" s="26"/>
      <c r="I643" s="26"/>
      <c r="J643" s="26"/>
      <c r="K643" s="26"/>
      <c r="L643" s="26"/>
      <c r="M643" s="26"/>
      <c r="N643" s="26"/>
      <c r="O643" s="26"/>
      <c r="P643" s="26"/>
      <c r="Q643" s="26"/>
      <c r="R643" s="26"/>
      <c r="S643" s="26"/>
      <c r="T643" s="26"/>
      <c r="U643" s="26"/>
      <c r="V643" s="26"/>
      <c r="W643" s="26"/>
    </row>
    <row r="644" spans="1:23" x14ac:dyDescent="0.25">
      <c r="A644" s="26"/>
      <c r="B644" s="26"/>
      <c r="C644" s="26"/>
      <c r="D644" s="26"/>
      <c r="E644" s="26"/>
      <c r="F644" s="26"/>
      <c r="G644" s="26"/>
      <c r="H644" s="26"/>
      <c r="I644" s="26"/>
      <c r="J644" s="26"/>
      <c r="K644" s="26"/>
      <c r="L644" s="26"/>
      <c r="M644" s="26"/>
      <c r="N644" s="26"/>
      <c r="O644" s="26"/>
      <c r="P644" s="26"/>
      <c r="Q644" s="26"/>
      <c r="R644" s="26"/>
      <c r="S644" s="26"/>
      <c r="T644" s="26"/>
      <c r="U644" s="26"/>
      <c r="V644" s="26"/>
      <c r="W644" s="26"/>
    </row>
    <row r="645" spans="1:23" x14ac:dyDescent="0.25">
      <c r="A645" s="26"/>
      <c r="B645" s="26"/>
      <c r="C645" s="26"/>
      <c r="D645" s="26"/>
      <c r="E645" s="26"/>
      <c r="F645" s="26"/>
      <c r="G645" s="26"/>
      <c r="H645" s="26"/>
      <c r="I645" s="26"/>
      <c r="J645" s="26"/>
      <c r="K645" s="26"/>
      <c r="L645" s="26"/>
      <c r="M645" s="26"/>
      <c r="N645" s="26"/>
      <c r="O645" s="26"/>
      <c r="P645" s="26"/>
      <c r="Q645" s="26"/>
      <c r="R645" s="26"/>
      <c r="S645" s="26"/>
      <c r="T645" s="26"/>
      <c r="U645" s="26"/>
      <c r="V645" s="26"/>
      <c r="W645" s="26"/>
    </row>
    <row r="646" spans="1:23" x14ac:dyDescent="0.25">
      <c r="A646" s="26"/>
      <c r="B646" s="26"/>
      <c r="C646" s="26"/>
      <c r="D646" s="26"/>
      <c r="E646" s="26"/>
      <c r="F646" s="26"/>
      <c r="G646" s="26"/>
      <c r="H646" s="26"/>
      <c r="I646" s="26"/>
      <c r="J646" s="26"/>
      <c r="K646" s="26"/>
      <c r="L646" s="26"/>
      <c r="M646" s="26"/>
      <c r="N646" s="26"/>
      <c r="O646" s="26"/>
      <c r="P646" s="26"/>
      <c r="Q646" s="26"/>
      <c r="R646" s="26"/>
      <c r="S646" s="26"/>
      <c r="T646" s="26"/>
      <c r="U646" s="26"/>
      <c r="V646" s="26"/>
      <c r="W646" s="26"/>
    </row>
    <row r="647" spans="1:23" x14ac:dyDescent="0.25">
      <c r="A647" s="26"/>
      <c r="B647" s="26"/>
      <c r="C647" s="26"/>
      <c r="D647" s="26"/>
      <c r="E647" s="26"/>
      <c r="F647" s="26"/>
      <c r="G647" s="26"/>
      <c r="H647" s="26"/>
      <c r="I647" s="26"/>
      <c r="J647" s="26"/>
      <c r="K647" s="26"/>
      <c r="L647" s="26"/>
      <c r="M647" s="26"/>
      <c r="N647" s="26"/>
      <c r="O647" s="26"/>
      <c r="P647" s="26"/>
      <c r="Q647" s="26"/>
      <c r="R647" s="26"/>
      <c r="S647" s="26"/>
      <c r="T647" s="26"/>
      <c r="U647" s="26"/>
      <c r="V647" s="26"/>
      <c r="W647" s="26"/>
    </row>
    <row r="648" spans="1:23" x14ac:dyDescent="0.25">
      <c r="A648" s="26"/>
      <c r="B648" s="26"/>
      <c r="C648" s="26"/>
      <c r="D648" s="26"/>
      <c r="E648" s="26"/>
      <c r="F648" s="26"/>
      <c r="G648" s="26"/>
      <c r="H648" s="26"/>
      <c r="I648" s="26"/>
      <c r="J648" s="26"/>
      <c r="K648" s="26"/>
      <c r="L648" s="26"/>
      <c r="M648" s="26"/>
      <c r="N648" s="26"/>
      <c r="O648" s="26"/>
      <c r="P648" s="26"/>
      <c r="Q648" s="26"/>
      <c r="R648" s="26"/>
      <c r="S648" s="26"/>
      <c r="T648" s="26"/>
      <c r="U648" s="26"/>
      <c r="V648" s="26"/>
      <c r="W648" s="26"/>
    </row>
    <row r="649" spans="1:23" x14ac:dyDescent="0.25">
      <c r="A649" s="26"/>
      <c r="B649" s="26"/>
      <c r="C649" s="26"/>
      <c r="D649" s="26"/>
      <c r="E649" s="26"/>
      <c r="F649" s="26"/>
      <c r="G649" s="26"/>
      <c r="H649" s="26"/>
      <c r="I649" s="26"/>
      <c r="J649" s="26"/>
      <c r="K649" s="26"/>
      <c r="L649" s="26"/>
      <c r="M649" s="26"/>
      <c r="N649" s="26"/>
      <c r="O649" s="26"/>
      <c r="P649" s="26"/>
      <c r="Q649" s="26"/>
      <c r="R649" s="26"/>
      <c r="S649" s="26"/>
      <c r="T649" s="26"/>
      <c r="U649" s="26"/>
      <c r="V649" s="26"/>
      <c r="W649" s="26"/>
    </row>
    <row r="650" spans="1:23" x14ac:dyDescent="0.25">
      <c r="A650" s="26"/>
      <c r="B650" s="26"/>
      <c r="C650" s="26"/>
      <c r="D650" s="26"/>
      <c r="E650" s="26"/>
      <c r="F650" s="26"/>
      <c r="G650" s="26"/>
      <c r="H650" s="26"/>
      <c r="I650" s="26"/>
      <c r="J650" s="26"/>
      <c r="K650" s="26"/>
      <c r="L650" s="26"/>
      <c r="M650" s="26"/>
      <c r="N650" s="26"/>
      <c r="O650" s="26"/>
      <c r="P650" s="26"/>
      <c r="Q650" s="26"/>
      <c r="R650" s="26"/>
      <c r="S650" s="26"/>
      <c r="T650" s="26"/>
      <c r="U650" s="26"/>
      <c r="V650" s="26"/>
      <c r="W650" s="26"/>
    </row>
    <row r="651" spans="1:23" x14ac:dyDescent="0.25">
      <c r="A651" s="26"/>
      <c r="B651" s="26"/>
      <c r="C651" s="26"/>
      <c r="D651" s="26"/>
      <c r="E651" s="26"/>
      <c r="F651" s="26"/>
      <c r="G651" s="26"/>
      <c r="H651" s="26"/>
      <c r="I651" s="26"/>
      <c r="J651" s="26"/>
      <c r="K651" s="26"/>
      <c r="L651" s="26"/>
      <c r="M651" s="26"/>
      <c r="N651" s="26"/>
      <c r="O651" s="26"/>
      <c r="P651" s="26"/>
      <c r="Q651" s="26"/>
      <c r="R651" s="26"/>
      <c r="S651" s="26"/>
      <c r="T651" s="26"/>
      <c r="U651" s="26"/>
      <c r="V651" s="26"/>
      <c r="W651" s="26"/>
    </row>
    <row r="652" spans="1:23" x14ac:dyDescent="0.25">
      <c r="A652" s="26"/>
      <c r="B652" s="26"/>
      <c r="C652" s="26"/>
      <c r="D652" s="26"/>
      <c r="E652" s="26"/>
      <c r="F652" s="26"/>
      <c r="G652" s="26"/>
      <c r="H652" s="26"/>
      <c r="I652" s="26"/>
      <c r="J652" s="26"/>
      <c r="K652" s="26"/>
      <c r="L652" s="26"/>
      <c r="M652" s="26"/>
      <c r="N652" s="26"/>
      <c r="O652" s="26"/>
      <c r="P652" s="26"/>
      <c r="Q652" s="26"/>
      <c r="R652" s="26"/>
      <c r="S652" s="26"/>
      <c r="T652" s="26"/>
      <c r="U652" s="26"/>
      <c r="V652" s="26"/>
      <c r="W652" s="26"/>
    </row>
    <row r="653" spans="1:23" x14ac:dyDescent="0.25">
      <c r="A653" s="26"/>
      <c r="B653" s="26"/>
      <c r="C653" s="26"/>
      <c r="D653" s="26"/>
      <c r="E653" s="26"/>
      <c r="F653" s="26"/>
      <c r="G653" s="26"/>
      <c r="H653" s="26"/>
      <c r="I653" s="26"/>
      <c r="J653" s="26"/>
      <c r="K653" s="26"/>
      <c r="L653" s="26"/>
      <c r="M653" s="26"/>
      <c r="N653" s="26"/>
      <c r="O653" s="26"/>
      <c r="P653" s="26"/>
      <c r="Q653" s="26"/>
      <c r="R653" s="26"/>
      <c r="S653" s="26"/>
      <c r="T653" s="26"/>
      <c r="U653" s="26"/>
      <c r="V653" s="26"/>
      <c r="W653" s="26"/>
    </row>
    <row r="654" spans="1:23" x14ac:dyDescent="0.25">
      <c r="A654" s="26"/>
      <c r="B654" s="26"/>
      <c r="C654" s="26"/>
      <c r="D654" s="26"/>
      <c r="E654" s="26"/>
      <c r="F654" s="26"/>
      <c r="G654" s="26"/>
      <c r="H654" s="26"/>
      <c r="I654" s="26"/>
      <c r="J654" s="26"/>
      <c r="K654" s="26"/>
      <c r="L654" s="26"/>
      <c r="M654" s="26"/>
      <c r="N654" s="26"/>
      <c r="O654" s="26"/>
      <c r="P654" s="26"/>
      <c r="Q654" s="26"/>
      <c r="R654" s="26"/>
      <c r="S654" s="26"/>
      <c r="T654" s="26"/>
      <c r="U654" s="26"/>
      <c r="V654" s="26"/>
      <c r="W654" s="26"/>
    </row>
    <row r="655" spans="1:23" x14ac:dyDescent="0.25">
      <c r="A655" s="26"/>
      <c r="B655" s="26"/>
      <c r="C655" s="26"/>
      <c r="D655" s="26"/>
      <c r="E655" s="26"/>
      <c r="F655" s="26"/>
      <c r="G655" s="26"/>
      <c r="H655" s="26"/>
      <c r="I655" s="26"/>
      <c r="J655" s="26"/>
      <c r="K655" s="26"/>
      <c r="L655" s="26"/>
      <c r="M655" s="26"/>
      <c r="N655" s="26"/>
      <c r="O655" s="26"/>
      <c r="P655" s="26"/>
      <c r="Q655" s="26"/>
      <c r="R655" s="26"/>
      <c r="S655" s="26"/>
      <c r="T655" s="26"/>
      <c r="U655" s="26"/>
      <c r="V655" s="26"/>
      <c r="W655" s="26"/>
    </row>
    <row r="656" spans="1:23" x14ac:dyDescent="0.25">
      <c r="A656" s="26"/>
      <c r="B656" s="26"/>
      <c r="C656" s="26"/>
      <c r="D656" s="26"/>
      <c r="E656" s="26"/>
      <c r="F656" s="26"/>
      <c r="G656" s="26"/>
      <c r="H656" s="26"/>
      <c r="I656" s="26"/>
      <c r="J656" s="26"/>
      <c r="K656" s="26"/>
      <c r="L656" s="26"/>
      <c r="M656" s="26"/>
      <c r="N656" s="26"/>
      <c r="O656" s="26"/>
      <c r="P656" s="26"/>
      <c r="Q656" s="26"/>
      <c r="R656" s="26"/>
      <c r="S656" s="26"/>
      <c r="T656" s="26"/>
      <c r="U656" s="26"/>
      <c r="V656" s="26"/>
      <c r="W656" s="26"/>
    </row>
    <row r="657" spans="1:23" x14ac:dyDescent="0.25">
      <c r="A657" s="26"/>
      <c r="B657" s="26"/>
      <c r="C657" s="26"/>
      <c r="D657" s="26"/>
      <c r="E657" s="26"/>
      <c r="F657" s="26"/>
      <c r="G657" s="26"/>
      <c r="H657" s="26"/>
      <c r="I657" s="26"/>
      <c r="J657" s="26"/>
      <c r="K657" s="26"/>
      <c r="L657" s="26"/>
      <c r="M657" s="26"/>
      <c r="N657" s="26"/>
      <c r="O657" s="26"/>
      <c r="P657" s="26"/>
      <c r="Q657" s="26"/>
      <c r="R657" s="26"/>
      <c r="S657" s="26"/>
      <c r="T657" s="26"/>
      <c r="U657" s="26"/>
      <c r="V657" s="26"/>
      <c r="W657" s="26"/>
    </row>
    <row r="658" spans="1:23" x14ac:dyDescent="0.25">
      <c r="A658" s="26"/>
      <c r="B658" s="26"/>
      <c r="C658" s="26"/>
      <c r="D658" s="26"/>
      <c r="E658" s="26"/>
      <c r="F658" s="26"/>
      <c r="G658" s="26"/>
      <c r="H658" s="26"/>
      <c r="I658" s="26"/>
      <c r="J658" s="26"/>
      <c r="K658" s="26"/>
      <c r="L658" s="26"/>
      <c r="M658" s="26"/>
      <c r="N658" s="26"/>
      <c r="O658" s="26"/>
      <c r="P658" s="26"/>
      <c r="Q658" s="26"/>
      <c r="R658" s="26"/>
      <c r="S658" s="26"/>
      <c r="T658" s="26"/>
      <c r="U658" s="26"/>
      <c r="V658" s="26"/>
      <c r="W658" s="26"/>
    </row>
    <row r="659" spans="1:23" x14ac:dyDescent="0.25">
      <c r="A659" s="26"/>
      <c r="B659" s="26"/>
      <c r="C659" s="26"/>
      <c r="D659" s="26"/>
      <c r="E659" s="26"/>
      <c r="F659" s="26"/>
      <c r="G659" s="26"/>
      <c r="H659" s="26"/>
      <c r="I659" s="26"/>
      <c r="J659" s="26"/>
      <c r="K659" s="26"/>
      <c r="L659" s="26"/>
      <c r="M659" s="26"/>
      <c r="N659" s="26"/>
      <c r="O659" s="26"/>
      <c r="P659" s="26"/>
      <c r="Q659" s="26"/>
      <c r="R659" s="26"/>
      <c r="S659" s="26"/>
      <c r="T659" s="26"/>
      <c r="U659" s="26"/>
      <c r="V659" s="26"/>
      <c r="W659" s="26"/>
    </row>
    <row r="660" spans="1:23" x14ac:dyDescent="0.25">
      <c r="A660" s="26"/>
      <c r="B660" s="26"/>
      <c r="C660" s="26"/>
      <c r="D660" s="26"/>
      <c r="E660" s="26"/>
      <c r="F660" s="26"/>
      <c r="G660" s="26"/>
      <c r="H660" s="26"/>
      <c r="I660" s="26"/>
      <c r="J660" s="26"/>
      <c r="K660" s="26"/>
      <c r="L660" s="26"/>
      <c r="M660" s="26"/>
      <c r="N660" s="26"/>
      <c r="O660" s="26"/>
      <c r="P660" s="26"/>
      <c r="Q660" s="26"/>
      <c r="R660" s="26"/>
      <c r="S660" s="26"/>
      <c r="T660" s="26"/>
      <c r="U660" s="26"/>
      <c r="V660" s="26"/>
      <c r="W660" s="26"/>
    </row>
    <row r="661" spans="1:23" x14ac:dyDescent="0.25">
      <c r="A661" s="26"/>
      <c r="B661" s="26"/>
      <c r="C661" s="26"/>
      <c r="D661" s="26"/>
      <c r="E661" s="26"/>
      <c r="F661" s="26"/>
      <c r="G661" s="26"/>
      <c r="H661" s="26"/>
      <c r="I661" s="26"/>
      <c r="J661" s="26"/>
      <c r="K661" s="26"/>
      <c r="L661" s="26"/>
      <c r="M661" s="26"/>
      <c r="N661" s="26"/>
      <c r="O661" s="26"/>
      <c r="P661" s="26"/>
      <c r="Q661" s="26"/>
      <c r="R661" s="26"/>
      <c r="S661" s="26"/>
      <c r="T661" s="26"/>
      <c r="U661" s="26"/>
      <c r="V661" s="26"/>
      <c r="W661" s="26"/>
    </row>
    <row r="662" spans="1:23" x14ac:dyDescent="0.25">
      <c r="A662" s="26"/>
      <c r="B662" s="26"/>
      <c r="C662" s="26"/>
      <c r="D662" s="26"/>
      <c r="E662" s="26"/>
      <c r="F662" s="26"/>
      <c r="G662" s="26"/>
      <c r="H662" s="26"/>
      <c r="I662" s="26"/>
      <c r="J662" s="26"/>
      <c r="K662" s="26"/>
      <c r="L662" s="26"/>
      <c r="M662" s="26"/>
      <c r="N662" s="26"/>
      <c r="O662" s="26"/>
      <c r="P662" s="26"/>
      <c r="Q662" s="26"/>
      <c r="R662" s="26"/>
      <c r="S662" s="26"/>
      <c r="T662" s="26"/>
      <c r="U662" s="26"/>
      <c r="V662" s="26"/>
      <c r="W662" s="26"/>
    </row>
    <row r="663" spans="1:23" x14ac:dyDescent="0.25">
      <c r="A663" s="26"/>
      <c r="B663" s="26"/>
      <c r="C663" s="26"/>
      <c r="D663" s="26"/>
      <c r="E663" s="26"/>
      <c r="F663" s="26"/>
      <c r="G663" s="26"/>
      <c r="H663" s="26"/>
      <c r="I663" s="26"/>
      <c r="J663" s="26"/>
      <c r="K663" s="26"/>
      <c r="L663" s="26"/>
      <c r="M663" s="26"/>
      <c r="N663" s="26"/>
      <c r="O663" s="26"/>
      <c r="P663" s="26"/>
      <c r="Q663" s="26"/>
      <c r="R663" s="26"/>
      <c r="S663" s="26"/>
      <c r="T663" s="26"/>
      <c r="U663" s="26"/>
      <c r="V663" s="26"/>
      <c r="W663" s="26"/>
    </row>
    <row r="664" spans="1:23" x14ac:dyDescent="0.25">
      <c r="A664" s="26"/>
      <c r="B664" s="26"/>
      <c r="C664" s="26"/>
      <c r="D664" s="26"/>
      <c r="E664" s="26"/>
      <c r="F664" s="26"/>
      <c r="G664" s="26"/>
      <c r="H664" s="26"/>
      <c r="I664" s="26"/>
      <c r="J664" s="26"/>
      <c r="K664" s="26"/>
      <c r="L664" s="26"/>
      <c r="M664" s="26"/>
      <c r="N664" s="26"/>
      <c r="O664" s="26"/>
      <c r="P664" s="26"/>
      <c r="Q664" s="26"/>
      <c r="R664" s="26"/>
      <c r="S664" s="26"/>
      <c r="T664" s="26"/>
      <c r="U664" s="26"/>
      <c r="V664" s="26"/>
      <c r="W664" s="26"/>
    </row>
    <row r="665" spans="1:23" x14ac:dyDescent="0.25">
      <c r="A665" s="26"/>
      <c r="B665" s="26"/>
      <c r="C665" s="26"/>
      <c r="D665" s="26"/>
      <c r="E665" s="26"/>
      <c r="F665" s="26"/>
      <c r="G665" s="26"/>
      <c r="H665" s="26"/>
      <c r="I665" s="26"/>
      <c r="J665" s="26"/>
      <c r="K665" s="26"/>
      <c r="L665" s="26"/>
      <c r="M665" s="26"/>
      <c r="N665" s="26"/>
      <c r="O665" s="26"/>
      <c r="P665" s="26"/>
      <c r="Q665" s="26"/>
      <c r="R665" s="26"/>
      <c r="S665" s="26"/>
      <c r="T665" s="26"/>
      <c r="U665" s="26"/>
      <c r="V665" s="26"/>
      <c r="W665" s="26"/>
    </row>
    <row r="666" spans="1:23" x14ac:dyDescent="0.25">
      <c r="A666" s="26"/>
      <c r="B666" s="26"/>
      <c r="C666" s="26"/>
      <c r="D666" s="26"/>
      <c r="E666" s="26"/>
      <c r="F666" s="26"/>
      <c r="G666" s="26"/>
      <c r="H666" s="26"/>
      <c r="I666" s="26"/>
      <c r="J666" s="26"/>
      <c r="K666" s="26"/>
      <c r="L666" s="26"/>
      <c r="M666" s="26"/>
      <c r="N666" s="26"/>
      <c r="O666" s="26"/>
      <c r="P666" s="26"/>
      <c r="Q666" s="26"/>
      <c r="R666" s="26"/>
      <c r="S666" s="26"/>
      <c r="T666" s="26"/>
      <c r="U666" s="26"/>
      <c r="V666" s="26"/>
      <c r="W666" s="26"/>
    </row>
    <row r="667" spans="1:23" x14ac:dyDescent="0.25">
      <c r="A667" s="26"/>
      <c r="B667" s="26"/>
      <c r="C667" s="26"/>
      <c r="D667" s="26"/>
      <c r="E667" s="26"/>
      <c r="F667" s="26"/>
      <c r="G667" s="26"/>
      <c r="H667" s="26"/>
      <c r="I667" s="26"/>
      <c r="J667" s="26"/>
      <c r="K667" s="26"/>
      <c r="L667" s="26"/>
      <c r="M667" s="26"/>
      <c r="N667" s="26"/>
      <c r="O667" s="26"/>
      <c r="P667" s="26"/>
      <c r="Q667" s="26"/>
      <c r="R667" s="26"/>
      <c r="S667" s="26"/>
      <c r="T667" s="26"/>
      <c r="U667" s="26"/>
      <c r="V667" s="26"/>
      <c r="W667" s="26"/>
    </row>
    <row r="668" spans="1:23" x14ac:dyDescent="0.25">
      <c r="A668" s="26"/>
      <c r="B668" s="26"/>
      <c r="C668" s="26"/>
      <c r="D668" s="26"/>
      <c r="E668" s="26"/>
      <c r="F668" s="26"/>
      <c r="G668" s="26"/>
      <c r="H668" s="26"/>
      <c r="I668" s="26"/>
      <c r="J668" s="26"/>
      <c r="K668" s="26"/>
      <c r="L668" s="26"/>
      <c r="M668" s="26"/>
      <c r="N668" s="26"/>
      <c r="O668" s="26"/>
      <c r="P668" s="26"/>
      <c r="Q668" s="26"/>
      <c r="R668" s="26"/>
      <c r="S668" s="26"/>
      <c r="T668" s="26"/>
      <c r="U668" s="26"/>
      <c r="V668" s="26"/>
      <c r="W668" s="26"/>
    </row>
    <row r="669" spans="1:23" x14ac:dyDescent="0.25">
      <c r="A669" s="26"/>
      <c r="B669" s="26"/>
      <c r="C669" s="26"/>
      <c r="D669" s="26"/>
      <c r="E669" s="26"/>
      <c r="F669" s="26"/>
      <c r="G669" s="26"/>
      <c r="H669" s="26"/>
      <c r="I669" s="26"/>
      <c r="J669" s="26"/>
      <c r="K669" s="26"/>
      <c r="L669" s="26"/>
      <c r="M669" s="26"/>
      <c r="N669" s="26"/>
      <c r="O669" s="26"/>
      <c r="P669" s="26"/>
      <c r="Q669" s="26"/>
      <c r="R669" s="26"/>
      <c r="S669" s="26"/>
      <c r="T669" s="26"/>
      <c r="U669" s="26"/>
      <c r="V669" s="26"/>
      <c r="W669" s="26"/>
    </row>
    <row r="670" spans="1:23" x14ac:dyDescent="0.25">
      <c r="A670" s="26"/>
      <c r="B670" s="26"/>
      <c r="C670" s="26"/>
      <c r="D670" s="26"/>
      <c r="E670" s="26"/>
      <c r="F670" s="26"/>
      <c r="G670" s="26"/>
      <c r="H670" s="26"/>
      <c r="I670" s="26"/>
      <c r="J670" s="26"/>
      <c r="K670" s="26"/>
      <c r="L670" s="26"/>
      <c r="M670" s="26"/>
      <c r="N670" s="26"/>
      <c r="O670" s="26"/>
      <c r="P670" s="26"/>
      <c r="Q670" s="26"/>
      <c r="R670" s="26"/>
      <c r="S670" s="26"/>
      <c r="T670" s="26"/>
      <c r="U670" s="26"/>
      <c r="V670" s="26"/>
      <c r="W670" s="26"/>
    </row>
    <row r="671" spans="1:23" x14ac:dyDescent="0.25">
      <c r="A671" s="26"/>
      <c r="B671" s="26"/>
      <c r="C671" s="26"/>
      <c r="D671" s="26"/>
      <c r="E671" s="26"/>
      <c r="F671" s="26"/>
      <c r="G671" s="26"/>
      <c r="H671" s="26"/>
      <c r="I671" s="26"/>
      <c r="J671" s="26"/>
      <c r="K671" s="26"/>
      <c r="L671" s="26"/>
      <c r="M671" s="26"/>
      <c r="N671" s="26"/>
      <c r="O671" s="26"/>
      <c r="P671" s="26"/>
      <c r="Q671" s="26"/>
      <c r="R671" s="26"/>
      <c r="S671" s="26"/>
      <c r="T671" s="26"/>
      <c r="U671" s="26"/>
      <c r="V671" s="26"/>
      <c r="W671" s="26"/>
    </row>
    <row r="672" spans="1:23" x14ac:dyDescent="0.25">
      <c r="A672" s="26"/>
      <c r="B672" s="26"/>
      <c r="C672" s="26"/>
      <c r="D672" s="26"/>
      <c r="E672" s="26"/>
      <c r="F672" s="26"/>
      <c r="G672" s="26"/>
      <c r="H672" s="26"/>
      <c r="I672" s="26"/>
      <c r="J672" s="26"/>
      <c r="K672" s="26"/>
      <c r="L672" s="26"/>
      <c r="M672" s="26"/>
      <c r="N672" s="26"/>
      <c r="O672" s="26"/>
      <c r="P672" s="26"/>
      <c r="Q672" s="26"/>
      <c r="R672" s="26"/>
      <c r="S672" s="26"/>
      <c r="T672" s="26"/>
      <c r="U672" s="26"/>
      <c r="V672" s="26"/>
      <c r="W672" s="26"/>
    </row>
    <row r="673" spans="1:23" x14ac:dyDescent="0.25">
      <c r="A673" s="26"/>
      <c r="B673" s="26"/>
      <c r="C673" s="26"/>
      <c r="D673" s="26"/>
      <c r="E673" s="26"/>
      <c r="F673" s="26"/>
      <c r="G673" s="26"/>
      <c r="H673" s="26"/>
      <c r="I673" s="26"/>
      <c r="J673" s="26"/>
      <c r="K673" s="26"/>
      <c r="L673" s="26"/>
      <c r="M673" s="26"/>
      <c r="N673" s="26"/>
      <c r="O673" s="26"/>
      <c r="P673" s="26"/>
      <c r="Q673" s="26"/>
      <c r="R673" s="26"/>
      <c r="S673" s="26"/>
      <c r="T673" s="26"/>
      <c r="U673" s="26"/>
      <c r="V673" s="26"/>
      <c r="W673" s="26"/>
    </row>
    <row r="674" spans="1:23" x14ac:dyDescent="0.25">
      <c r="A674" s="26"/>
      <c r="B674" s="26"/>
      <c r="C674" s="26"/>
      <c r="D674" s="26"/>
      <c r="E674" s="26"/>
      <c r="F674" s="26"/>
      <c r="G674" s="26"/>
      <c r="H674" s="26"/>
      <c r="I674" s="26"/>
      <c r="J674" s="26"/>
      <c r="K674" s="26"/>
      <c r="L674" s="26"/>
      <c r="M674" s="26"/>
      <c r="N674" s="26"/>
      <c r="O674" s="26"/>
      <c r="P674" s="26"/>
      <c r="Q674" s="26"/>
      <c r="R674" s="26"/>
      <c r="S674" s="26"/>
      <c r="T674" s="26"/>
      <c r="U674" s="26"/>
      <c r="V674" s="26"/>
      <c r="W674" s="26"/>
    </row>
    <row r="675" spans="1:23" x14ac:dyDescent="0.25">
      <c r="A675" s="26"/>
      <c r="B675" s="26"/>
      <c r="C675" s="26"/>
      <c r="D675" s="26"/>
      <c r="E675" s="26"/>
      <c r="F675" s="26"/>
      <c r="G675" s="26"/>
      <c r="H675" s="26"/>
      <c r="I675" s="26"/>
      <c r="J675" s="26"/>
      <c r="K675" s="26"/>
      <c r="L675" s="26"/>
      <c r="M675" s="26"/>
      <c r="N675" s="26"/>
      <c r="O675" s="26"/>
      <c r="P675" s="26"/>
      <c r="Q675" s="26"/>
      <c r="R675" s="26"/>
      <c r="S675" s="26"/>
      <c r="T675" s="26"/>
      <c r="U675" s="26"/>
      <c r="V675" s="26"/>
      <c r="W675" s="26"/>
    </row>
    <row r="676" spans="1:23" x14ac:dyDescent="0.25">
      <c r="A676" s="26"/>
      <c r="B676" s="26"/>
      <c r="C676" s="26"/>
      <c r="D676" s="26"/>
      <c r="E676" s="26"/>
      <c r="F676" s="26"/>
      <c r="G676" s="26"/>
      <c r="H676" s="26"/>
      <c r="I676" s="26"/>
      <c r="J676" s="26"/>
      <c r="K676" s="26"/>
      <c r="L676" s="26"/>
      <c r="M676" s="26"/>
      <c r="N676" s="26"/>
      <c r="O676" s="26"/>
      <c r="P676" s="26"/>
      <c r="Q676" s="26"/>
      <c r="R676" s="26"/>
      <c r="S676" s="26"/>
      <c r="T676" s="26"/>
      <c r="U676" s="26"/>
      <c r="V676" s="26"/>
      <c r="W676" s="26"/>
    </row>
    <row r="677" spans="1:23" x14ac:dyDescent="0.25">
      <c r="A677" s="26"/>
      <c r="B677" s="26"/>
      <c r="C677" s="26"/>
      <c r="D677" s="26"/>
      <c r="E677" s="26"/>
      <c r="F677" s="26"/>
      <c r="G677" s="26"/>
      <c r="H677" s="26"/>
      <c r="I677" s="26"/>
      <c r="J677" s="26"/>
      <c r="K677" s="26"/>
      <c r="L677" s="26"/>
      <c r="M677" s="26"/>
      <c r="N677" s="26"/>
      <c r="O677" s="26"/>
      <c r="P677" s="26"/>
      <c r="Q677" s="26"/>
      <c r="R677" s="26"/>
      <c r="S677" s="26"/>
      <c r="T677" s="26"/>
      <c r="U677" s="26"/>
      <c r="V677" s="26"/>
      <c r="W677" s="26"/>
    </row>
    <row r="678" spans="1:23" x14ac:dyDescent="0.25">
      <c r="A678" s="26"/>
      <c r="B678" s="26"/>
      <c r="C678" s="26"/>
      <c r="D678" s="26"/>
      <c r="E678" s="26"/>
      <c r="F678" s="26"/>
      <c r="G678" s="26"/>
      <c r="H678" s="26"/>
      <c r="I678" s="26"/>
      <c r="J678" s="26"/>
      <c r="K678" s="26"/>
      <c r="L678" s="26"/>
      <c r="M678" s="26"/>
      <c r="N678" s="26"/>
      <c r="O678" s="26"/>
      <c r="P678" s="26"/>
      <c r="Q678" s="26"/>
      <c r="R678" s="26"/>
      <c r="S678" s="26"/>
      <c r="T678" s="26"/>
      <c r="U678" s="26"/>
      <c r="V678" s="26"/>
      <c r="W678" s="26"/>
    </row>
    <row r="679" spans="1:23" x14ac:dyDescent="0.25">
      <c r="A679" s="26"/>
      <c r="B679" s="26"/>
      <c r="C679" s="26"/>
      <c r="D679" s="26"/>
      <c r="E679" s="26"/>
      <c r="F679" s="26"/>
      <c r="G679" s="26"/>
      <c r="H679" s="26"/>
      <c r="I679" s="26"/>
      <c r="J679" s="26"/>
      <c r="K679" s="26"/>
      <c r="L679" s="26"/>
      <c r="M679" s="26"/>
      <c r="N679" s="26"/>
      <c r="O679" s="26"/>
      <c r="P679" s="26"/>
      <c r="Q679" s="26"/>
      <c r="R679" s="26"/>
      <c r="S679" s="26"/>
      <c r="T679" s="26"/>
      <c r="U679" s="26"/>
      <c r="V679" s="26"/>
      <c r="W679" s="26"/>
    </row>
    <row r="680" spans="1:23" x14ac:dyDescent="0.25">
      <c r="A680" s="26"/>
      <c r="B680" s="26"/>
      <c r="C680" s="26"/>
      <c r="D680" s="26"/>
      <c r="E680" s="26"/>
      <c r="F680" s="26"/>
      <c r="G680" s="26"/>
      <c r="H680" s="26"/>
      <c r="I680" s="26"/>
      <c r="J680" s="26"/>
      <c r="K680" s="26"/>
      <c r="L680" s="26"/>
      <c r="M680" s="26"/>
      <c r="N680" s="26"/>
      <c r="O680" s="26"/>
      <c r="P680" s="26"/>
      <c r="Q680" s="26"/>
      <c r="R680" s="26"/>
      <c r="S680" s="26"/>
      <c r="T680" s="26"/>
      <c r="U680" s="26"/>
      <c r="V680" s="26"/>
      <c r="W680" s="26"/>
    </row>
    <row r="681" spans="1:23" x14ac:dyDescent="0.25">
      <c r="A681" s="26"/>
      <c r="B681" s="26"/>
      <c r="C681" s="26"/>
      <c r="D681" s="26"/>
      <c r="E681" s="26"/>
      <c r="F681" s="26"/>
      <c r="G681" s="26"/>
      <c r="H681" s="26"/>
      <c r="I681" s="26"/>
      <c r="J681" s="26"/>
      <c r="K681" s="26"/>
      <c r="L681" s="26"/>
      <c r="M681" s="26"/>
      <c r="N681" s="26"/>
      <c r="O681" s="26"/>
      <c r="P681" s="26"/>
      <c r="Q681" s="26"/>
      <c r="R681" s="26"/>
      <c r="S681" s="26"/>
      <c r="T681" s="26"/>
      <c r="U681" s="26"/>
      <c r="V681" s="26"/>
      <c r="W681" s="26"/>
    </row>
    <row r="682" spans="1:23" x14ac:dyDescent="0.25">
      <c r="A682" s="26"/>
      <c r="B682" s="26"/>
      <c r="C682" s="26"/>
      <c r="D682" s="26"/>
      <c r="E682" s="26"/>
      <c r="F682" s="26"/>
      <c r="G682" s="26"/>
      <c r="H682" s="26"/>
      <c r="I682" s="26"/>
      <c r="J682" s="26"/>
      <c r="K682" s="26"/>
      <c r="L682" s="26"/>
      <c r="M682" s="26"/>
      <c r="N682" s="26"/>
      <c r="O682" s="26"/>
      <c r="P682" s="26"/>
      <c r="Q682" s="26"/>
      <c r="R682" s="26"/>
      <c r="S682" s="26"/>
      <c r="T682" s="26"/>
      <c r="U682" s="26"/>
      <c r="V682" s="26"/>
      <c r="W682" s="26"/>
    </row>
    <row r="683" spans="1:23" x14ac:dyDescent="0.25">
      <c r="A683" s="26"/>
      <c r="B683" s="26"/>
      <c r="C683" s="26"/>
      <c r="D683" s="26"/>
      <c r="E683" s="26"/>
      <c r="F683" s="26"/>
      <c r="G683" s="26"/>
      <c r="H683" s="26"/>
      <c r="I683" s="26"/>
      <c r="J683" s="26"/>
      <c r="K683" s="26"/>
      <c r="L683" s="26"/>
      <c r="M683" s="26"/>
      <c r="N683" s="26"/>
      <c r="O683" s="26"/>
      <c r="P683" s="26"/>
      <c r="Q683" s="26"/>
      <c r="R683" s="26"/>
      <c r="S683" s="26"/>
      <c r="T683" s="26"/>
      <c r="U683" s="26"/>
      <c r="V683" s="26"/>
      <c r="W683" s="26"/>
    </row>
    <row r="684" spans="1:23" x14ac:dyDescent="0.25">
      <c r="A684" s="26"/>
      <c r="B684" s="26"/>
      <c r="C684" s="26"/>
      <c r="D684" s="26"/>
      <c r="E684" s="26"/>
      <c r="F684" s="26"/>
      <c r="G684" s="26"/>
      <c r="H684" s="26"/>
      <c r="I684" s="26"/>
      <c r="J684" s="26"/>
      <c r="K684" s="26"/>
      <c r="L684" s="26"/>
      <c r="M684" s="26"/>
      <c r="N684" s="26"/>
      <c r="O684" s="26"/>
      <c r="P684" s="26"/>
      <c r="Q684" s="26"/>
      <c r="R684" s="26"/>
      <c r="S684" s="26"/>
      <c r="T684" s="26"/>
      <c r="U684" s="26"/>
      <c r="V684" s="26"/>
      <c r="W684" s="26"/>
    </row>
    <row r="685" spans="1:23" x14ac:dyDescent="0.25">
      <c r="A685" s="26"/>
      <c r="B685" s="26"/>
      <c r="C685" s="26"/>
      <c r="D685" s="26"/>
      <c r="E685" s="26"/>
      <c r="F685" s="26"/>
      <c r="G685" s="26"/>
      <c r="H685" s="26"/>
      <c r="I685" s="26"/>
      <c r="J685" s="26"/>
      <c r="K685" s="26"/>
      <c r="L685" s="26"/>
      <c r="M685" s="26"/>
      <c r="N685" s="26"/>
      <c r="O685" s="26"/>
      <c r="P685" s="26"/>
      <c r="Q685" s="26"/>
      <c r="R685" s="26"/>
      <c r="S685" s="26"/>
      <c r="T685" s="26"/>
      <c r="U685" s="26"/>
      <c r="V685" s="26"/>
      <c r="W685" s="26"/>
    </row>
    <row r="686" spans="1:23" x14ac:dyDescent="0.25">
      <c r="A686" s="26"/>
      <c r="B686" s="26"/>
      <c r="C686" s="26"/>
      <c r="D686" s="26"/>
      <c r="E686" s="26"/>
      <c r="F686" s="26"/>
      <c r="G686" s="26"/>
      <c r="H686" s="26"/>
      <c r="I686" s="26"/>
      <c r="J686" s="26"/>
      <c r="K686" s="26"/>
      <c r="L686" s="26"/>
      <c r="M686" s="26"/>
      <c r="N686" s="26"/>
      <c r="O686" s="26"/>
      <c r="P686" s="26"/>
      <c r="Q686" s="26"/>
      <c r="R686" s="26"/>
      <c r="S686" s="26"/>
      <c r="T686" s="26"/>
      <c r="U686" s="26"/>
      <c r="V686" s="26"/>
      <c r="W686" s="26"/>
    </row>
    <row r="687" spans="1:23" x14ac:dyDescent="0.25">
      <c r="A687" s="26"/>
      <c r="B687" s="26"/>
      <c r="C687" s="26"/>
      <c r="D687" s="26"/>
      <c r="E687" s="26"/>
      <c r="F687" s="26"/>
      <c r="G687" s="26"/>
      <c r="H687" s="26"/>
      <c r="I687" s="26"/>
      <c r="J687" s="26"/>
      <c r="K687" s="26"/>
      <c r="L687" s="26"/>
      <c r="M687" s="26"/>
      <c r="N687" s="26"/>
      <c r="O687" s="26"/>
      <c r="P687" s="26"/>
      <c r="Q687" s="26"/>
      <c r="R687" s="26"/>
      <c r="S687" s="26"/>
      <c r="T687" s="26"/>
      <c r="U687" s="26"/>
      <c r="V687" s="26"/>
      <c r="W687" s="26"/>
    </row>
    <row r="688" spans="1:23" x14ac:dyDescent="0.25">
      <c r="A688" s="26"/>
      <c r="B688" s="26"/>
      <c r="C688" s="26"/>
      <c r="D688" s="26"/>
      <c r="E688" s="26"/>
      <c r="F688" s="26"/>
      <c r="G688" s="26"/>
      <c r="H688" s="26"/>
      <c r="I688" s="26"/>
      <c r="J688" s="26"/>
      <c r="K688" s="26"/>
      <c r="L688" s="26"/>
      <c r="M688" s="26"/>
      <c r="N688" s="26"/>
      <c r="O688" s="26"/>
      <c r="P688" s="26"/>
      <c r="Q688" s="26"/>
      <c r="R688" s="26"/>
      <c r="S688" s="26"/>
      <c r="T688" s="26"/>
      <c r="U688" s="26"/>
      <c r="V688" s="26"/>
      <c r="W688" s="26"/>
    </row>
    <row r="689" spans="1:23" x14ac:dyDescent="0.25">
      <c r="A689" s="26"/>
      <c r="B689" s="26"/>
      <c r="C689" s="26"/>
      <c r="D689" s="26"/>
      <c r="E689" s="26"/>
      <c r="F689" s="26"/>
      <c r="G689" s="26"/>
      <c r="H689" s="26"/>
      <c r="I689" s="26"/>
      <c r="J689" s="26"/>
      <c r="K689" s="26"/>
      <c r="L689" s="26"/>
      <c r="M689" s="26"/>
      <c r="N689" s="26"/>
      <c r="O689" s="26"/>
      <c r="P689" s="26"/>
      <c r="Q689" s="26"/>
      <c r="R689" s="26"/>
      <c r="S689" s="26"/>
      <c r="T689" s="26"/>
      <c r="U689" s="26"/>
      <c r="V689" s="26"/>
      <c r="W689" s="26"/>
    </row>
    <row r="690" spans="1:23" x14ac:dyDescent="0.25">
      <c r="A690" s="26"/>
      <c r="B690" s="26"/>
      <c r="C690" s="26"/>
      <c r="D690" s="26"/>
      <c r="E690" s="26"/>
      <c r="F690" s="26"/>
      <c r="G690" s="26"/>
      <c r="H690" s="26"/>
      <c r="I690" s="26"/>
      <c r="J690" s="26"/>
      <c r="K690" s="26"/>
      <c r="L690" s="26"/>
      <c r="M690" s="26"/>
      <c r="N690" s="26"/>
      <c r="O690" s="26"/>
      <c r="P690" s="26"/>
      <c r="Q690" s="26"/>
      <c r="R690" s="26"/>
      <c r="S690" s="26"/>
      <c r="T690" s="26"/>
      <c r="U690" s="26"/>
      <c r="V690" s="26"/>
      <c r="W690" s="26"/>
    </row>
    <row r="691" spans="1:23" x14ac:dyDescent="0.25">
      <c r="A691" s="26"/>
      <c r="B691" s="26"/>
      <c r="C691" s="26"/>
      <c r="D691" s="26"/>
      <c r="E691" s="26"/>
      <c r="F691" s="26"/>
      <c r="G691" s="26"/>
      <c r="H691" s="26"/>
      <c r="I691" s="26"/>
      <c r="J691" s="26"/>
      <c r="K691" s="26"/>
      <c r="L691" s="26"/>
      <c r="M691" s="26"/>
      <c r="N691" s="26"/>
      <c r="O691" s="26"/>
      <c r="P691" s="26"/>
      <c r="Q691" s="26"/>
      <c r="R691" s="26"/>
      <c r="S691" s="26"/>
      <c r="T691" s="26"/>
      <c r="U691" s="26"/>
      <c r="V691" s="26"/>
      <c r="W691" s="26"/>
    </row>
    <row r="692" spans="1:23" x14ac:dyDescent="0.25">
      <c r="A692" s="26"/>
      <c r="B692" s="26"/>
      <c r="C692" s="26"/>
      <c r="D692" s="26"/>
      <c r="E692" s="26"/>
      <c r="F692" s="26"/>
      <c r="G692" s="26"/>
      <c r="H692" s="26"/>
      <c r="I692" s="26"/>
      <c r="J692" s="26"/>
      <c r="K692" s="26"/>
      <c r="L692" s="26"/>
      <c r="M692" s="26"/>
      <c r="N692" s="26"/>
      <c r="O692" s="26"/>
      <c r="P692" s="26"/>
      <c r="Q692" s="26"/>
      <c r="R692" s="26"/>
      <c r="S692" s="26"/>
      <c r="T692" s="26"/>
      <c r="U692" s="26"/>
      <c r="V692" s="26"/>
      <c r="W692" s="26"/>
    </row>
    <row r="693" spans="1:23" x14ac:dyDescent="0.25">
      <c r="A693" s="26"/>
      <c r="B693" s="26"/>
      <c r="C693" s="26"/>
      <c r="D693" s="26"/>
      <c r="E693" s="26"/>
      <c r="F693" s="26"/>
      <c r="G693" s="26"/>
      <c r="H693" s="26"/>
      <c r="I693" s="26"/>
      <c r="J693" s="26"/>
      <c r="K693" s="26"/>
      <c r="L693" s="26"/>
      <c r="M693" s="26"/>
      <c r="N693" s="26"/>
      <c r="O693" s="26"/>
      <c r="P693" s="26"/>
      <c r="Q693" s="26"/>
      <c r="R693" s="26"/>
      <c r="S693" s="26"/>
      <c r="T693" s="26"/>
      <c r="U693" s="26"/>
      <c r="V693" s="26"/>
      <c r="W693" s="26"/>
    </row>
    <row r="694" spans="1:23" x14ac:dyDescent="0.25">
      <c r="A694" s="26"/>
      <c r="B694" s="26"/>
      <c r="C694" s="26"/>
      <c r="D694" s="26"/>
      <c r="E694" s="26"/>
      <c r="F694" s="26"/>
      <c r="G694" s="26"/>
      <c r="H694" s="26"/>
      <c r="I694" s="26"/>
      <c r="J694" s="26"/>
      <c r="K694" s="26"/>
      <c r="L694" s="26"/>
      <c r="M694" s="26"/>
      <c r="N694" s="26"/>
      <c r="O694" s="26"/>
      <c r="P694" s="26"/>
      <c r="Q694" s="26"/>
      <c r="R694" s="26"/>
      <c r="S694" s="26"/>
      <c r="T694" s="26"/>
      <c r="U694" s="26"/>
      <c r="V694" s="26"/>
      <c r="W694" s="26"/>
    </row>
    <row r="695" spans="1:23" x14ac:dyDescent="0.25">
      <c r="A695" s="26"/>
      <c r="B695" s="26"/>
      <c r="C695" s="26"/>
      <c r="D695" s="26"/>
      <c r="E695" s="26"/>
      <c r="F695" s="26"/>
      <c r="G695" s="26"/>
      <c r="H695" s="26"/>
      <c r="I695" s="26"/>
      <c r="J695" s="26"/>
      <c r="K695" s="26"/>
      <c r="L695" s="26"/>
      <c r="M695" s="26"/>
      <c r="N695" s="26"/>
      <c r="O695" s="26"/>
      <c r="P695" s="26"/>
      <c r="Q695" s="26"/>
      <c r="R695" s="26"/>
      <c r="S695" s="26"/>
      <c r="T695" s="26"/>
      <c r="U695" s="26"/>
      <c r="V695" s="26"/>
      <c r="W695" s="26"/>
    </row>
    <row r="696" spans="1:23" x14ac:dyDescent="0.25">
      <c r="A696" s="26"/>
      <c r="B696" s="26"/>
      <c r="C696" s="26"/>
      <c r="D696" s="26"/>
      <c r="E696" s="26"/>
      <c r="F696" s="26"/>
      <c r="G696" s="26"/>
      <c r="H696" s="26"/>
      <c r="I696" s="26"/>
      <c r="J696" s="26"/>
      <c r="K696" s="26"/>
      <c r="L696" s="26"/>
      <c r="M696" s="26"/>
      <c r="N696" s="26"/>
      <c r="O696" s="26"/>
      <c r="P696" s="26"/>
      <c r="Q696" s="26"/>
      <c r="R696" s="26"/>
      <c r="S696" s="26"/>
      <c r="T696" s="26"/>
      <c r="U696" s="26"/>
      <c r="V696" s="26"/>
      <c r="W696" s="26"/>
    </row>
    <row r="697" spans="1:23" x14ac:dyDescent="0.25">
      <c r="A697" s="26"/>
      <c r="B697" s="26"/>
      <c r="C697" s="26"/>
      <c r="D697" s="26"/>
      <c r="E697" s="26"/>
      <c r="F697" s="26"/>
      <c r="G697" s="26"/>
      <c r="H697" s="26"/>
      <c r="I697" s="26"/>
      <c r="J697" s="26"/>
      <c r="K697" s="26"/>
      <c r="L697" s="26"/>
      <c r="M697" s="26"/>
      <c r="N697" s="26"/>
      <c r="O697" s="26"/>
      <c r="P697" s="26"/>
      <c r="Q697" s="26"/>
      <c r="R697" s="26"/>
      <c r="S697" s="26"/>
      <c r="T697" s="26"/>
      <c r="U697" s="26"/>
      <c r="V697" s="26"/>
      <c r="W697" s="26"/>
    </row>
    <row r="698" spans="1:23" x14ac:dyDescent="0.25">
      <c r="A698" s="26"/>
      <c r="B698" s="26"/>
      <c r="C698" s="26"/>
      <c r="D698" s="26"/>
      <c r="E698" s="26"/>
      <c r="F698" s="26"/>
      <c r="G698" s="26"/>
      <c r="H698" s="26"/>
      <c r="I698" s="26"/>
      <c r="J698" s="26"/>
      <c r="K698" s="26"/>
      <c r="L698" s="26"/>
      <c r="M698" s="26"/>
      <c r="N698" s="26"/>
      <c r="O698" s="26"/>
      <c r="P698" s="26"/>
      <c r="Q698" s="26"/>
      <c r="R698" s="26"/>
      <c r="S698" s="26"/>
      <c r="T698" s="26"/>
      <c r="U698" s="26"/>
      <c r="V698" s="26"/>
      <c r="W698" s="26"/>
    </row>
    <row r="699" spans="1:23" x14ac:dyDescent="0.25">
      <c r="A699" s="26"/>
      <c r="B699" s="26"/>
      <c r="C699" s="26"/>
      <c r="D699" s="26"/>
      <c r="E699" s="26"/>
      <c r="F699" s="26"/>
      <c r="G699" s="26"/>
      <c r="H699" s="26"/>
      <c r="I699" s="26"/>
      <c r="J699" s="26"/>
      <c r="K699" s="26"/>
      <c r="L699" s="26"/>
      <c r="M699" s="26"/>
      <c r="N699" s="26"/>
      <c r="O699" s="26"/>
      <c r="P699" s="26"/>
      <c r="Q699" s="26"/>
      <c r="R699" s="26"/>
      <c r="S699" s="26"/>
      <c r="T699" s="26"/>
      <c r="U699" s="26"/>
      <c r="V699" s="26"/>
      <c r="W699" s="26"/>
    </row>
    <row r="700" spans="1:23" x14ac:dyDescent="0.25">
      <c r="A700" s="26"/>
      <c r="B700" s="26"/>
      <c r="C700" s="26"/>
      <c r="D700" s="26"/>
      <c r="E700" s="26"/>
      <c r="F700" s="26"/>
      <c r="G700" s="26"/>
      <c r="H700" s="26"/>
      <c r="I700" s="26"/>
      <c r="J700" s="26"/>
      <c r="K700" s="26"/>
      <c r="L700" s="26"/>
      <c r="M700" s="26"/>
      <c r="N700" s="26"/>
      <c r="O700" s="26"/>
      <c r="P700" s="26"/>
      <c r="Q700" s="26"/>
      <c r="R700" s="26"/>
      <c r="S700" s="26"/>
      <c r="T700" s="26"/>
      <c r="U700" s="26"/>
      <c r="V700" s="26"/>
      <c r="W700" s="26"/>
    </row>
    <row r="701" spans="1:23" x14ac:dyDescent="0.25">
      <c r="A701" s="26"/>
      <c r="B701" s="26"/>
      <c r="C701" s="26"/>
      <c r="D701" s="26"/>
      <c r="E701" s="26"/>
      <c r="F701" s="26"/>
      <c r="G701" s="26"/>
      <c r="H701" s="26"/>
      <c r="I701" s="26"/>
      <c r="J701" s="26"/>
      <c r="K701" s="26"/>
      <c r="L701" s="26"/>
      <c r="M701" s="26"/>
      <c r="N701" s="26"/>
      <c r="O701" s="26"/>
      <c r="P701" s="26"/>
      <c r="Q701" s="26"/>
      <c r="R701" s="26"/>
      <c r="S701" s="26"/>
      <c r="T701" s="26"/>
      <c r="U701" s="26"/>
      <c r="V701" s="26"/>
      <c r="W701" s="26"/>
    </row>
    <row r="702" spans="1:23" x14ac:dyDescent="0.25">
      <c r="A702" s="26"/>
      <c r="B702" s="26"/>
      <c r="C702" s="26"/>
      <c r="D702" s="26"/>
      <c r="E702" s="26"/>
      <c r="F702" s="26"/>
      <c r="G702" s="26"/>
      <c r="H702" s="26"/>
      <c r="I702" s="26"/>
      <c r="J702" s="26"/>
      <c r="K702" s="26"/>
      <c r="L702" s="26"/>
      <c r="M702" s="26"/>
      <c r="N702" s="26"/>
      <c r="O702" s="26"/>
      <c r="P702" s="26"/>
      <c r="Q702" s="26"/>
      <c r="R702" s="26"/>
      <c r="S702" s="26"/>
      <c r="T702" s="26"/>
      <c r="U702" s="26"/>
      <c r="V702" s="26"/>
      <c r="W702" s="26"/>
    </row>
    <row r="703" spans="1:23" x14ac:dyDescent="0.25">
      <c r="A703" s="26"/>
      <c r="B703" s="26"/>
      <c r="C703" s="26"/>
      <c r="D703" s="26"/>
      <c r="E703" s="26"/>
      <c r="F703" s="26"/>
      <c r="G703" s="26"/>
      <c r="H703" s="26"/>
      <c r="I703" s="26"/>
      <c r="J703" s="26"/>
      <c r="K703" s="26"/>
      <c r="L703" s="26"/>
      <c r="M703" s="26"/>
      <c r="N703" s="26"/>
      <c r="O703" s="26"/>
      <c r="P703" s="26"/>
      <c r="Q703" s="26"/>
      <c r="R703" s="26"/>
      <c r="S703" s="26"/>
      <c r="T703" s="26"/>
      <c r="U703" s="26"/>
      <c r="V703" s="26"/>
      <c r="W703" s="26"/>
    </row>
    <row r="704" spans="1:23" x14ac:dyDescent="0.25">
      <c r="A704" s="26"/>
      <c r="B704" s="26"/>
      <c r="C704" s="26"/>
      <c r="D704" s="26"/>
      <c r="E704" s="26"/>
      <c r="F704" s="26"/>
      <c r="G704" s="26"/>
      <c r="H704" s="26"/>
      <c r="I704" s="26"/>
      <c r="J704" s="26"/>
      <c r="K704" s="26"/>
      <c r="L704" s="26"/>
      <c r="M704" s="26"/>
      <c r="N704" s="26"/>
      <c r="O704" s="26"/>
      <c r="P704" s="26"/>
      <c r="Q704" s="26"/>
      <c r="R704" s="26"/>
      <c r="S704" s="26"/>
      <c r="T704" s="26"/>
      <c r="U704" s="26"/>
      <c r="V704" s="26"/>
      <c r="W704" s="26"/>
    </row>
    <row r="705" spans="1:23" x14ac:dyDescent="0.25">
      <c r="A705" s="26"/>
      <c r="B705" s="26"/>
      <c r="C705" s="26"/>
      <c r="D705" s="26"/>
      <c r="E705" s="26"/>
      <c r="F705" s="26"/>
      <c r="G705" s="26"/>
      <c r="H705" s="26"/>
      <c r="I705" s="26"/>
      <c r="J705" s="26"/>
      <c r="K705" s="26"/>
      <c r="L705" s="26"/>
      <c r="M705" s="26"/>
      <c r="N705" s="26"/>
      <c r="O705" s="26"/>
      <c r="P705" s="26"/>
      <c r="Q705" s="26"/>
      <c r="R705" s="26"/>
      <c r="S705" s="26"/>
      <c r="T705" s="26"/>
      <c r="U705" s="26"/>
      <c r="V705" s="26"/>
      <c r="W705" s="26"/>
    </row>
    <row r="706" spans="1:23" x14ac:dyDescent="0.25">
      <c r="A706" s="26"/>
      <c r="B706" s="26"/>
      <c r="C706" s="26"/>
      <c r="D706" s="26"/>
      <c r="E706" s="26"/>
      <c r="F706" s="26"/>
      <c r="G706" s="26"/>
      <c r="H706" s="26"/>
      <c r="I706" s="26"/>
      <c r="J706" s="26"/>
      <c r="K706" s="26"/>
      <c r="L706" s="26"/>
      <c r="M706" s="26"/>
      <c r="N706" s="26"/>
      <c r="O706" s="26"/>
      <c r="P706" s="26"/>
      <c r="Q706" s="26"/>
      <c r="R706" s="26"/>
      <c r="S706" s="26"/>
      <c r="T706" s="26"/>
      <c r="U706" s="26"/>
      <c r="V706" s="26"/>
      <c r="W706" s="26"/>
    </row>
    <row r="707" spans="1:23" x14ac:dyDescent="0.25">
      <c r="A707" s="26"/>
      <c r="B707" s="26"/>
      <c r="C707" s="26"/>
      <c r="D707" s="26"/>
      <c r="E707" s="26"/>
      <c r="F707" s="26"/>
      <c r="G707" s="26"/>
      <c r="H707" s="26"/>
      <c r="I707" s="26"/>
      <c r="J707" s="26"/>
      <c r="K707" s="26"/>
      <c r="L707" s="26"/>
      <c r="M707" s="26"/>
      <c r="N707" s="26"/>
      <c r="O707" s="26"/>
      <c r="P707" s="26"/>
      <c r="Q707" s="26"/>
      <c r="R707" s="26"/>
      <c r="S707" s="26"/>
      <c r="T707" s="26"/>
      <c r="U707" s="26"/>
      <c r="V707" s="26"/>
      <c r="W707" s="26"/>
    </row>
    <row r="708" spans="1:23" x14ac:dyDescent="0.25">
      <c r="A708" s="26"/>
      <c r="B708" s="26"/>
      <c r="C708" s="26"/>
      <c r="D708" s="26"/>
      <c r="E708" s="26"/>
      <c r="F708" s="26"/>
      <c r="G708" s="26"/>
      <c r="H708" s="26"/>
      <c r="I708" s="26"/>
      <c r="J708" s="26"/>
      <c r="K708" s="26"/>
      <c r="L708" s="26"/>
      <c r="M708" s="26"/>
      <c r="N708" s="26"/>
      <c r="O708" s="26"/>
      <c r="P708" s="26"/>
      <c r="Q708" s="26"/>
      <c r="R708" s="26"/>
      <c r="S708" s="26"/>
      <c r="T708" s="26"/>
      <c r="U708" s="26"/>
      <c r="V708" s="26"/>
      <c r="W708" s="26"/>
    </row>
    <row r="709" spans="1:23" x14ac:dyDescent="0.25">
      <c r="A709" s="26"/>
      <c r="B709" s="26"/>
      <c r="C709" s="26"/>
      <c r="D709" s="26"/>
      <c r="E709" s="26"/>
      <c r="F709" s="26"/>
      <c r="G709" s="26"/>
      <c r="H709" s="26"/>
      <c r="I709" s="26"/>
      <c r="J709" s="26"/>
      <c r="K709" s="26"/>
      <c r="L709" s="26"/>
      <c r="M709" s="26"/>
      <c r="N709" s="26"/>
      <c r="O709" s="26"/>
      <c r="P709" s="26"/>
      <c r="Q709" s="26"/>
      <c r="R709" s="26"/>
      <c r="S709" s="26"/>
      <c r="T709" s="26"/>
      <c r="U709" s="26"/>
      <c r="V709" s="26"/>
      <c r="W709" s="26"/>
    </row>
    <row r="710" spans="1:23" x14ac:dyDescent="0.25">
      <c r="A710" s="26"/>
      <c r="B710" s="26"/>
      <c r="C710" s="26"/>
      <c r="D710" s="26"/>
      <c r="E710" s="26"/>
      <c r="F710" s="26"/>
      <c r="G710" s="26"/>
      <c r="H710" s="26"/>
      <c r="I710" s="26"/>
      <c r="J710" s="26"/>
      <c r="K710" s="26"/>
      <c r="L710" s="26"/>
      <c r="M710" s="26"/>
      <c r="N710" s="26"/>
      <c r="O710" s="26"/>
      <c r="P710" s="26"/>
      <c r="Q710" s="26"/>
      <c r="R710" s="26"/>
      <c r="S710" s="26"/>
      <c r="T710" s="26"/>
      <c r="U710" s="26"/>
      <c r="V710" s="26"/>
      <c r="W710" s="26"/>
    </row>
    <row r="711" spans="1:23" x14ac:dyDescent="0.25">
      <c r="A711" s="26"/>
      <c r="B711" s="26"/>
      <c r="C711" s="26"/>
      <c r="D711" s="26"/>
      <c r="E711" s="26"/>
      <c r="F711" s="26"/>
      <c r="G711" s="26"/>
      <c r="H711" s="26"/>
      <c r="I711" s="26"/>
      <c r="J711" s="26"/>
      <c r="K711" s="26"/>
      <c r="L711" s="26"/>
      <c r="M711" s="26"/>
      <c r="N711" s="26"/>
      <c r="O711" s="26"/>
      <c r="P711" s="26"/>
      <c r="Q711" s="26"/>
      <c r="R711" s="26"/>
      <c r="S711" s="26"/>
      <c r="T711" s="26"/>
      <c r="U711" s="26"/>
      <c r="V711" s="26"/>
      <c r="W711" s="26"/>
    </row>
    <row r="712" spans="1:23" x14ac:dyDescent="0.25">
      <c r="A712" s="26"/>
      <c r="B712" s="26"/>
      <c r="C712" s="26"/>
      <c r="D712" s="26"/>
      <c r="E712" s="26"/>
      <c r="F712" s="26"/>
      <c r="G712" s="26"/>
      <c r="H712" s="26"/>
      <c r="I712" s="26"/>
      <c r="J712" s="26"/>
      <c r="K712" s="26"/>
      <c r="L712" s="26"/>
      <c r="M712" s="26"/>
      <c r="N712" s="26"/>
      <c r="O712" s="26"/>
      <c r="P712" s="26"/>
      <c r="Q712" s="26"/>
      <c r="R712" s="26"/>
      <c r="S712" s="26"/>
      <c r="T712" s="26"/>
      <c r="U712" s="26"/>
      <c r="V712" s="26"/>
      <c r="W712" s="26"/>
    </row>
    <row r="713" spans="1:23" x14ac:dyDescent="0.25">
      <c r="A713" s="26"/>
      <c r="B713" s="26"/>
      <c r="C713" s="26"/>
      <c r="D713" s="26"/>
      <c r="E713" s="26"/>
      <c r="F713" s="26"/>
      <c r="G713" s="26"/>
      <c r="H713" s="26"/>
      <c r="I713" s="26"/>
      <c r="J713" s="26"/>
      <c r="K713" s="26"/>
      <c r="L713" s="26"/>
      <c r="M713" s="26"/>
      <c r="N713" s="26"/>
      <c r="O713" s="26"/>
      <c r="P713" s="26"/>
      <c r="Q713" s="26"/>
      <c r="R713" s="26"/>
      <c r="S713" s="26"/>
      <c r="T713" s="26"/>
      <c r="U713" s="26"/>
      <c r="V713" s="26"/>
      <c r="W713" s="26"/>
    </row>
    <row r="714" spans="1:23" x14ac:dyDescent="0.25">
      <c r="A714" s="26"/>
      <c r="B714" s="26"/>
      <c r="C714" s="26"/>
      <c r="D714" s="26"/>
      <c r="E714" s="26"/>
      <c r="F714" s="26"/>
      <c r="G714" s="26"/>
      <c r="H714" s="26"/>
      <c r="I714" s="26"/>
      <c r="J714" s="26"/>
      <c r="K714" s="26"/>
      <c r="L714" s="26"/>
      <c r="M714" s="26"/>
      <c r="N714" s="26"/>
      <c r="O714" s="26"/>
      <c r="P714" s="26"/>
      <c r="Q714" s="26"/>
      <c r="R714" s="26"/>
      <c r="S714" s="26"/>
      <c r="T714" s="26"/>
      <c r="U714" s="26"/>
      <c r="V714" s="26"/>
      <c r="W714" s="26"/>
    </row>
    <row r="715" spans="1:23" x14ac:dyDescent="0.25">
      <c r="A715" s="26"/>
      <c r="B715" s="26"/>
      <c r="C715" s="26"/>
      <c r="D715" s="26"/>
      <c r="E715" s="26"/>
      <c r="F715" s="26"/>
      <c r="G715" s="26"/>
      <c r="H715" s="26"/>
      <c r="I715" s="26"/>
      <c r="J715" s="26"/>
      <c r="K715" s="26"/>
      <c r="L715" s="26"/>
      <c r="M715" s="26"/>
      <c r="N715" s="26"/>
      <c r="O715" s="26"/>
      <c r="P715" s="26"/>
      <c r="Q715" s="26"/>
      <c r="R715" s="26"/>
      <c r="S715" s="26"/>
      <c r="T715" s="26"/>
      <c r="U715" s="26"/>
      <c r="V715" s="26"/>
      <c r="W715" s="26"/>
    </row>
    <row r="716" spans="1:23" x14ac:dyDescent="0.25">
      <c r="A716" s="26"/>
      <c r="B716" s="26"/>
      <c r="C716" s="26"/>
      <c r="D716" s="26"/>
      <c r="E716" s="26"/>
      <c r="F716" s="26"/>
      <c r="G716" s="26"/>
      <c r="H716" s="26"/>
      <c r="I716" s="26"/>
      <c r="J716" s="26"/>
      <c r="K716" s="26"/>
      <c r="L716" s="26"/>
      <c r="M716" s="26"/>
      <c r="N716" s="26"/>
      <c r="O716" s="26"/>
      <c r="P716" s="26"/>
      <c r="Q716" s="26"/>
      <c r="R716" s="26"/>
      <c r="S716" s="26"/>
      <c r="T716" s="26"/>
      <c r="U716" s="26"/>
      <c r="V716" s="26"/>
      <c r="W716" s="26"/>
    </row>
    <row r="717" spans="1:23" x14ac:dyDescent="0.25">
      <c r="A717" s="26"/>
      <c r="B717" s="26"/>
      <c r="C717" s="26"/>
      <c r="D717" s="26"/>
      <c r="E717" s="26"/>
      <c r="F717" s="26"/>
      <c r="G717" s="26"/>
      <c r="H717" s="26"/>
      <c r="I717" s="26"/>
      <c r="J717" s="26"/>
      <c r="K717" s="26"/>
      <c r="L717" s="26"/>
      <c r="M717" s="26"/>
      <c r="N717" s="26"/>
      <c r="O717" s="26"/>
      <c r="P717" s="26"/>
      <c r="Q717" s="26"/>
      <c r="R717" s="26"/>
      <c r="S717" s="26"/>
      <c r="T717" s="26"/>
      <c r="U717" s="26"/>
      <c r="V717" s="26"/>
      <c r="W717" s="26"/>
    </row>
    <row r="718" spans="1:23" x14ac:dyDescent="0.25">
      <c r="A718" s="26"/>
      <c r="B718" s="26"/>
      <c r="C718" s="26"/>
      <c r="D718" s="26"/>
      <c r="E718" s="26"/>
      <c r="F718" s="26"/>
      <c r="G718" s="26"/>
      <c r="H718" s="26"/>
      <c r="I718" s="26"/>
      <c r="J718" s="26"/>
      <c r="K718" s="26"/>
      <c r="L718" s="26"/>
      <c r="M718" s="26"/>
      <c r="N718" s="26"/>
      <c r="O718" s="26"/>
      <c r="P718" s="26"/>
      <c r="Q718" s="26"/>
      <c r="R718" s="26"/>
      <c r="S718" s="26"/>
      <c r="T718" s="26"/>
      <c r="U718" s="26"/>
      <c r="V718" s="26"/>
      <c r="W718" s="26"/>
    </row>
    <row r="719" spans="1:23" x14ac:dyDescent="0.25">
      <c r="A719" s="26"/>
      <c r="B719" s="26"/>
      <c r="C719" s="26"/>
      <c r="D719" s="26"/>
      <c r="E719" s="26"/>
      <c r="F719" s="26"/>
      <c r="G719" s="26"/>
      <c r="H719" s="26"/>
      <c r="I719" s="26"/>
      <c r="J719" s="26"/>
      <c r="K719" s="26"/>
      <c r="L719" s="26"/>
      <c r="M719" s="26"/>
      <c r="N719" s="26"/>
      <c r="O719" s="26"/>
      <c r="P719" s="26"/>
      <c r="Q719" s="26"/>
      <c r="R719" s="26"/>
      <c r="S719" s="26"/>
      <c r="T719" s="26"/>
      <c r="U719" s="26"/>
      <c r="V719" s="26"/>
      <c r="W719" s="26"/>
    </row>
    <row r="720" spans="1:23" x14ac:dyDescent="0.25">
      <c r="A720" s="26"/>
      <c r="B720" s="26"/>
      <c r="C720" s="26"/>
      <c r="D720" s="26"/>
      <c r="E720" s="26"/>
      <c r="F720" s="26"/>
      <c r="G720" s="26"/>
      <c r="H720" s="26"/>
      <c r="I720" s="26"/>
      <c r="J720" s="26"/>
      <c r="K720" s="26"/>
      <c r="L720" s="26"/>
      <c r="M720" s="26"/>
      <c r="N720" s="26"/>
      <c r="O720" s="26"/>
      <c r="P720" s="26"/>
      <c r="Q720" s="26"/>
      <c r="R720" s="26"/>
      <c r="S720" s="26"/>
      <c r="T720" s="26"/>
      <c r="U720" s="26"/>
      <c r="V720" s="26"/>
      <c r="W720" s="26"/>
    </row>
    <row r="721" spans="1:23" x14ac:dyDescent="0.25">
      <c r="A721" s="26"/>
      <c r="B721" s="26"/>
      <c r="C721" s="26"/>
      <c r="D721" s="26"/>
      <c r="E721" s="26"/>
      <c r="F721" s="26"/>
      <c r="G721" s="26"/>
      <c r="H721" s="26"/>
      <c r="I721" s="26"/>
      <c r="J721" s="26"/>
      <c r="K721" s="26"/>
      <c r="L721" s="26"/>
      <c r="M721" s="26"/>
      <c r="N721" s="26"/>
      <c r="O721" s="26"/>
      <c r="P721" s="26"/>
      <c r="Q721" s="26"/>
      <c r="R721" s="26"/>
      <c r="S721" s="26"/>
      <c r="T721" s="26"/>
      <c r="U721" s="26"/>
      <c r="V721" s="26"/>
      <c r="W721" s="26"/>
    </row>
    <row r="722" spans="1:23" x14ac:dyDescent="0.25">
      <c r="A722" s="26"/>
      <c r="B722" s="26"/>
      <c r="C722" s="26"/>
      <c r="D722" s="26"/>
      <c r="E722" s="26"/>
      <c r="F722" s="26"/>
      <c r="G722" s="26"/>
      <c r="H722" s="26"/>
      <c r="I722" s="26"/>
      <c r="J722" s="26"/>
      <c r="K722" s="26"/>
      <c r="L722" s="26"/>
      <c r="M722" s="26"/>
      <c r="N722" s="26"/>
      <c r="O722" s="26"/>
      <c r="P722" s="26"/>
      <c r="Q722" s="26"/>
      <c r="R722" s="26"/>
      <c r="S722" s="26"/>
      <c r="T722" s="26"/>
      <c r="U722" s="26"/>
      <c r="V722" s="26"/>
      <c r="W722" s="26"/>
    </row>
    <row r="723" spans="1:23" x14ac:dyDescent="0.25">
      <c r="A723" s="26"/>
      <c r="B723" s="26"/>
      <c r="C723" s="26"/>
      <c r="D723" s="26"/>
      <c r="E723" s="26"/>
      <c r="F723" s="26"/>
      <c r="G723" s="26"/>
      <c r="H723" s="26"/>
      <c r="I723" s="26"/>
      <c r="J723" s="26"/>
      <c r="K723" s="26"/>
      <c r="L723" s="26"/>
      <c r="M723" s="26"/>
      <c r="N723" s="26"/>
      <c r="O723" s="26"/>
      <c r="P723" s="26"/>
      <c r="Q723" s="26"/>
      <c r="R723" s="26"/>
      <c r="S723" s="26"/>
      <c r="T723" s="26"/>
      <c r="U723" s="26"/>
      <c r="V723" s="26"/>
      <c r="W723" s="26"/>
    </row>
    <row r="724" spans="1:23" x14ac:dyDescent="0.25">
      <c r="A724" s="26"/>
      <c r="B724" s="26"/>
      <c r="C724" s="26"/>
      <c r="D724" s="26"/>
      <c r="E724" s="26"/>
      <c r="F724" s="26"/>
      <c r="G724" s="26"/>
      <c r="H724" s="26"/>
      <c r="I724" s="26"/>
      <c r="J724" s="26"/>
      <c r="K724" s="26"/>
      <c r="L724" s="26"/>
      <c r="M724" s="26"/>
      <c r="N724" s="26"/>
      <c r="O724" s="26"/>
      <c r="P724" s="26"/>
      <c r="Q724" s="26"/>
      <c r="R724" s="26"/>
      <c r="S724" s="26"/>
      <c r="T724" s="26"/>
      <c r="U724" s="26"/>
      <c r="V724" s="26"/>
      <c r="W724" s="26"/>
    </row>
    <row r="725" spans="1:23" x14ac:dyDescent="0.25">
      <c r="A725" s="26"/>
      <c r="B725" s="26"/>
      <c r="C725" s="26"/>
      <c r="D725" s="26"/>
      <c r="E725" s="26"/>
      <c r="F725" s="26"/>
      <c r="G725" s="26"/>
      <c r="H725" s="26"/>
      <c r="I725" s="26"/>
      <c r="J725" s="26"/>
      <c r="K725" s="26"/>
      <c r="L725" s="26"/>
      <c r="M725" s="26"/>
      <c r="N725" s="26"/>
      <c r="O725" s="26"/>
      <c r="P725" s="26"/>
      <c r="Q725" s="26"/>
      <c r="R725" s="26"/>
      <c r="S725" s="26"/>
      <c r="T725" s="26"/>
      <c r="U725" s="26"/>
      <c r="V725" s="26"/>
      <c r="W725" s="26"/>
    </row>
    <row r="726" spans="1:23" x14ac:dyDescent="0.25">
      <c r="A726" s="26"/>
      <c r="B726" s="26"/>
      <c r="C726" s="26"/>
      <c r="D726" s="26"/>
      <c r="E726" s="26"/>
      <c r="F726" s="26"/>
      <c r="G726" s="26"/>
      <c r="H726" s="26"/>
      <c r="I726" s="26"/>
      <c r="J726" s="26"/>
      <c r="K726" s="26"/>
      <c r="L726" s="26"/>
      <c r="M726" s="26"/>
      <c r="N726" s="26"/>
      <c r="O726" s="26"/>
      <c r="P726" s="26"/>
      <c r="Q726" s="26"/>
      <c r="R726" s="26"/>
      <c r="S726" s="26"/>
      <c r="T726" s="26"/>
      <c r="U726" s="26"/>
      <c r="V726" s="26"/>
      <c r="W726" s="26"/>
    </row>
    <row r="727" spans="1:23" x14ac:dyDescent="0.25">
      <c r="A727" s="26"/>
      <c r="B727" s="26"/>
      <c r="C727" s="26"/>
      <c r="D727" s="26"/>
      <c r="E727" s="26"/>
      <c r="F727" s="26"/>
      <c r="G727" s="26"/>
      <c r="H727" s="26"/>
      <c r="I727" s="26"/>
      <c r="J727" s="26"/>
      <c r="K727" s="26"/>
      <c r="L727" s="26"/>
      <c r="M727" s="26"/>
      <c r="N727" s="26"/>
      <c r="O727" s="26"/>
      <c r="P727" s="26"/>
      <c r="Q727" s="26"/>
      <c r="R727" s="26"/>
      <c r="S727" s="26"/>
      <c r="T727" s="26"/>
      <c r="U727" s="26"/>
      <c r="V727" s="26"/>
      <c r="W727" s="26"/>
    </row>
    <row r="728" spans="1:23" x14ac:dyDescent="0.25">
      <c r="A728" s="26"/>
      <c r="B728" s="26"/>
      <c r="C728" s="26"/>
      <c r="D728" s="26"/>
      <c r="E728" s="26"/>
      <c r="F728" s="26"/>
      <c r="G728" s="26"/>
      <c r="H728" s="26"/>
      <c r="I728" s="26"/>
      <c r="J728" s="26"/>
      <c r="K728" s="26"/>
      <c r="L728" s="26"/>
      <c r="M728" s="26"/>
      <c r="N728" s="26"/>
      <c r="O728" s="26"/>
      <c r="P728" s="26"/>
      <c r="Q728" s="26"/>
      <c r="R728" s="26"/>
      <c r="S728" s="26"/>
      <c r="T728" s="26"/>
      <c r="U728" s="26"/>
      <c r="V728" s="26"/>
      <c r="W728" s="26"/>
    </row>
    <row r="729" spans="1:23" x14ac:dyDescent="0.25">
      <c r="A729" s="26"/>
      <c r="B729" s="26"/>
      <c r="C729" s="26"/>
      <c r="D729" s="26"/>
      <c r="E729" s="26"/>
      <c r="F729" s="26"/>
      <c r="G729" s="26"/>
      <c r="H729" s="26"/>
      <c r="I729" s="26"/>
      <c r="J729" s="26"/>
      <c r="K729" s="26"/>
      <c r="L729" s="26"/>
      <c r="M729" s="26"/>
      <c r="N729" s="26"/>
      <c r="O729" s="26"/>
      <c r="P729" s="26"/>
      <c r="Q729" s="26"/>
      <c r="R729" s="26"/>
      <c r="S729" s="26"/>
      <c r="T729" s="26"/>
      <c r="U729" s="26"/>
      <c r="V729" s="26"/>
      <c r="W729" s="26"/>
    </row>
    <row r="730" spans="1:23" x14ac:dyDescent="0.25">
      <c r="A730" s="26"/>
      <c r="B730" s="26"/>
      <c r="C730" s="26"/>
      <c r="D730" s="26"/>
      <c r="E730" s="26"/>
      <c r="F730" s="26"/>
      <c r="G730" s="26"/>
      <c r="H730" s="26"/>
      <c r="I730" s="26"/>
      <c r="J730" s="26"/>
      <c r="K730" s="26"/>
      <c r="L730" s="26"/>
      <c r="M730" s="26"/>
      <c r="N730" s="26"/>
      <c r="O730" s="26"/>
      <c r="P730" s="26"/>
      <c r="Q730" s="26"/>
      <c r="R730" s="26"/>
      <c r="S730" s="26"/>
      <c r="T730" s="26"/>
      <c r="U730" s="26"/>
      <c r="V730" s="26"/>
      <c r="W730" s="26"/>
    </row>
    <row r="731" spans="1:23" x14ac:dyDescent="0.25">
      <c r="A731" s="26"/>
      <c r="B731" s="26"/>
      <c r="C731" s="26"/>
      <c r="D731" s="26"/>
      <c r="E731" s="26"/>
      <c r="F731" s="26"/>
      <c r="G731" s="26"/>
      <c r="H731" s="26"/>
      <c r="I731" s="26"/>
      <c r="J731" s="26"/>
      <c r="K731" s="26"/>
      <c r="L731" s="26"/>
      <c r="M731" s="26"/>
      <c r="N731" s="26"/>
      <c r="O731" s="26"/>
      <c r="P731" s="26"/>
      <c r="Q731" s="26"/>
      <c r="R731" s="26"/>
      <c r="S731" s="26"/>
      <c r="T731" s="26"/>
      <c r="U731" s="26"/>
      <c r="V731" s="26"/>
      <c r="W731" s="26"/>
    </row>
    <row r="732" spans="1:23" x14ac:dyDescent="0.25">
      <c r="A732" s="26"/>
      <c r="B732" s="26"/>
      <c r="C732" s="26"/>
      <c r="D732" s="26"/>
      <c r="E732" s="26"/>
      <c r="F732" s="26"/>
      <c r="G732" s="26"/>
      <c r="H732" s="26"/>
      <c r="I732" s="26"/>
      <c r="J732" s="26"/>
      <c r="K732" s="26"/>
      <c r="L732" s="26"/>
      <c r="M732" s="26"/>
      <c r="N732" s="26"/>
      <c r="O732" s="26"/>
      <c r="P732" s="26"/>
      <c r="Q732" s="26"/>
      <c r="R732" s="26"/>
      <c r="S732" s="26"/>
      <c r="T732" s="26"/>
      <c r="U732" s="26"/>
      <c r="V732" s="26"/>
      <c r="W732" s="26"/>
    </row>
    <row r="733" spans="1:23" x14ac:dyDescent="0.25">
      <c r="A733" s="26"/>
      <c r="B733" s="26"/>
      <c r="C733" s="26"/>
      <c r="D733" s="26"/>
      <c r="E733" s="26"/>
      <c r="F733" s="26"/>
      <c r="G733" s="26"/>
      <c r="H733" s="26"/>
      <c r="I733" s="26"/>
      <c r="J733" s="26"/>
      <c r="K733" s="26"/>
      <c r="L733" s="26"/>
      <c r="M733" s="26"/>
      <c r="N733" s="26"/>
      <c r="O733" s="26"/>
      <c r="P733" s="26"/>
      <c r="Q733" s="26"/>
      <c r="R733" s="26"/>
      <c r="S733" s="26"/>
      <c r="T733" s="26"/>
      <c r="U733" s="26"/>
      <c r="V733" s="26"/>
      <c r="W733" s="26"/>
    </row>
    <row r="734" spans="1:23" x14ac:dyDescent="0.25">
      <c r="A734" s="26"/>
      <c r="B734" s="26"/>
      <c r="C734" s="26"/>
      <c r="D734" s="26"/>
      <c r="E734" s="26"/>
      <c r="F734" s="26"/>
      <c r="G734" s="26"/>
      <c r="H734" s="26"/>
      <c r="I734" s="26"/>
      <c r="J734" s="26"/>
      <c r="K734" s="26"/>
      <c r="L734" s="26"/>
      <c r="M734" s="26"/>
      <c r="N734" s="26"/>
      <c r="O734" s="26"/>
      <c r="P734" s="26"/>
      <c r="Q734" s="26"/>
      <c r="R734" s="26"/>
      <c r="S734" s="26"/>
      <c r="T734" s="26"/>
      <c r="U734" s="26"/>
      <c r="V734" s="26"/>
      <c r="W734" s="26"/>
    </row>
    <row r="735" spans="1:23" x14ac:dyDescent="0.25">
      <c r="A735" s="26"/>
      <c r="B735" s="26"/>
      <c r="C735" s="26"/>
      <c r="D735" s="26"/>
      <c r="E735" s="26"/>
      <c r="F735" s="26"/>
      <c r="G735" s="26"/>
      <c r="H735" s="26"/>
      <c r="I735" s="26"/>
      <c r="J735" s="26"/>
      <c r="K735" s="26"/>
      <c r="L735" s="26"/>
      <c r="M735" s="26"/>
      <c r="N735" s="26"/>
      <c r="O735" s="26"/>
      <c r="P735" s="26"/>
      <c r="Q735" s="26"/>
      <c r="R735" s="26"/>
      <c r="S735" s="26"/>
      <c r="T735" s="26"/>
      <c r="U735" s="26"/>
      <c r="V735" s="26"/>
      <c r="W735" s="26"/>
    </row>
    <row r="736" spans="1:23" x14ac:dyDescent="0.25">
      <c r="A736" s="26"/>
      <c r="B736" s="26"/>
      <c r="C736" s="26"/>
      <c r="D736" s="26"/>
      <c r="E736" s="26"/>
      <c r="F736" s="26"/>
      <c r="G736" s="26"/>
      <c r="H736" s="26"/>
      <c r="I736" s="26"/>
      <c r="J736" s="26"/>
      <c r="K736" s="26"/>
      <c r="L736" s="26"/>
      <c r="M736" s="26"/>
      <c r="N736" s="26"/>
      <c r="O736" s="26"/>
      <c r="P736" s="26"/>
      <c r="Q736" s="26"/>
      <c r="R736" s="26"/>
      <c r="S736" s="26"/>
      <c r="T736" s="26"/>
      <c r="U736" s="26"/>
      <c r="V736" s="26"/>
      <c r="W736" s="26"/>
    </row>
    <row r="737" spans="1:23" x14ac:dyDescent="0.25">
      <c r="A737" s="26"/>
      <c r="B737" s="26"/>
      <c r="C737" s="26"/>
      <c r="D737" s="26"/>
      <c r="E737" s="26"/>
      <c r="F737" s="26"/>
      <c r="G737" s="26"/>
      <c r="H737" s="26"/>
      <c r="I737" s="26"/>
      <c r="J737" s="26"/>
      <c r="K737" s="26"/>
      <c r="L737" s="26"/>
      <c r="M737" s="26"/>
      <c r="N737" s="26"/>
      <c r="O737" s="26"/>
      <c r="P737" s="26"/>
      <c r="Q737" s="26"/>
      <c r="R737" s="26"/>
      <c r="S737" s="26"/>
      <c r="T737" s="26"/>
      <c r="U737" s="26"/>
      <c r="V737" s="26"/>
      <c r="W737" s="26"/>
    </row>
    <row r="738" spans="1:23" x14ac:dyDescent="0.25">
      <c r="A738" s="26"/>
      <c r="B738" s="26"/>
      <c r="C738" s="26"/>
      <c r="D738" s="26"/>
      <c r="E738" s="26"/>
      <c r="F738" s="26"/>
      <c r="G738" s="26"/>
      <c r="H738" s="26"/>
      <c r="I738" s="26"/>
      <c r="J738" s="26"/>
      <c r="K738" s="26"/>
      <c r="L738" s="26"/>
      <c r="M738" s="26"/>
      <c r="N738" s="26"/>
      <c r="O738" s="26"/>
      <c r="P738" s="26"/>
      <c r="Q738" s="26"/>
      <c r="R738" s="26"/>
      <c r="S738" s="26"/>
      <c r="T738" s="26"/>
      <c r="U738" s="26"/>
      <c r="V738" s="26"/>
      <c r="W738" s="26"/>
    </row>
    <row r="739" spans="1:23" x14ac:dyDescent="0.25">
      <c r="A739" s="26"/>
      <c r="B739" s="26"/>
      <c r="C739" s="26"/>
      <c r="D739" s="26"/>
      <c r="E739" s="26"/>
      <c r="F739" s="26"/>
      <c r="G739" s="26"/>
      <c r="H739" s="26"/>
      <c r="I739" s="26"/>
      <c r="J739" s="26"/>
      <c r="K739" s="26"/>
      <c r="L739" s="26"/>
      <c r="M739" s="26"/>
      <c r="N739" s="26"/>
      <c r="O739" s="26"/>
      <c r="P739" s="26"/>
      <c r="Q739" s="26"/>
      <c r="R739" s="26"/>
      <c r="S739" s="26"/>
      <c r="T739" s="26"/>
      <c r="U739" s="26"/>
      <c r="V739" s="26"/>
      <c r="W739" s="26"/>
    </row>
    <row r="740" spans="1:23" x14ac:dyDescent="0.25">
      <c r="A740" s="26"/>
      <c r="B740" s="26"/>
      <c r="C740" s="26"/>
      <c r="D740" s="26"/>
      <c r="E740" s="26"/>
      <c r="F740" s="26"/>
      <c r="G740" s="26"/>
      <c r="H740" s="26"/>
      <c r="I740" s="26"/>
      <c r="J740" s="26"/>
      <c r="K740" s="26"/>
      <c r="L740" s="26"/>
      <c r="M740" s="26"/>
      <c r="N740" s="26"/>
      <c r="O740" s="26"/>
      <c r="P740" s="26"/>
      <c r="Q740" s="26"/>
      <c r="R740" s="26"/>
      <c r="S740" s="26"/>
      <c r="T740" s="26"/>
      <c r="U740" s="26"/>
      <c r="V740" s="26"/>
      <c r="W740" s="26"/>
    </row>
    <row r="741" spans="1:23" x14ac:dyDescent="0.25">
      <c r="A741" s="26"/>
      <c r="B741" s="26"/>
      <c r="C741" s="26"/>
      <c r="D741" s="26"/>
      <c r="E741" s="26"/>
      <c r="F741" s="26"/>
      <c r="G741" s="26"/>
      <c r="H741" s="26"/>
      <c r="I741" s="26"/>
      <c r="J741" s="26"/>
      <c r="K741" s="26"/>
      <c r="L741" s="26"/>
      <c r="M741" s="26"/>
      <c r="N741" s="26"/>
      <c r="O741" s="26"/>
      <c r="P741" s="26"/>
      <c r="Q741" s="26"/>
      <c r="R741" s="26"/>
      <c r="S741" s="26"/>
      <c r="T741" s="26"/>
      <c r="U741" s="26"/>
      <c r="V741" s="26"/>
      <c r="W741" s="26"/>
    </row>
    <row r="742" spans="1:23" x14ac:dyDescent="0.25">
      <c r="A742" s="26"/>
      <c r="B742" s="26"/>
      <c r="C742" s="26"/>
      <c r="D742" s="26"/>
      <c r="E742" s="26"/>
      <c r="F742" s="26"/>
      <c r="G742" s="26"/>
      <c r="H742" s="26"/>
      <c r="I742" s="26"/>
      <c r="J742" s="26"/>
      <c r="K742" s="26"/>
      <c r="L742" s="26"/>
      <c r="M742" s="26"/>
      <c r="N742" s="26"/>
      <c r="O742" s="26"/>
      <c r="P742" s="26"/>
      <c r="Q742" s="26"/>
      <c r="R742" s="26"/>
      <c r="S742" s="26"/>
      <c r="T742" s="26"/>
      <c r="U742" s="26"/>
      <c r="V742" s="26"/>
      <c r="W742" s="26"/>
    </row>
    <row r="743" spans="1:23" x14ac:dyDescent="0.25">
      <c r="A743" s="26"/>
      <c r="B743" s="26"/>
      <c r="C743" s="26"/>
      <c r="D743" s="26"/>
      <c r="E743" s="26"/>
      <c r="F743" s="26"/>
      <c r="G743" s="26"/>
      <c r="H743" s="26"/>
      <c r="I743" s="26"/>
      <c r="J743" s="26"/>
      <c r="K743" s="26"/>
      <c r="L743" s="26"/>
      <c r="M743" s="26"/>
      <c r="N743" s="26"/>
      <c r="O743" s="26"/>
      <c r="P743" s="26"/>
      <c r="Q743" s="26"/>
      <c r="R743" s="26"/>
      <c r="S743" s="26"/>
      <c r="T743" s="26"/>
      <c r="U743" s="26"/>
      <c r="V743" s="26"/>
      <c r="W743" s="26"/>
    </row>
    <row r="744" spans="1:23" x14ac:dyDescent="0.25">
      <c r="A744" s="26"/>
      <c r="B744" s="26"/>
      <c r="C744" s="26"/>
      <c r="D744" s="26"/>
      <c r="E744" s="26"/>
      <c r="F744" s="26"/>
      <c r="G744" s="26"/>
      <c r="H744" s="26"/>
      <c r="I744" s="26"/>
      <c r="J744" s="26"/>
      <c r="K744" s="26"/>
      <c r="L744" s="26"/>
      <c r="M744" s="26"/>
      <c r="N744" s="26"/>
      <c r="O744" s="26"/>
      <c r="P744" s="26"/>
      <c r="Q744" s="26"/>
      <c r="R744" s="26"/>
      <c r="S744" s="26"/>
      <c r="T744" s="26"/>
      <c r="U744" s="26"/>
      <c r="V744" s="26"/>
      <c r="W744" s="26"/>
    </row>
    <row r="745" spans="1:23" x14ac:dyDescent="0.25">
      <c r="A745" s="26"/>
      <c r="B745" s="26"/>
      <c r="C745" s="26"/>
      <c r="D745" s="26"/>
      <c r="E745" s="26"/>
      <c r="F745" s="26"/>
      <c r="G745" s="26"/>
      <c r="H745" s="26"/>
      <c r="I745" s="26"/>
      <c r="J745" s="26"/>
      <c r="K745" s="26"/>
      <c r="L745" s="26"/>
      <c r="M745" s="26"/>
      <c r="N745" s="26"/>
      <c r="O745" s="26"/>
      <c r="P745" s="26"/>
      <c r="Q745" s="26"/>
      <c r="R745" s="26"/>
      <c r="S745" s="26"/>
      <c r="T745" s="26"/>
      <c r="U745" s="26"/>
      <c r="V745" s="26"/>
      <c r="W745" s="26"/>
    </row>
    <row r="746" spans="1:23" x14ac:dyDescent="0.25">
      <c r="A746" s="26"/>
      <c r="B746" s="26"/>
      <c r="C746" s="26"/>
      <c r="D746" s="26"/>
      <c r="E746" s="26"/>
      <c r="F746" s="26"/>
      <c r="G746" s="26"/>
      <c r="H746" s="26"/>
      <c r="I746" s="26"/>
      <c r="J746" s="26"/>
      <c r="K746" s="26"/>
      <c r="L746" s="26"/>
      <c r="M746" s="26"/>
      <c r="N746" s="26"/>
      <c r="O746" s="26"/>
      <c r="P746" s="26"/>
      <c r="Q746" s="26"/>
      <c r="R746" s="26"/>
      <c r="S746" s="26"/>
      <c r="T746" s="26"/>
      <c r="U746" s="26"/>
      <c r="V746" s="26"/>
      <c r="W746" s="26"/>
    </row>
    <row r="747" spans="1:23" x14ac:dyDescent="0.25">
      <c r="A747" s="26"/>
      <c r="B747" s="26"/>
      <c r="C747" s="26"/>
      <c r="D747" s="26"/>
      <c r="E747" s="26"/>
      <c r="F747" s="26"/>
      <c r="G747" s="26"/>
      <c r="H747" s="26"/>
      <c r="I747" s="26"/>
      <c r="J747" s="26"/>
      <c r="K747" s="26"/>
      <c r="L747" s="26"/>
      <c r="M747" s="26"/>
      <c r="N747" s="26"/>
      <c r="O747" s="26"/>
      <c r="P747" s="26"/>
      <c r="Q747" s="26"/>
      <c r="R747" s="26"/>
      <c r="S747" s="26"/>
      <c r="T747" s="26"/>
      <c r="U747" s="26"/>
      <c r="V747" s="26"/>
      <c r="W747" s="26"/>
    </row>
    <row r="748" spans="1:23" x14ac:dyDescent="0.25">
      <c r="A748" s="26"/>
      <c r="B748" s="26"/>
      <c r="C748" s="26"/>
      <c r="D748" s="26"/>
      <c r="E748" s="26"/>
      <c r="F748" s="26"/>
      <c r="G748" s="26"/>
      <c r="H748" s="26"/>
      <c r="I748" s="26"/>
      <c r="J748" s="26"/>
      <c r="K748" s="26"/>
      <c r="L748" s="26"/>
      <c r="M748" s="26"/>
      <c r="N748" s="26"/>
      <c r="O748" s="26"/>
      <c r="P748" s="26"/>
      <c r="Q748" s="26"/>
      <c r="R748" s="26"/>
      <c r="S748" s="26"/>
      <c r="T748" s="26"/>
      <c r="U748" s="26"/>
      <c r="V748" s="26"/>
      <c r="W748" s="26"/>
    </row>
    <row r="749" spans="1:23" x14ac:dyDescent="0.25">
      <c r="A749" s="26"/>
      <c r="B749" s="26"/>
      <c r="C749" s="26"/>
      <c r="D749" s="26"/>
      <c r="E749" s="26"/>
      <c r="F749" s="26"/>
      <c r="G749" s="26"/>
      <c r="H749" s="26"/>
      <c r="I749" s="26"/>
      <c r="J749" s="26"/>
      <c r="K749" s="26"/>
      <c r="L749" s="26"/>
      <c r="M749" s="26"/>
      <c r="N749" s="26"/>
      <c r="O749" s="26"/>
      <c r="P749" s="26"/>
      <c r="Q749" s="26"/>
      <c r="R749" s="26"/>
      <c r="S749" s="26"/>
      <c r="T749" s="26"/>
      <c r="U749" s="26"/>
      <c r="V749" s="26"/>
      <c r="W749" s="26"/>
    </row>
    <row r="750" spans="1:23" x14ac:dyDescent="0.25">
      <c r="A750" s="26"/>
      <c r="B750" s="26"/>
      <c r="C750" s="26"/>
      <c r="D750" s="26"/>
      <c r="E750" s="26"/>
      <c r="F750" s="26"/>
      <c r="G750" s="26"/>
      <c r="H750" s="26"/>
      <c r="I750" s="26"/>
      <c r="J750" s="26"/>
      <c r="K750" s="26"/>
      <c r="L750" s="26"/>
      <c r="M750" s="26"/>
      <c r="N750" s="26"/>
      <c r="O750" s="26"/>
      <c r="P750" s="26"/>
      <c r="Q750" s="26"/>
      <c r="R750" s="26"/>
      <c r="S750" s="26"/>
      <c r="T750" s="26"/>
      <c r="U750" s="26"/>
      <c r="V750" s="26"/>
      <c r="W750" s="26"/>
    </row>
    <row r="751" spans="1:23" x14ac:dyDescent="0.25">
      <c r="A751" s="26"/>
      <c r="B751" s="26"/>
      <c r="C751" s="26"/>
      <c r="D751" s="26"/>
      <c r="E751" s="26"/>
      <c r="F751" s="26"/>
      <c r="G751" s="26"/>
      <c r="H751" s="26"/>
      <c r="I751" s="26"/>
      <c r="J751" s="26"/>
      <c r="K751" s="26"/>
      <c r="L751" s="26"/>
      <c r="M751" s="26"/>
      <c r="N751" s="26"/>
      <c r="O751" s="26"/>
      <c r="P751" s="26"/>
      <c r="Q751" s="26"/>
      <c r="R751" s="26"/>
      <c r="S751" s="26"/>
      <c r="T751" s="26"/>
      <c r="U751" s="26"/>
      <c r="V751" s="26"/>
      <c r="W751" s="26"/>
    </row>
    <row r="752" spans="1:23" x14ac:dyDescent="0.25">
      <c r="A752" s="26"/>
      <c r="B752" s="26"/>
      <c r="C752" s="26"/>
      <c r="D752" s="26"/>
      <c r="E752" s="26"/>
      <c r="F752" s="26"/>
      <c r="G752" s="26"/>
      <c r="H752" s="26"/>
      <c r="I752" s="26"/>
      <c r="J752" s="26"/>
      <c r="K752" s="26"/>
      <c r="L752" s="26"/>
      <c r="M752" s="26"/>
      <c r="N752" s="26"/>
      <c r="O752" s="26"/>
      <c r="P752" s="26"/>
      <c r="Q752" s="26"/>
      <c r="R752" s="26"/>
      <c r="S752" s="26"/>
      <c r="T752" s="26"/>
      <c r="U752" s="26"/>
      <c r="V752" s="26"/>
      <c r="W752" s="26"/>
    </row>
    <row r="753" spans="1:23" x14ac:dyDescent="0.25">
      <c r="A753" s="26"/>
      <c r="B753" s="26"/>
      <c r="C753" s="26"/>
      <c r="D753" s="26"/>
      <c r="E753" s="26"/>
      <c r="F753" s="26"/>
      <c r="G753" s="26"/>
      <c r="H753" s="26"/>
      <c r="I753" s="26"/>
      <c r="J753" s="26"/>
      <c r="K753" s="26"/>
      <c r="L753" s="26"/>
      <c r="M753" s="26"/>
      <c r="N753" s="26"/>
      <c r="O753" s="26"/>
      <c r="P753" s="26"/>
      <c r="Q753" s="26"/>
      <c r="R753" s="26"/>
      <c r="S753" s="26"/>
      <c r="T753" s="26"/>
      <c r="U753" s="26"/>
      <c r="V753" s="26"/>
      <c r="W753" s="26"/>
    </row>
    <row r="754" spans="1:23" x14ac:dyDescent="0.25">
      <c r="A754" s="26"/>
      <c r="B754" s="26"/>
      <c r="C754" s="26"/>
      <c r="D754" s="26"/>
      <c r="E754" s="26"/>
      <c r="F754" s="26"/>
      <c r="G754" s="26"/>
      <c r="H754" s="26"/>
      <c r="I754" s="26"/>
      <c r="J754" s="26"/>
      <c r="K754" s="26"/>
      <c r="L754" s="26"/>
      <c r="M754" s="26"/>
      <c r="N754" s="26"/>
      <c r="O754" s="26"/>
      <c r="P754" s="26"/>
      <c r="Q754" s="26"/>
      <c r="R754" s="26"/>
      <c r="S754" s="26"/>
      <c r="T754" s="26"/>
      <c r="U754" s="26"/>
      <c r="V754" s="26"/>
      <c r="W754" s="26"/>
    </row>
    <row r="755" spans="1:23" x14ac:dyDescent="0.25">
      <c r="A755" s="26"/>
      <c r="B755" s="26"/>
      <c r="C755" s="26"/>
      <c r="D755" s="26"/>
      <c r="E755" s="26"/>
      <c r="F755" s="26"/>
      <c r="G755" s="26"/>
      <c r="H755" s="26"/>
      <c r="I755" s="26"/>
      <c r="J755" s="26"/>
      <c r="K755" s="26"/>
      <c r="L755" s="26"/>
      <c r="M755" s="26"/>
      <c r="N755" s="26"/>
      <c r="O755" s="26"/>
      <c r="P755" s="26"/>
      <c r="Q755" s="26"/>
      <c r="R755" s="26"/>
      <c r="S755" s="26"/>
      <c r="T755" s="26"/>
      <c r="U755" s="26"/>
      <c r="V755" s="26"/>
      <c r="W755" s="26"/>
    </row>
    <row r="756" spans="1:23" x14ac:dyDescent="0.25">
      <c r="A756" s="26"/>
      <c r="B756" s="26"/>
      <c r="C756" s="26"/>
      <c r="D756" s="26"/>
      <c r="E756" s="26"/>
      <c r="F756" s="26"/>
      <c r="G756" s="26"/>
      <c r="H756" s="26"/>
      <c r="I756" s="26"/>
      <c r="J756" s="26"/>
      <c r="K756" s="26"/>
      <c r="L756" s="26"/>
      <c r="M756" s="26"/>
      <c r="N756" s="26"/>
      <c r="O756" s="26"/>
      <c r="P756" s="26"/>
      <c r="Q756" s="26"/>
      <c r="R756" s="26"/>
      <c r="S756" s="26"/>
      <c r="T756" s="26"/>
      <c r="U756" s="26"/>
      <c r="V756" s="26"/>
      <c r="W756" s="26"/>
    </row>
    <row r="757" spans="1:23" x14ac:dyDescent="0.25">
      <c r="A757" s="26"/>
      <c r="B757" s="26"/>
      <c r="C757" s="26"/>
      <c r="D757" s="26"/>
      <c r="E757" s="26"/>
      <c r="F757" s="26"/>
      <c r="G757" s="26"/>
      <c r="H757" s="26"/>
      <c r="I757" s="26"/>
      <c r="J757" s="26"/>
      <c r="K757" s="26"/>
      <c r="L757" s="26"/>
      <c r="M757" s="26"/>
      <c r="N757" s="26"/>
      <c r="O757" s="26"/>
      <c r="P757" s="26"/>
      <c r="Q757" s="26"/>
      <c r="R757" s="26"/>
      <c r="S757" s="26"/>
      <c r="T757" s="26"/>
      <c r="U757" s="26"/>
      <c r="V757" s="26"/>
      <c r="W757" s="26"/>
    </row>
    <row r="758" spans="1:23" x14ac:dyDescent="0.25">
      <c r="A758" s="26"/>
      <c r="B758" s="26"/>
      <c r="C758" s="26"/>
      <c r="D758" s="26"/>
      <c r="E758" s="26"/>
      <c r="F758" s="26"/>
      <c r="G758" s="26"/>
      <c r="H758" s="26"/>
      <c r="I758" s="26"/>
      <c r="J758" s="26"/>
      <c r="K758" s="26"/>
      <c r="L758" s="26"/>
      <c r="M758" s="26"/>
      <c r="N758" s="26"/>
      <c r="O758" s="26"/>
      <c r="P758" s="26"/>
      <c r="Q758" s="26"/>
      <c r="R758" s="26"/>
      <c r="S758" s="26"/>
      <c r="T758" s="26"/>
      <c r="U758" s="26"/>
      <c r="V758" s="26"/>
      <c r="W758" s="26"/>
    </row>
    <row r="759" spans="1:23" x14ac:dyDescent="0.25">
      <c r="A759" s="26"/>
      <c r="B759" s="26"/>
      <c r="C759" s="26"/>
      <c r="D759" s="26"/>
      <c r="E759" s="26"/>
      <c r="F759" s="26"/>
      <c r="G759" s="26"/>
      <c r="H759" s="26"/>
      <c r="I759" s="26"/>
      <c r="J759" s="26"/>
      <c r="K759" s="26"/>
      <c r="L759" s="26"/>
      <c r="M759" s="26"/>
      <c r="N759" s="26"/>
      <c r="O759" s="26"/>
      <c r="P759" s="26"/>
      <c r="Q759" s="26"/>
      <c r="R759" s="26"/>
      <c r="S759" s="26"/>
      <c r="T759" s="26"/>
      <c r="U759" s="26"/>
      <c r="V759" s="26"/>
      <c r="W759" s="26"/>
    </row>
    <row r="760" spans="1:23" x14ac:dyDescent="0.25">
      <c r="A760" s="26"/>
      <c r="B760" s="26"/>
      <c r="C760" s="26"/>
      <c r="D760" s="26"/>
      <c r="E760" s="26"/>
      <c r="F760" s="26"/>
      <c r="G760" s="26"/>
      <c r="H760" s="26"/>
      <c r="I760" s="26"/>
      <c r="J760" s="26"/>
      <c r="K760" s="26"/>
      <c r="L760" s="26"/>
      <c r="M760" s="26"/>
      <c r="N760" s="26"/>
      <c r="O760" s="26"/>
      <c r="P760" s="26"/>
      <c r="Q760" s="26"/>
      <c r="R760" s="26"/>
      <c r="S760" s="26"/>
      <c r="T760" s="26"/>
      <c r="U760" s="26"/>
      <c r="V760" s="26"/>
      <c r="W760" s="26"/>
    </row>
    <row r="761" spans="1:23" x14ac:dyDescent="0.25">
      <c r="A761" s="26"/>
      <c r="B761" s="26"/>
      <c r="C761" s="26"/>
      <c r="D761" s="26"/>
      <c r="E761" s="26"/>
      <c r="F761" s="26"/>
      <c r="G761" s="26"/>
      <c r="H761" s="26"/>
      <c r="I761" s="26"/>
      <c r="J761" s="26"/>
      <c r="K761" s="26"/>
      <c r="L761" s="26"/>
      <c r="M761" s="26"/>
      <c r="N761" s="26"/>
      <c r="O761" s="26"/>
      <c r="P761" s="26"/>
      <c r="Q761" s="26"/>
      <c r="R761" s="26"/>
      <c r="S761" s="26"/>
      <c r="T761" s="26"/>
      <c r="U761" s="26"/>
      <c r="V761" s="26"/>
      <c r="W761" s="26"/>
    </row>
    <row r="762" spans="1:23" x14ac:dyDescent="0.25">
      <c r="A762" s="26"/>
      <c r="B762" s="26"/>
      <c r="C762" s="26"/>
      <c r="D762" s="26"/>
      <c r="E762" s="26"/>
      <c r="F762" s="26"/>
      <c r="G762" s="26"/>
      <c r="H762" s="26"/>
      <c r="I762" s="26"/>
      <c r="J762" s="26"/>
      <c r="K762" s="26"/>
      <c r="L762" s="26"/>
      <c r="M762" s="26"/>
      <c r="N762" s="26"/>
      <c r="O762" s="26"/>
      <c r="P762" s="26"/>
      <c r="Q762" s="26"/>
      <c r="R762" s="26"/>
      <c r="S762" s="26"/>
      <c r="T762" s="26"/>
      <c r="U762" s="26"/>
      <c r="V762" s="26"/>
      <c r="W762" s="26"/>
    </row>
    <row r="763" spans="1:23" x14ac:dyDescent="0.25">
      <c r="A763" s="26"/>
      <c r="B763" s="26"/>
      <c r="C763" s="26"/>
      <c r="D763" s="26"/>
      <c r="E763" s="26"/>
      <c r="F763" s="26"/>
      <c r="G763" s="26"/>
      <c r="H763" s="26"/>
      <c r="I763" s="26"/>
      <c r="J763" s="26"/>
      <c r="K763" s="26"/>
      <c r="L763" s="26"/>
      <c r="M763" s="26"/>
      <c r="N763" s="26"/>
      <c r="O763" s="26"/>
      <c r="P763" s="26"/>
      <c r="Q763" s="26"/>
      <c r="R763" s="26"/>
      <c r="S763" s="26"/>
      <c r="T763" s="26"/>
      <c r="U763" s="26"/>
      <c r="V763" s="26"/>
      <c r="W763" s="26"/>
    </row>
    <row r="764" spans="1:23" x14ac:dyDescent="0.25">
      <c r="A764" s="26"/>
      <c r="B764" s="26"/>
      <c r="C764" s="26"/>
      <c r="D764" s="26"/>
      <c r="E764" s="26"/>
      <c r="F764" s="26"/>
      <c r="G764" s="26"/>
      <c r="H764" s="26"/>
      <c r="I764" s="26"/>
      <c r="J764" s="26"/>
      <c r="K764" s="26"/>
      <c r="L764" s="26"/>
      <c r="M764" s="26"/>
      <c r="N764" s="26"/>
      <c r="O764" s="26"/>
      <c r="P764" s="26"/>
      <c r="Q764" s="26"/>
      <c r="R764" s="26"/>
      <c r="S764" s="26"/>
      <c r="T764" s="26"/>
      <c r="U764" s="26"/>
      <c r="V764" s="26"/>
      <c r="W764" s="26"/>
    </row>
    <row r="765" spans="1:23" x14ac:dyDescent="0.25">
      <c r="A765" s="26"/>
      <c r="B765" s="26"/>
      <c r="C765" s="26"/>
      <c r="D765" s="26"/>
      <c r="E765" s="26"/>
      <c r="F765" s="26"/>
      <c r="G765" s="26"/>
      <c r="H765" s="26"/>
      <c r="I765" s="26"/>
      <c r="J765" s="26"/>
      <c r="K765" s="26"/>
      <c r="L765" s="26"/>
      <c r="M765" s="26"/>
      <c r="N765" s="26"/>
      <c r="O765" s="26"/>
      <c r="P765" s="26"/>
      <c r="Q765" s="26"/>
      <c r="R765" s="26"/>
      <c r="S765" s="26"/>
      <c r="T765" s="26"/>
      <c r="U765" s="26"/>
      <c r="V765" s="26"/>
      <c r="W765" s="26"/>
    </row>
    <row r="766" spans="1:23" x14ac:dyDescent="0.25">
      <c r="A766" s="26"/>
      <c r="B766" s="26"/>
      <c r="C766" s="26"/>
      <c r="D766" s="26"/>
      <c r="E766" s="26"/>
      <c r="F766" s="26"/>
      <c r="G766" s="26"/>
      <c r="H766" s="26"/>
      <c r="I766" s="26"/>
      <c r="J766" s="26"/>
      <c r="K766" s="26"/>
      <c r="L766" s="26"/>
      <c r="M766" s="26"/>
      <c r="N766" s="26"/>
      <c r="O766" s="26"/>
      <c r="P766" s="26"/>
      <c r="Q766" s="26"/>
      <c r="R766" s="26"/>
      <c r="S766" s="26"/>
      <c r="T766" s="26"/>
      <c r="U766" s="26"/>
      <c r="V766" s="26"/>
      <c r="W766" s="26"/>
    </row>
    <row r="767" spans="1:23" x14ac:dyDescent="0.25">
      <c r="A767" s="26"/>
      <c r="B767" s="26"/>
      <c r="C767" s="26"/>
      <c r="D767" s="26"/>
      <c r="E767" s="26"/>
      <c r="F767" s="26"/>
      <c r="G767" s="26"/>
      <c r="H767" s="26"/>
      <c r="I767" s="26"/>
      <c r="J767" s="26"/>
      <c r="K767" s="26"/>
      <c r="L767" s="26"/>
      <c r="M767" s="26"/>
      <c r="N767" s="26"/>
      <c r="O767" s="26"/>
      <c r="P767" s="26"/>
      <c r="Q767" s="26"/>
      <c r="R767" s="26"/>
      <c r="S767" s="26"/>
      <c r="T767" s="26"/>
      <c r="U767" s="26"/>
      <c r="V767" s="26"/>
      <c r="W767" s="26"/>
    </row>
    <row r="768" spans="1:23" x14ac:dyDescent="0.25">
      <c r="A768" s="26"/>
      <c r="B768" s="26"/>
      <c r="C768" s="26"/>
      <c r="D768" s="26"/>
      <c r="E768" s="26"/>
      <c r="F768" s="26"/>
      <c r="G768" s="26"/>
      <c r="H768" s="26"/>
      <c r="I768" s="26"/>
      <c r="J768" s="26"/>
      <c r="K768" s="26"/>
      <c r="L768" s="26"/>
      <c r="M768" s="26"/>
      <c r="N768" s="26"/>
      <c r="O768" s="26"/>
      <c r="P768" s="26"/>
      <c r="Q768" s="26"/>
      <c r="R768" s="26"/>
      <c r="S768" s="26"/>
      <c r="T768" s="26"/>
      <c r="U768" s="26"/>
      <c r="V768" s="26"/>
      <c r="W768" s="26"/>
    </row>
    <row r="769" spans="1:23" x14ac:dyDescent="0.25">
      <c r="A769" s="26"/>
      <c r="B769" s="26"/>
      <c r="C769" s="26"/>
      <c r="D769" s="26"/>
      <c r="E769" s="26"/>
      <c r="F769" s="26"/>
      <c r="G769" s="26"/>
      <c r="H769" s="26"/>
      <c r="I769" s="26"/>
      <c r="J769" s="26"/>
      <c r="K769" s="26"/>
      <c r="L769" s="26"/>
      <c r="M769" s="26"/>
      <c r="N769" s="26"/>
      <c r="O769" s="26"/>
      <c r="P769" s="26"/>
      <c r="Q769" s="26"/>
      <c r="R769" s="26"/>
      <c r="S769" s="26"/>
      <c r="T769" s="26"/>
      <c r="U769" s="26"/>
      <c r="V769" s="26"/>
      <c r="W769" s="26"/>
    </row>
    <row r="770" spans="1:23" x14ac:dyDescent="0.25">
      <c r="A770" s="26"/>
      <c r="B770" s="26"/>
      <c r="C770" s="26"/>
      <c r="D770" s="26"/>
      <c r="E770" s="26"/>
      <c r="F770" s="26"/>
      <c r="G770" s="26"/>
      <c r="H770" s="26"/>
      <c r="I770" s="26"/>
      <c r="J770" s="26"/>
      <c r="K770" s="26"/>
      <c r="L770" s="26"/>
      <c r="M770" s="26"/>
      <c r="N770" s="26"/>
      <c r="O770" s="26"/>
      <c r="P770" s="26"/>
      <c r="Q770" s="26"/>
      <c r="R770" s="26"/>
      <c r="S770" s="26"/>
      <c r="T770" s="26"/>
      <c r="U770" s="26"/>
      <c r="V770" s="26"/>
      <c r="W770" s="26"/>
    </row>
    <row r="771" spans="1:23" x14ac:dyDescent="0.25">
      <c r="A771" s="26"/>
      <c r="B771" s="26"/>
      <c r="C771" s="26"/>
      <c r="D771" s="26"/>
      <c r="E771" s="26"/>
      <c r="F771" s="26"/>
      <c r="G771" s="26"/>
      <c r="H771" s="26"/>
      <c r="I771" s="26"/>
      <c r="J771" s="26"/>
      <c r="K771" s="26"/>
      <c r="L771" s="26"/>
      <c r="M771" s="26"/>
      <c r="N771" s="26"/>
      <c r="O771" s="26"/>
      <c r="P771" s="26"/>
      <c r="Q771" s="26"/>
      <c r="R771" s="26"/>
      <c r="S771" s="26"/>
      <c r="T771" s="26"/>
      <c r="U771" s="26"/>
      <c r="V771" s="26"/>
      <c r="W771" s="26"/>
    </row>
    <row r="772" spans="1:23" x14ac:dyDescent="0.25">
      <c r="A772" s="26"/>
      <c r="B772" s="26"/>
      <c r="C772" s="26"/>
      <c r="D772" s="26"/>
      <c r="E772" s="26"/>
      <c r="F772" s="26"/>
      <c r="G772" s="26"/>
      <c r="H772" s="26"/>
      <c r="I772" s="26"/>
      <c r="J772" s="26"/>
      <c r="K772" s="26"/>
      <c r="L772" s="26"/>
      <c r="M772" s="26"/>
      <c r="N772" s="26"/>
      <c r="O772" s="26"/>
      <c r="P772" s="26"/>
      <c r="Q772" s="26"/>
      <c r="R772" s="26"/>
      <c r="S772" s="26"/>
      <c r="T772" s="26"/>
      <c r="U772" s="26"/>
      <c r="V772" s="26"/>
      <c r="W772" s="26"/>
    </row>
    <row r="773" spans="1:23" x14ac:dyDescent="0.25">
      <c r="A773" s="26"/>
      <c r="B773" s="26"/>
      <c r="C773" s="26"/>
      <c r="D773" s="26"/>
      <c r="E773" s="26"/>
      <c r="F773" s="26"/>
      <c r="G773" s="26"/>
      <c r="H773" s="26"/>
      <c r="I773" s="26"/>
      <c r="J773" s="26"/>
      <c r="K773" s="26"/>
      <c r="L773" s="26"/>
      <c r="M773" s="26"/>
      <c r="N773" s="26"/>
      <c r="O773" s="26"/>
      <c r="P773" s="26"/>
      <c r="Q773" s="26"/>
      <c r="R773" s="26"/>
      <c r="S773" s="26"/>
      <c r="T773" s="26"/>
      <c r="U773" s="26"/>
      <c r="V773" s="26"/>
      <c r="W773" s="26"/>
    </row>
    <row r="774" spans="1:23" x14ac:dyDescent="0.25">
      <c r="A774" s="26"/>
      <c r="B774" s="26"/>
      <c r="C774" s="26"/>
      <c r="D774" s="26"/>
      <c r="E774" s="26"/>
      <c r="F774" s="26"/>
      <c r="G774" s="26"/>
      <c r="H774" s="26"/>
      <c r="I774" s="26"/>
      <c r="J774" s="26"/>
      <c r="K774" s="26"/>
      <c r="L774" s="26"/>
      <c r="M774" s="26"/>
      <c r="N774" s="26"/>
      <c r="O774" s="26"/>
      <c r="P774" s="26"/>
      <c r="Q774" s="26"/>
      <c r="R774" s="26"/>
      <c r="S774" s="26"/>
      <c r="T774" s="26"/>
      <c r="U774" s="26"/>
      <c r="V774" s="26"/>
      <c r="W774" s="26"/>
    </row>
    <row r="775" spans="1:23" x14ac:dyDescent="0.25">
      <c r="A775" s="26"/>
      <c r="B775" s="26"/>
      <c r="C775" s="26"/>
      <c r="D775" s="26"/>
      <c r="E775" s="26"/>
      <c r="F775" s="26"/>
      <c r="G775" s="26"/>
      <c r="H775" s="26"/>
      <c r="I775" s="26"/>
      <c r="J775" s="26"/>
      <c r="K775" s="26"/>
      <c r="L775" s="26"/>
      <c r="M775" s="26"/>
      <c r="N775" s="26"/>
      <c r="O775" s="26"/>
      <c r="P775" s="26"/>
      <c r="Q775" s="26"/>
      <c r="R775" s="26"/>
      <c r="S775" s="26"/>
      <c r="T775" s="26"/>
      <c r="U775" s="26"/>
      <c r="V775" s="26"/>
      <c r="W775" s="26"/>
    </row>
    <row r="776" spans="1:23" x14ac:dyDescent="0.25">
      <c r="A776" s="26"/>
      <c r="B776" s="26"/>
      <c r="C776" s="26"/>
      <c r="D776" s="26"/>
      <c r="E776" s="26"/>
      <c r="F776" s="26"/>
      <c r="G776" s="26"/>
      <c r="H776" s="26"/>
      <c r="I776" s="26"/>
      <c r="J776" s="26"/>
      <c r="K776" s="26"/>
      <c r="L776" s="26"/>
      <c r="M776" s="26"/>
      <c r="N776" s="26"/>
      <c r="O776" s="26"/>
      <c r="P776" s="26"/>
      <c r="Q776" s="26"/>
      <c r="R776" s="26"/>
      <c r="S776" s="26"/>
      <c r="T776" s="26"/>
      <c r="U776" s="26"/>
      <c r="V776" s="26"/>
      <c r="W776" s="26"/>
    </row>
    <row r="777" spans="1:23" x14ac:dyDescent="0.25">
      <c r="A777" s="26"/>
      <c r="B777" s="26"/>
      <c r="C777" s="26"/>
      <c r="D777" s="26"/>
      <c r="E777" s="26"/>
      <c r="F777" s="26"/>
      <c r="G777" s="26"/>
      <c r="H777" s="26"/>
      <c r="I777" s="26"/>
      <c r="J777" s="26"/>
      <c r="K777" s="26"/>
      <c r="L777" s="26"/>
      <c r="M777" s="26"/>
      <c r="N777" s="26"/>
      <c r="O777" s="26"/>
      <c r="P777" s="26"/>
      <c r="Q777" s="26"/>
      <c r="R777" s="26"/>
      <c r="S777" s="26"/>
      <c r="T777" s="26"/>
      <c r="U777" s="26"/>
      <c r="V777" s="26"/>
      <c r="W777" s="26"/>
    </row>
    <row r="778" spans="1:23" x14ac:dyDescent="0.25">
      <c r="A778" s="26"/>
      <c r="B778" s="26"/>
      <c r="C778" s="26"/>
      <c r="D778" s="26"/>
      <c r="E778" s="26"/>
      <c r="F778" s="26"/>
      <c r="G778" s="26"/>
      <c r="H778" s="26"/>
      <c r="I778" s="26"/>
      <c r="J778" s="26"/>
      <c r="K778" s="26"/>
      <c r="L778" s="26"/>
      <c r="M778" s="26"/>
      <c r="N778" s="26"/>
      <c r="O778" s="26"/>
      <c r="P778" s="26"/>
      <c r="Q778" s="26"/>
      <c r="R778" s="26"/>
      <c r="S778" s="26"/>
      <c r="T778" s="26"/>
      <c r="U778" s="26"/>
      <c r="V778" s="26"/>
      <c r="W778" s="26"/>
    </row>
    <row r="779" spans="1:23" x14ac:dyDescent="0.25">
      <c r="A779" s="26"/>
      <c r="B779" s="26"/>
      <c r="C779" s="26"/>
      <c r="D779" s="26"/>
      <c r="E779" s="26"/>
      <c r="F779" s="26"/>
      <c r="G779" s="26"/>
      <c r="H779" s="26"/>
      <c r="I779" s="26"/>
      <c r="J779" s="26"/>
      <c r="K779" s="26"/>
      <c r="L779" s="26"/>
      <c r="M779" s="26"/>
      <c r="N779" s="26"/>
      <c r="O779" s="26"/>
      <c r="P779" s="26"/>
      <c r="Q779" s="26"/>
      <c r="R779" s="26"/>
      <c r="S779" s="26"/>
      <c r="T779" s="26"/>
      <c r="U779" s="26"/>
      <c r="V779" s="26"/>
      <c r="W779" s="26"/>
    </row>
    <row r="780" spans="1:23" x14ac:dyDescent="0.25">
      <c r="A780" s="26"/>
      <c r="B780" s="26"/>
      <c r="C780" s="26"/>
      <c r="D780" s="26"/>
      <c r="E780" s="26"/>
      <c r="F780" s="26"/>
      <c r="G780" s="26"/>
      <c r="H780" s="26"/>
      <c r="I780" s="26"/>
      <c r="J780" s="26"/>
      <c r="K780" s="26"/>
      <c r="L780" s="26"/>
      <c r="M780" s="26"/>
      <c r="N780" s="26"/>
      <c r="O780" s="26"/>
      <c r="P780" s="26"/>
      <c r="Q780" s="26"/>
      <c r="R780" s="26"/>
      <c r="S780" s="26"/>
      <c r="T780" s="26"/>
      <c r="U780" s="26"/>
      <c r="V780" s="26"/>
      <c r="W780" s="26"/>
    </row>
    <row r="781" spans="1:23" x14ac:dyDescent="0.25">
      <c r="A781" s="26"/>
      <c r="B781" s="26"/>
      <c r="C781" s="26"/>
      <c r="D781" s="26"/>
      <c r="E781" s="26"/>
      <c r="F781" s="26"/>
      <c r="G781" s="26"/>
      <c r="H781" s="26"/>
      <c r="I781" s="26"/>
      <c r="J781" s="26"/>
      <c r="K781" s="26"/>
      <c r="L781" s="26"/>
      <c r="M781" s="26"/>
      <c r="N781" s="26"/>
      <c r="O781" s="26"/>
      <c r="P781" s="26"/>
      <c r="Q781" s="26"/>
      <c r="R781" s="26"/>
      <c r="S781" s="26"/>
      <c r="T781" s="26"/>
      <c r="U781" s="26"/>
      <c r="V781" s="26"/>
      <c r="W781" s="26"/>
    </row>
    <row r="782" spans="1:23" x14ac:dyDescent="0.25">
      <c r="A782" s="26"/>
      <c r="B782" s="26"/>
      <c r="C782" s="26"/>
      <c r="D782" s="26"/>
      <c r="E782" s="26"/>
      <c r="F782" s="26"/>
      <c r="G782" s="26"/>
      <c r="H782" s="26"/>
      <c r="I782" s="26"/>
      <c r="J782" s="26"/>
      <c r="K782" s="26"/>
      <c r="L782" s="26"/>
      <c r="M782" s="26"/>
      <c r="N782" s="26"/>
      <c r="O782" s="26"/>
      <c r="P782" s="26"/>
      <c r="Q782" s="26"/>
      <c r="R782" s="26"/>
      <c r="S782" s="26"/>
      <c r="T782" s="26"/>
      <c r="U782" s="26"/>
      <c r="V782" s="26"/>
      <c r="W782" s="26"/>
    </row>
    <row r="783" spans="1:23" x14ac:dyDescent="0.25">
      <c r="A783" s="26"/>
      <c r="B783" s="26"/>
      <c r="C783" s="26"/>
      <c r="D783" s="26"/>
      <c r="E783" s="26"/>
      <c r="F783" s="26"/>
      <c r="G783" s="26"/>
      <c r="H783" s="26"/>
      <c r="I783" s="26"/>
      <c r="J783" s="26"/>
      <c r="K783" s="26"/>
      <c r="L783" s="26"/>
      <c r="M783" s="26"/>
      <c r="N783" s="26"/>
      <c r="O783" s="26"/>
      <c r="P783" s="26"/>
      <c r="Q783" s="26"/>
      <c r="R783" s="26"/>
      <c r="S783" s="26"/>
      <c r="T783" s="26"/>
      <c r="U783" s="26"/>
      <c r="V783" s="26"/>
      <c r="W783" s="26"/>
    </row>
    <row r="784" spans="1:23" x14ac:dyDescent="0.25">
      <c r="A784" s="26"/>
      <c r="B784" s="26"/>
      <c r="C784" s="26"/>
      <c r="D784" s="26"/>
      <c r="E784" s="26"/>
      <c r="F784" s="26"/>
      <c r="G784" s="26"/>
      <c r="H784" s="26"/>
      <c r="I784" s="26"/>
      <c r="J784" s="26"/>
      <c r="K784" s="26"/>
      <c r="L784" s="26"/>
      <c r="M784" s="26"/>
      <c r="N784" s="26"/>
      <c r="O784" s="26"/>
      <c r="P784" s="26"/>
      <c r="Q784" s="26"/>
      <c r="R784" s="26"/>
      <c r="S784" s="26"/>
      <c r="T784" s="26"/>
      <c r="U784" s="26"/>
      <c r="V784" s="26"/>
      <c r="W784" s="26"/>
    </row>
    <row r="785" spans="1:23" x14ac:dyDescent="0.25">
      <c r="A785" s="26"/>
      <c r="B785" s="26"/>
      <c r="C785" s="26"/>
      <c r="D785" s="26"/>
      <c r="E785" s="26"/>
      <c r="F785" s="26"/>
      <c r="G785" s="26"/>
      <c r="H785" s="26"/>
      <c r="I785" s="26"/>
      <c r="J785" s="26"/>
      <c r="K785" s="26"/>
      <c r="L785" s="26"/>
      <c r="M785" s="26"/>
      <c r="N785" s="26"/>
      <c r="O785" s="26"/>
      <c r="P785" s="26"/>
      <c r="Q785" s="26"/>
      <c r="R785" s="26"/>
      <c r="S785" s="26"/>
      <c r="T785" s="26"/>
      <c r="U785" s="26"/>
      <c r="V785" s="26"/>
      <c r="W785" s="26"/>
    </row>
    <row r="786" spans="1:23" x14ac:dyDescent="0.25">
      <c r="A786" s="26"/>
      <c r="B786" s="26"/>
      <c r="C786" s="26"/>
      <c r="D786" s="26"/>
      <c r="E786" s="26"/>
      <c r="F786" s="26"/>
      <c r="G786" s="26"/>
      <c r="H786" s="26"/>
      <c r="I786" s="26"/>
      <c r="J786" s="26"/>
      <c r="K786" s="26"/>
      <c r="L786" s="26"/>
      <c r="M786" s="26"/>
      <c r="N786" s="26"/>
      <c r="O786" s="26"/>
      <c r="P786" s="26"/>
      <c r="Q786" s="26"/>
      <c r="R786" s="26"/>
      <c r="S786" s="26"/>
      <c r="T786" s="26"/>
      <c r="U786" s="26"/>
      <c r="V786" s="26"/>
      <c r="W786" s="26"/>
    </row>
    <row r="787" spans="1:23" x14ac:dyDescent="0.25">
      <c r="A787" s="26"/>
      <c r="B787" s="26"/>
      <c r="C787" s="26"/>
      <c r="D787" s="26"/>
      <c r="E787" s="26"/>
      <c r="F787" s="26"/>
      <c r="G787" s="26"/>
      <c r="H787" s="26"/>
      <c r="I787" s="26"/>
      <c r="J787" s="26"/>
      <c r="K787" s="26"/>
      <c r="L787" s="26"/>
      <c r="M787" s="26"/>
      <c r="N787" s="26"/>
      <c r="O787" s="26"/>
      <c r="P787" s="26"/>
      <c r="Q787" s="26"/>
      <c r="R787" s="26"/>
      <c r="S787" s="26"/>
      <c r="T787" s="26"/>
      <c r="U787" s="26"/>
      <c r="V787" s="26"/>
      <c r="W787" s="26"/>
    </row>
    <row r="788" spans="1:23" x14ac:dyDescent="0.25">
      <c r="A788" s="26"/>
      <c r="B788" s="26"/>
      <c r="C788" s="26"/>
      <c r="D788" s="26"/>
      <c r="E788" s="26"/>
      <c r="F788" s="26"/>
      <c r="G788" s="26"/>
      <c r="H788" s="26"/>
      <c r="I788" s="26"/>
      <c r="J788" s="26"/>
      <c r="K788" s="26"/>
      <c r="L788" s="26"/>
      <c r="M788" s="26"/>
      <c r="N788" s="26"/>
      <c r="O788" s="26"/>
      <c r="P788" s="26"/>
      <c r="Q788" s="26"/>
      <c r="R788" s="26"/>
      <c r="S788" s="26"/>
      <c r="T788" s="26"/>
      <c r="U788" s="26"/>
      <c r="V788" s="26"/>
      <c r="W788" s="26"/>
    </row>
    <row r="789" spans="1:23" x14ac:dyDescent="0.25">
      <c r="A789" s="26"/>
      <c r="B789" s="26"/>
      <c r="C789" s="26"/>
      <c r="D789" s="26"/>
      <c r="E789" s="26"/>
      <c r="F789" s="26"/>
      <c r="G789" s="26"/>
      <c r="H789" s="26"/>
      <c r="I789" s="26"/>
      <c r="J789" s="26"/>
      <c r="K789" s="26"/>
      <c r="L789" s="26"/>
      <c r="M789" s="26"/>
      <c r="N789" s="26"/>
      <c r="O789" s="26"/>
      <c r="P789" s="26"/>
      <c r="Q789" s="26"/>
      <c r="R789" s="26"/>
      <c r="S789" s="26"/>
      <c r="T789" s="26"/>
      <c r="U789" s="26"/>
      <c r="V789" s="26"/>
      <c r="W789" s="26"/>
    </row>
    <row r="790" spans="1:23" x14ac:dyDescent="0.25">
      <c r="A790" s="26"/>
      <c r="B790" s="26"/>
      <c r="C790" s="26"/>
      <c r="D790" s="26"/>
      <c r="E790" s="26"/>
      <c r="F790" s="26"/>
      <c r="G790" s="26"/>
      <c r="H790" s="26"/>
      <c r="I790" s="26"/>
      <c r="J790" s="26"/>
      <c r="K790" s="26"/>
      <c r="L790" s="26"/>
      <c r="M790" s="26"/>
      <c r="N790" s="26"/>
      <c r="O790" s="26"/>
      <c r="P790" s="26"/>
      <c r="Q790" s="26"/>
      <c r="R790" s="26"/>
      <c r="S790" s="26"/>
      <c r="T790" s="26"/>
      <c r="U790" s="26"/>
      <c r="V790" s="26"/>
      <c r="W790" s="26"/>
    </row>
    <row r="791" spans="1:23" x14ac:dyDescent="0.25">
      <c r="A791" s="26"/>
      <c r="B791" s="26"/>
      <c r="C791" s="26"/>
      <c r="D791" s="26"/>
      <c r="E791" s="26"/>
      <c r="F791" s="26"/>
      <c r="G791" s="26"/>
      <c r="H791" s="26"/>
      <c r="I791" s="26"/>
      <c r="J791" s="26"/>
      <c r="K791" s="26"/>
      <c r="L791" s="26"/>
      <c r="M791" s="26"/>
      <c r="N791" s="26"/>
      <c r="O791" s="26"/>
      <c r="P791" s="26"/>
      <c r="Q791" s="26"/>
      <c r="R791" s="26"/>
      <c r="S791" s="26"/>
      <c r="T791" s="26"/>
      <c r="U791" s="26"/>
      <c r="V791" s="26"/>
      <c r="W791" s="26"/>
    </row>
    <row r="792" spans="1:23" x14ac:dyDescent="0.25">
      <c r="A792" s="26"/>
      <c r="B792" s="26"/>
      <c r="C792" s="26"/>
      <c r="D792" s="26"/>
      <c r="E792" s="26"/>
      <c r="F792" s="26"/>
      <c r="G792" s="26"/>
      <c r="H792" s="26"/>
      <c r="I792" s="26"/>
      <c r="J792" s="26"/>
      <c r="K792" s="26"/>
      <c r="L792" s="26"/>
      <c r="M792" s="26"/>
      <c r="N792" s="26"/>
      <c r="O792" s="26"/>
      <c r="P792" s="26"/>
      <c r="Q792" s="26"/>
      <c r="R792" s="26"/>
      <c r="S792" s="26"/>
      <c r="T792" s="26"/>
      <c r="U792" s="26"/>
      <c r="V792" s="26"/>
      <c r="W792" s="26"/>
    </row>
    <row r="793" spans="1:23" x14ac:dyDescent="0.25">
      <c r="A793" s="26"/>
      <c r="B793" s="26"/>
      <c r="C793" s="26"/>
      <c r="D793" s="26"/>
      <c r="E793" s="26"/>
      <c r="F793" s="26"/>
      <c r="G793" s="26"/>
      <c r="H793" s="26"/>
      <c r="I793" s="26"/>
      <c r="J793" s="26"/>
      <c r="K793" s="26"/>
      <c r="L793" s="26"/>
      <c r="M793" s="26"/>
      <c r="N793" s="26"/>
      <c r="O793" s="26"/>
      <c r="P793" s="26"/>
      <c r="Q793" s="26"/>
      <c r="R793" s="26"/>
      <c r="S793" s="26"/>
      <c r="T793" s="26"/>
      <c r="U793" s="26"/>
      <c r="V793" s="26"/>
      <c r="W793" s="26"/>
    </row>
    <row r="794" spans="1:23" x14ac:dyDescent="0.25">
      <c r="A794" s="26"/>
      <c r="B794" s="26"/>
      <c r="C794" s="26"/>
      <c r="D794" s="26"/>
      <c r="E794" s="26"/>
      <c r="F794" s="26"/>
      <c r="G794" s="26"/>
      <c r="H794" s="26"/>
      <c r="I794" s="26"/>
      <c r="J794" s="26"/>
      <c r="K794" s="26"/>
      <c r="L794" s="26"/>
      <c r="M794" s="26"/>
      <c r="N794" s="26"/>
      <c r="O794" s="26"/>
      <c r="P794" s="26"/>
      <c r="Q794" s="26"/>
      <c r="R794" s="26"/>
      <c r="S794" s="26"/>
      <c r="T794" s="26"/>
      <c r="U794" s="26"/>
      <c r="V794" s="26"/>
      <c r="W794" s="26"/>
    </row>
    <row r="795" spans="1:23" x14ac:dyDescent="0.25">
      <c r="A795" s="26"/>
      <c r="B795" s="26"/>
      <c r="C795" s="26"/>
      <c r="D795" s="26"/>
      <c r="E795" s="26"/>
      <c r="F795" s="26"/>
      <c r="G795" s="26"/>
      <c r="H795" s="26"/>
      <c r="I795" s="26"/>
      <c r="J795" s="26"/>
      <c r="K795" s="26"/>
      <c r="L795" s="26"/>
      <c r="M795" s="26"/>
      <c r="N795" s="26"/>
      <c r="O795" s="26"/>
      <c r="P795" s="26"/>
      <c r="Q795" s="26"/>
      <c r="R795" s="26"/>
      <c r="S795" s="26"/>
      <c r="T795" s="26"/>
      <c r="U795" s="26"/>
      <c r="V795" s="26"/>
      <c r="W795" s="26"/>
    </row>
    <row r="796" spans="1:23" x14ac:dyDescent="0.25">
      <c r="A796" s="26"/>
      <c r="B796" s="26"/>
      <c r="C796" s="26"/>
      <c r="D796" s="26"/>
      <c r="E796" s="26"/>
      <c r="F796" s="26"/>
      <c r="G796" s="26"/>
      <c r="H796" s="26"/>
      <c r="I796" s="26"/>
      <c r="J796" s="26"/>
      <c r="K796" s="26"/>
      <c r="L796" s="26"/>
      <c r="M796" s="26"/>
      <c r="N796" s="26"/>
      <c r="O796" s="26"/>
      <c r="P796" s="26"/>
      <c r="Q796" s="26"/>
      <c r="R796" s="26"/>
      <c r="S796" s="26"/>
      <c r="T796" s="26"/>
      <c r="U796" s="26"/>
      <c r="V796" s="26"/>
      <c r="W796" s="26"/>
    </row>
    <row r="797" spans="1:23" x14ac:dyDescent="0.25">
      <c r="A797" s="26"/>
      <c r="B797" s="26"/>
      <c r="C797" s="26"/>
      <c r="D797" s="26"/>
      <c r="E797" s="26"/>
      <c r="F797" s="26"/>
      <c r="G797" s="26"/>
      <c r="H797" s="26"/>
      <c r="I797" s="26"/>
      <c r="J797" s="26"/>
      <c r="K797" s="26"/>
      <c r="L797" s="26"/>
      <c r="M797" s="26"/>
      <c r="N797" s="26"/>
      <c r="O797" s="26"/>
      <c r="P797" s="26"/>
      <c r="Q797" s="26"/>
      <c r="R797" s="26"/>
      <c r="S797" s="26"/>
      <c r="T797" s="26"/>
      <c r="U797" s="26"/>
      <c r="V797" s="26"/>
      <c r="W797" s="26"/>
    </row>
    <row r="798" spans="1:23" x14ac:dyDescent="0.25">
      <c r="A798" s="26"/>
      <c r="B798" s="26"/>
      <c r="C798" s="26"/>
      <c r="D798" s="26"/>
      <c r="E798" s="26"/>
      <c r="F798" s="26"/>
      <c r="G798" s="26"/>
      <c r="H798" s="26"/>
      <c r="I798" s="26"/>
      <c r="J798" s="26"/>
      <c r="K798" s="26"/>
      <c r="L798" s="26"/>
      <c r="M798" s="26"/>
      <c r="N798" s="26"/>
      <c r="O798" s="26"/>
      <c r="P798" s="26"/>
      <c r="Q798" s="26"/>
      <c r="R798" s="26"/>
      <c r="S798" s="26"/>
      <c r="T798" s="26"/>
      <c r="U798" s="26"/>
      <c r="V798" s="26"/>
      <c r="W798" s="26"/>
    </row>
    <row r="799" spans="1:23" x14ac:dyDescent="0.25">
      <c r="A799" s="26"/>
      <c r="B799" s="26"/>
      <c r="C799" s="26"/>
      <c r="D799" s="26"/>
      <c r="E799" s="26"/>
      <c r="F799" s="26"/>
      <c r="G799" s="26"/>
      <c r="H799" s="26"/>
      <c r="I799" s="26"/>
      <c r="J799" s="26"/>
      <c r="K799" s="26"/>
      <c r="L799" s="26"/>
      <c r="M799" s="26"/>
      <c r="N799" s="26"/>
      <c r="O799" s="26"/>
      <c r="P799" s="26"/>
      <c r="Q799" s="26"/>
      <c r="R799" s="26"/>
      <c r="S799" s="26"/>
      <c r="T799" s="26"/>
      <c r="U799" s="26"/>
      <c r="V799" s="26"/>
      <c r="W799" s="26"/>
    </row>
    <row r="800" spans="1:23" x14ac:dyDescent="0.25">
      <c r="A800" s="26"/>
      <c r="B800" s="26"/>
      <c r="C800" s="26"/>
      <c r="D800" s="26"/>
      <c r="E800" s="26"/>
      <c r="F800" s="26"/>
      <c r="G800" s="26"/>
      <c r="H800" s="26"/>
      <c r="I800" s="26"/>
      <c r="J800" s="26"/>
      <c r="K800" s="26"/>
      <c r="L800" s="26"/>
      <c r="M800" s="26"/>
      <c r="N800" s="26"/>
      <c r="O800" s="26"/>
      <c r="P800" s="26"/>
      <c r="Q800" s="26"/>
      <c r="R800" s="26"/>
      <c r="S800" s="26"/>
      <c r="T800" s="26"/>
      <c r="U800" s="26"/>
      <c r="V800" s="26"/>
      <c r="W800" s="26"/>
    </row>
    <row r="801" spans="1:23" x14ac:dyDescent="0.25">
      <c r="A801" s="26"/>
      <c r="B801" s="26"/>
      <c r="C801" s="26"/>
      <c r="D801" s="26"/>
      <c r="E801" s="26"/>
      <c r="F801" s="26"/>
      <c r="G801" s="26"/>
      <c r="H801" s="26"/>
      <c r="I801" s="26"/>
      <c r="J801" s="26"/>
      <c r="K801" s="26"/>
      <c r="L801" s="26"/>
      <c r="M801" s="26"/>
      <c r="N801" s="26"/>
      <c r="O801" s="26"/>
      <c r="P801" s="26"/>
      <c r="Q801" s="26"/>
      <c r="R801" s="26"/>
      <c r="S801" s="26"/>
      <c r="T801" s="26"/>
      <c r="U801" s="26"/>
      <c r="V801" s="26"/>
      <c r="W801" s="26"/>
    </row>
    <row r="802" spans="1:23" x14ac:dyDescent="0.25">
      <c r="A802" s="26"/>
      <c r="B802" s="26"/>
      <c r="C802" s="26"/>
      <c r="D802" s="26"/>
      <c r="E802" s="26"/>
      <c r="F802" s="26"/>
      <c r="G802" s="26"/>
      <c r="H802" s="26"/>
      <c r="I802" s="26"/>
      <c r="J802" s="26"/>
      <c r="K802" s="26"/>
      <c r="L802" s="26"/>
      <c r="M802" s="26"/>
      <c r="N802" s="26"/>
      <c r="O802" s="26"/>
      <c r="P802" s="26"/>
      <c r="Q802" s="26"/>
      <c r="R802" s="26"/>
      <c r="S802" s="26"/>
      <c r="T802" s="26"/>
      <c r="U802" s="26"/>
      <c r="V802" s="26"/>
      <c r="W802" s="26"/>
    </row>
    <row r="803" spans="1:23" x14ac:dyDescent="0.25">
      <c r="A803" s="26"/>
      <c r="B803" s="26"/>
      <c r="C803" s="26"/>
      <c r="D803" s="26"/>
      <c r="E803" s="26"/>
      <c r="F803" s="26"/>
      <c r="G803" s="26"/>
      <c r="H803" s="26"/>
      <c r="I803" s="26"/>
      <c r="J803" s="26"/>
      <c r="K803" s="26"/>
      <c r="L803" s="26"/>
      <c r="M803" s="26"/>
      <c r="N803" s="26"/>
      <c r="O803" s="26"/>
      <c r="P803" s="26"/>
      <c r="Q803" s="26"/>
      <c r="R803" s="26"/>
      <c r="S803" s="26"/>
      <c r="T803" s="26"/>
      <c r="U803" s="26"/>
      <c r="V803" s="26"/>
      <c r="W803" s="26"/>
    </row>
    <row r="804" spans="1:23" x14ac:dyDescent="0.25">
      <c r="A804" s="26"/>
      <c r="B804" s="26"/>
      <c r="C804" s="26"/>
      <c r="D804" s="26"/>
      <c r="E804" s="26"/>
      <c r="F804" s="26"/>
      <c r="G804" s="26"/>
      <c r="H804" s="26"/>
      <c r="I804" s="26"/>
      <c r="J804" s="26"/>
      <c r="K804" s="26"/>
      <c r="L804" s="26"/>
      <c r="M804" s="26"/>
      <c r="N804" s="26"/>
      <c r="O804" s="26"/>
      <c r="P804" s="26"/>
      <c r="Q804" s="26"/>
      <c r="R804" s="26"/>
      <c r="S804" s="26"/>
      <c r="T804" s="26"/>
      <c r="U804" s="26"/>
      <c r="V804" s="26"/>
      <c r="W804" s="26"/>
    </row>
    <row r="805" spans="1:23" x14ac:dyDescent="0.25">
      <c r="A805" s="26"/>
      <c r="B805" s="26"/>
      <c r="C805" s="26"/>
      <c r="D805" s="26"/>
      <c r="E805" s="26"/>
      <c r="F805" s="26"/>
      <c r="G805" s="26"/>
      <c r="H805" s="26"/>
      <c r="I805" s="26"/>
      <c r="J805" s="26"/>
      <c r="K805" s="26"/>
      <c r="L805" s="26"/>
      <c r="M805" s="26"/>
      <c r="N805" s="26"/>
      <c r="O805" s="26"/>
      <c r="P805" s="26"/>
      <c r="Q805" s="26"/>
      <c r="R805" s="26"/>
      <c r="S805" s="26"/>
      <c r="T805" s="26"/>
      <c r="U805" s="26"/>
      <c r="V805" s="26"/>
      <c r="W805" s="26"/>
    </row>
    <row r="806" spans="1:23" x14ac:dyDescent="0.25">
      <c r="A806" s="26"/>
      <c r="B806" s="26"/>
      <c r="C806" s="26"/>
      <c r="D806" s="26"/>
      <c r="E806" s="26"/>
      <c r="F806" s="26"/>
      <c r="G806" s="26"/>
      <c r="H806" s="26"/>
      <c r="I806" s="26"/>
      <c r="J806" s="26"/>
      <c r="K806" s="26"/>
      <c r="L806" s="26"/>
      <c r="M806" s="26"/>
      <c r="N806" s="26"/>
      <c r="O806" s="26"/>
      <c r="P806" s="26"/>
      <c r="Q806" s="26"/>
      <c r="R806" s="26"/>
      <c r="S806" s="26"/>
      <c r="T806" s="26"/>
      <c r="U806" s="26"/>
      <c r="V806" s="26"/>
      <c r="W806" s="26"/>
    </row>
    <row r="807" spans="1:23" x14ac:dyDescent="0.25">
      <c r="A807" s="26"/>
      <c r="B807" s="26"/>
      <c r="C807" s="26"/>
      <c r="D807" s="26"/>
      <c r="E807" s="26"/>
      <c r="F807" s="26"/>
      <c r="G807" s="26"/>
      <c r="H807" s="26"/>
      <c r="I807" s="26"/>
      <c r="J807" s="26"/>
      <c r="K807" s="26"/>
      <c r="L807" s="26"/>
      <c r="M807" s="26"/>
      <c r="N807" s="26"/>
      <c r="O807" s="26"/>
      <c r="P807" s="26"/>
      <c r="Q807" s="26"/>
      <c r="R807" s="26"/>
      <c r="S807" s="26"/>
      <c r="T807" s="26"/>
      <c r="U807" s="26"/>
      <c r="V807" s="26"/>
      <c r="W807" s="26"/>
    </row>
    <row r="808" spans="1:23" x14ac:dyDescent="0.25">
      <c r="A808" s="26"/>
      <c r="B808" s="26"/>
      <c r="C808" s="26"/>
      <c r="D808" s="26"/>
      <c r="E808" s="26"/>
      <c r="F808" s="26"/>
      <c r="G808" s="26"/>
      <c r="H808" s="26"/>
      <c r="I808" s="26"/>
      <c r="J808" s="26"/>
      <c r="K808" s="26"/>
      <c r="L808" s="26"/>
      <c r="M808" s="26"/>
      <c r="N808" s="26"/>
      <c r="O808" s="26"/>
      <c r="P808" s="26"/>
      <c r="Q808" s="26"/>
      <c r="R808" s="26"/>
      <c r="S808" s="26"/>
      <c r="T808" s="26"/>
      <c r="U808" s="26"/>
      <c r="V808" s="26"/>
      <c r="W808" s="26"/>
    </row>
    <row r="809" spans="1:23" x14ac:dyDescent="0.25">
      <c r="A809" s="26"/>
      <c r="B809" s="26"/>
      <c r="C809" s="26"/>
      <c r="D809" s="26"/>
      <c r="E809" s="26"/>
      <c r="F809" s="26"/>
      <c r="G809" s="26"/>
      <c r="H809" s="26"/>
      <c r="I809" s="26"/>
      <c r="J809" s="26"/>
      <c r="K809" s="26"/>
      <c r="L809" s="26"/>
      <c r="M809" s="26"/>
      <c r="N809" s="26"/>
      <c r="O809" s="26"/>
      <c r="P809" s="26"/>
      <c r="Q809" s="26"/>
      <c r="R809" s="26"/>
      <c r="S809" s="26"/>
      <c r="T809" s="26"/>
      <c r="U809" s="26"/>
      <c r="V809" s="26"/>
      <c r="W809" s="26"/>
    </row>
    <row r="810" spans="1:23" x14ac:dyDescent="0.25">
      <c r="A810" s="26"/>
      <c r="B810" s="26"/>
      <c r="C810" s="26"/>
      <c r="D810" s="26"/>
      <c r="E810" s="26"/>
      <c r="F810" s="26"/>
      <c r="G810" s="26"/>
      <c r="H810" s="26"/>
      <c r="I810" s="26"/>
      <c r="J810" s="26"/>
      <c r="K810" s="26"/>
      <c r="L810" s="26"/>
      <c r="M810" s="26"/>
      <c r="N810" s="26"/>
      <c r="O810" s="26"/>
      <c r="P810" s="26"/>
      <c r="Q810" s="26"/>
      <c r="R810" s="26"/>
      <c r="S810" s="26"/>
      <c r="T810" s="26"/>
      <c r="U810" s="26"/>
      <c r="V810" s="26"/>
      <c r="W810" s="26"/>
    </row>
    <row r="811" spans="1:23" x14ac:dyDescent="0.25">
      <c r="A811" s="26"/>
      <c r="B811" s="26"/>
      <c r="C811" s="26"/>
      <c r="D811" s="26"/>
      <c r="E811" s="26"/>
      <c r="F811" s="26"/>
      <c r="G811" s="26"/>
      <c r="H811" s="26"/>
      <c r="I811" s="26"/>
      <c r="J811" s="26"/>
      <c r="K811" s="26"/>
      <c r="L811" s="26"/>
      <c r="M811" s="26"/>
      <c r="N811" s="26"/>
      <c r="O811" s="26"/>
      <c r="P811" s="26"/>
      <c r="Q811" s="26"/>
      <c r="R811" s="26"/>
      <c r="S811" s="26"/>
      <c r="T811" s="26"/>
      <c r="U811" s="26"/>
      <c r="V811" s="26"/>
      <c r="W811" s="26"/>
    </row>
    <row r="812" spans="1:23" x14ac:dyDescent="0.25">
      <c r="A812" s="26"/>
      <c r="B812" s="26"/>
      <c r="C812" s="26"/>
      <c r="D812" s="26"/>
      <c r="E812" s="26"/>
      <c r="F812" s="26"/>
      <c r="G812" s="26"/>
      <c r="H812" s="26"/>
      <c r="I812" s="26"/>
      <c r="J812" s="26"/>
      <c r="K812" s="26"/>
      <c r="L812" s="26"/>
      <c r="M812" s="26"/>
      <c r="N812" s="26"/>
      <c r="O812" s="26"/>
      <c r="P812" s="26"/>
      <c r="Q812" s="26"/>
      <c r="R812" s="26"/>
      <c r="S812" s="26"/>
      <c r="T812" s="26"/>
      <c r="U812" s="26"/>
      <c r="V812" s="26"/>
      <c r="W812" s="26"/>
    </row>
    <row r="813" spans="1:23" x14ac:dyDescent="0.25">
      <c r="A813" s="26"/>
      <c r="B813" s="26"/>
      <c r="C813" s="26"/>
      <c r="D813" s="26"/>
      <c r="E813" s="26"/>
      <c r="F813" s="26"/>
      <c r="G813" s="26"/>
      <c r="H813" s="26"/>
      <c r="I813" s="26"/>
      <c r="J813" s="26"/>
      <c r="K813" s="26"/>
      <c r="L813" s="26"/>
      <c r="M813" s="26"/>
      <c r="N813" s="26"/>
      <c r="O813" s="26"/>
      <c r="P813" s="26"/>
      <c r="Q813" s="26"/>
      <c r="R813" s="26"/>
      <c r="S813" s="26"/>
      <c r="T813" s="26"/>
      <c r="U813" s="26"/>
      <c r="V813" s="26"/>
      <c r="W813" s="26"/>
    </row>
    <row r="814" spans="1:23" x14ac:dyDescent="0.25">
      <c r="A814" s="26"/>
      <c r="B814" s="26"/>
      <c r="C814" s="26"/>
      <c r="D814" s="26"/>
      <c r="E814" s="26"/>
      <c r="F814" s="26"/>
      <c r="G814" s="26"/>
      <c r="H814" s="26"/>
      <c r="I814" s="26"/>
      <c r="J814" s="26"/>
      <c r="K814" s="26"/>
      <c r="L814" s="26"/>
      <c r="M814" s="26"/>
      <c r="N814" s="26"/>
      <c r="O814" s="26"/>
      <c r="P814" s="26"/>
      <c r="Q814" s="26"/>
      <c r="R814" s="26"/>
      <c r="S814" s="26"/>
      <c r="T814" s="26"/>
      <c r="U814" s="26"/>
      <c r="V814" s="26"/>
      <c r="W814" s="26"/>
    </row>
    <row r="815" spans="1:23" x14ac:dyDescent="0.25">
      <c r="A815" s="26"/>
      <c r="B815" s="26"/>
      <c r="C815" s="26"/>
      <c r="D815" s="26"/>
      <c r="E815" s="26"/>
      <c r="F815" s="26"/>
      <c r="G815" s="26"/>
      <c r="H815" s="26"/>
      <c r="I815" s="26"/>
      <c r="J815" s="26"/>
      <c r="K815" s="26"/>
      <c r="L815" s="26"/>
      <c r="M815" s="26"/>
      <c r="N815" s="26"/>
      <c r="O815" s="26"/>
      <c r="P815" s="26"/>
      <c r="Q815" s="26"/>
      <c r="R815" s="26"/>
      <c r="S815" s="26"/>
      <c r="T815" s="26"/>
      <c r="U815" s="26"/>
      <c r="V815" s="26"/>
      <c r="W815" s="26"/>
    </row>
    <row r="816" spans="1:23" x14ac:dyDescent="0.25">
      <c r="A816" s="26"/>
      <c r="B816" s="26"/>
      <c r="C816" s="26"/>
      <c r="D816" s="26"/>
      <c r="E816" s="26"/>
      <c r="F816" s="26"/>
      <c r="G816" s="26"/>
      <c r="H816" s="26"/>
      <c r="I816" s="26"/>
      <c r="J816" s="26"/>
      <c r="K816" s="26"/>
      <c r="L816" s="26"/>
      <c r="M816" s="26"/>
      <c r="N816" s="26"/>
      <c r="O816" s="26"/>
      <c r="P816" s="26"/>
      <c r="Q816" s="26"/>
      <c r="R816" s="26"/>
      <c r="S816" s="26"/>
      <c r="T816" s="26"/>
      <c r="U816" s="26"/>
      <c r="V816" s="26"/>
      <c r="W816" s="26"/>
    </row>
    <row r="817" spans="1:23" x14ac:dyDescent="0.25">
      <c r="A817" s="26"/>
      <c r="B817" s="26"/>
      <c r="C817" s="26"/>
      <c r="D817" s="26"/>
      <c r="E817" s="26"/>
      <c r="F817" s="26"/>
      <c r="G817" s="26"/>
      <c r="H817" s="26"/>
      <c r="I817" s="26"/>
      <c r="J817" s="26"/>
      <c r="K817" s="26"/>
      <c r="L817" s="26"/>
      <c r="M817" s="26"/>
      <c r="N817" s="26"/>
      <c r="O817" s="26"/>
      <c r="P817" s="26"/>
      <c r="Q817" s="26"/>
      <c r="R817" s="26"/>
      <c r="S817" s="26"/>
      <c r="T817" s="26"/>
      <c r="U817" s="26"/>
      <c r="V817" s="26"/>
      <c r="W817" s="26"/>
    </row>
    <row r="818" spans="1:23" x14ac:dyDescent="0.25">
      <c r="A818" s="26"/>
      <c r="B818" s="26"/>
      <c r="C818" s="26"/>
      <c r="D818" s="26"/>
      <c r="E818" s="26"/>
      <c r="F818" s="26"/>
      <c r="G818" s="26"/>
      <c r="H818" s="26"/>
      <c r="I818" s="26"/>
      <c r="J818" s="26"/>
      <c r="K818" s="26"/>
      <c r="L818" s="26"/>
      <c r="M818" s="26"/>
      <c r="N818" s="26"/>
      <c r="O818" s="26"/>
      <c r="P818" s="26"/>
      <c r="Q818" s="26"/>
      <c r="R818" s="26"/>
      <c r="S818" s="26"/>
      <c r="T818" s="26"/>
      <c r="U818" s="26"/>
      <c r="V818" s="26"/>
      <c r="W818" s="26"/>
    </row>
    <row r="819" spans="1:23" x14ac:dyDescent="0.25">
      <c r="A819" s="26"/>
      <c r="B819" s="26"/>
      <c r="C819" s="26"/>
      <c r="D819" s="26"/>
      <c r="E819" s="26"/>
      <c r="F819" s="26"/>
      <c r="G819" s="26"/>
      <c r="H819" s="26"/>
      <c r="I819" s="26"/>
      <c r="J819" s="26"/>
      <c r="K819" s="26"/>
      <c r="L819" s="26"/>
      <c r="M819" s="26"/>
      <c r="N819" s="26"/>
      <c r="O819" s="26"/>
      <c r="P819" s="26"/>
      <c r="Q819" s="26"/>
      <c r="R819" s="26"/>
      <c r="S819" s="26"/>
      <c r="T819" s="26"/>
      <c r="U819" s="26"/>
      <c r="V819" s="26"/>
      <c r="W819" s="26"/>
    </row>
    <row r="820" spans="1:23" x14ac:dyDescent="0.25">
      <c r="A820" s="26"/>
      <c r="B820" s="26"/>
      <c r="C820" s="26"/>
      <c r="D820" s="26"/>
      <c r="E820" s="26"/>
      <c r="F820" s="26"/>
      <c r="G820" s="26"/>
      <c r="H820" s="26"/>
      <c r="I820" s="26"/>
      <c r="J820" s="26"/>
      <c r="K820" s="26"/>
      <c r="L820" s="26"/>
      <c r="M820" s="26"/>
      <c r="N820" s="26"/>
      <c r="O820" s="26"/>
      <c r="P820" s="26"/>
      <c r="Q820" s="26"/>
      <c r="R820" s="26"/>
      <c r="S820" s="26"/>
      <c r="T820" s="26"/>
      <c r="U820" s="26"/>
      <c r="V820" s="26"/>
      <c r="W820" s="26"/>
    </row>
    <row r="821" spans="1:23" x14ac:dyDescent="0.25">
      <c r="A821" s="26"/>
      <c r="B821" s="26"/>
      <c r="C821" s="26"/>
      <c r="D821" s="26"/>
      <c r="E821" s="26"/>
      <c r="F821" s="26"/>
      <c r="G821" s="26"/>
      <c r="H821" s="26"/>
      <c r="I821" s="26"/>
      <c r="J821" s="26"/>
      <c r="K821" s="26"/>
      <c r="L821" s="26"/>
      <c r="M821" s="26"/>
      <c r="N821" s="26"/>
      <c r="O821" s="26"/>
      <c r="P821" s="26"/>
      <c r="Q821" s="26"/>
      <c r="R821" s="26"/>
      <c r="S821" s="26"/>
      <c r="T821" s="26"/>
      <c r="U821" s="26"/>
      <c r="V821" s="26"/>
      <c r="W821" s="26"/>
    </row>
    <row r="822" spans="1:23" x14ac:dyDescent="0.25">
      <c r="A822" s="26"/>
      <c r="B822" s="26"/>
      <c r="C822" s="26"/>
      <c r="D822" s="26"/>
      <c r="E822" s="26"/>
      <c r="F822" s="26"/>
      <c r="G822" s="26"/>
      <c r="H822" s="26"/>
      <c r="I822" s="26"/>
      <c r="J822" s="26"/>
      <c r="K822" s="26"/>
      <c r="L822" s="26"/>
      <c r="M822" s="26"/>
      <c r="N822" s="26"/>
      <c r="O822" s="26"/>
      <c r="P822" s="26"/>
      <c r="Q822" s="26"/>
      <c r="R822" s="26"/>
      <c r="S822" s="26"/>
      <c r="T822" s="26"/>
      <c r="U822" s="26"/>
      <c r="V822" s="26"/>
      <c r="W822" s="26"/>
    </row>
    <row r="823" spans="1:23" x14ac:dyDescent="0.25">
      <c r="A823" s="26"/>
      <c r="B823" s="26"/>
      <c r="C823" s="26"/>
      <c r="D823" s="26"/>
      <c r="E823" s="26"/>
      <c r="F823" s="26"/>
      <c r="G823" s="26"/>
      <c r="H823" s="26"/>
      <c r="I823" s="26"/>
      <c r="J823" s="26"/>
      <c r="K823" s="26"/>
      <c r="L823" s="26"/>
      <c r="M823" s="26"/>
      <c r="N823" s="26"/>
      <c r="O823" s="26"/>
      <c r="P823" s="26"/>
      <c r="Q823" s="26"/>
      <c r="R823" s="26"/>
      <c r="S823" s="26"/>
      <c r="T823" s="26"/>
      <c r="U823" s="26"/>
      <c r="V823" s="26"/>
      <c r="W823" s="26"/>
    </row>
    <row r="824" spans="1:23" x14ac:dyDescent="0.25">
      <c r="A824" s="26"/>
      <c r="B824" s="26"/>
      <c r="C824" s="26"/>
      <c r="D824" s="26"/>
      <c r="E824" s="26"/>
      <c r="F824" s="26"/>
      <c r="G824" s="26"/>
      <c r="H824" s="26"/>
      <c r="I824" s="26"/>
      <c r="J824" s="26"/>
      <c r="K824" s="26"/>
      <c r="L824" s="26"/>
      <c r="M824" s="26"/>
      <c r="N824" s="26"/>
      <c r="O824" s="26"/>
      <c r="P824" s="26"/>
      <c r="Q824" s="26"/>
      <c r="R824" s="26"/>
      <c r="S824" s="26"/>
      <c r="T824" s="26"/>
      <c r="U824" s="26"/>
      <c r="V824" s="26"/>
      <c r="W824" s="26"/>
    </row>
    <row r="825" spans="1:23" x14ac:dyDescent="0.25">
      <c r="A825" s="26"/>
      <c r="B825" s="26"/>
      <c r="C825" s="26"/>
      <c r="D825" s="26"/>
      <c r="E825" s="26"/>
      <c r="F825" s="26"/>
      <c r="G825" s="26"/>
      <c r="H825" s="26"/>
      <c r="I825" s="26"/>
      <c r="J825" s="26"/>
      <c r="K825" s="26"/>
      <c r="L825" s="26"/>
      <c r="M825" s="26"/>
      <c r="N825" s="26"/>
      <c r="O825" s="26"/>
      <c r="P825" s="26"/>
      <c r="Q825" s="26"/>
      <c r="R825" s="26"/>
      <c r="S825" s="26"/>
      <c r="T825" s="26"/>
      <c r="U825" s="26"/>
      <c r="V825" s="26"/>
      <c r="W825" s="26"/>
    </row>
    <row r="826" spans="1:23" x14ac:dyDescent="0.25">
      <c r="A826" s="26"/>
      <c r="B826" s="26"/>
      <c r="C826" s="26"/>
      <c r="D826" s="26"/>
      <c r="E826" s="26"/>
      <c r="F826" s="26"/>
      <c r="G826" s="26"/>
      <c r="H826" s="26"/>
      <c r="I826" s="26"/>
      <c r="J826" s="26"/>
      <c r="K826" s="26"/>
      <c r="L826" s="26"/>
      <c r="M826" s="26"/>
      <c r="N826" s="26"/>
      <c r="O826" s="26"/>
      <c r="P826" s="26"/>
      <c r="Q826" s="26"/>
      <c r="R826" s="26"/>
      <c r="S826" s="26"/>
      <c r="T826" s="26"/>
      <c r="U826" s="26"/>
      <c r="V826" s="26"/>
      <c r="W826" s="26"/>
    </row>
    <row r="827" spans="1:23" x14ac:dyDescent="0.25">
      <c r="A827" s="26"/>
      <c r="B827" s="26"/>
      <c r="C827" s="26"/>
      <c r="D827" s="26"/>
      <c r="E827" s="26"/>
      <c r="F827" s="26"/>
      <c r="G827" s="26"/>
      <c r="H827" s="26"/>
      <c r="I827" s="26"/>
      <c r="J827" s="26"/>
      <c r="K827" s="26"/>
      <c r="L827" s="26"/>
      <c r="M827" s="26"/>
      <c r="N827" s="26"/>
      <c r="O827" s="26"/>
      <c r="P827" s="26"/>
      <c r="Q827" s="26"/>
      <c r="R827" s="26"/>
      <c r="S827" s="26"/>
      <c r="T827" s="26"/>
      <c r="U827" s="26"/>
      <c r="V827" s="26"/>
      <c r="W827" s="26"/>
    </row>
    <row r="828" spans="1:23" x14ac:dyDescent="0.25">
      <c r="A828" s="26"/>
      <c r="B828" s="26"/>
      <c r="C828" s="26"/>
      <c r="D828" s="26"/>
      <c r="E828" s="26"/>
      <c r="F828" s="26"/>
      <c r="G828" s="26"/>
      <c r="H828" s="26"/>
      <c r="I828" s="26"/>
      <c r="J828" s="26"/>
      <c r="K828" s="26"/>
      <c r="L828" s="26"/>
      <c r="M828" s="26"/>
      <c r="N828" s="26"/>
      <c r="O828" s="26"/>
      <c r="P828" s="26"/>
      <c r="Q828" s="26"/>
      <c r="R828" s="26"/>
      <c r="S828" s="26"/>
      <c r="T828" s="26"/>
      <c r="U828" s="26"/>
      <c r="V828" s="26"/>
      <c r="W828" s="26"/>
    </row>
    <row r="829" spans="1:23" x14ac:dyDescent="0.25">
      <c r="A829" s="26"/>
      <c r="B829" s="26"/>
      <c r="C829" s="26"/>
      <c r="D829" s="26"/>
      <c r="E829" s="26"/>
      <c r="F829" s="26"/>
      <c r="G829" s="26"/>
      <c r="H829" s="26"/>
      <c r="I829" s="26"/>
      <c r="J829" s="26"/>
      <c r="K829" s="26"/>
      <c r="L829" s="26"/>
      <c r="M829" s="26"/>
      <c r="N829" s="26"/>
      <c r="O829" s="26"/>
      <c r="P829" s="26"/>
      <c r="Q829" s="26"/>
      <c r="R829" s="26"/>
      <c r="S829" s="26"/>
      <c r="T829" s="26"/>
      <c r="U829" s="26"/>
      <c r="V829" s="26"/>
      <c r="W829" s="26"/>
    </row>
    <row r="830" spans="1:23" x14ac:dyDescent="0.25">
      <c r="A830" s="26"/>
      <c r="B830" s="26"/>
      <c r="C830" s="26"/>
      <c r="D830" s="26"/>
      <c r="E830" s="26"/>
      <c r="F830" s="26"/>
      <c r="G830" s="26"/>
      <c r="H830" s="26"/>
      <c r="I830" s="26"/>
      <c r="J830" s="26"/>
      <c r="K830" s="26"/>
      <c r="L830" s="26"/>
      <c r="M830" s="26"/>
      <c r="N830" s="26"/>
      <c r="O830" s="26"/>
      <c r="P830" s="26"/>
      <c r="Q830" s="26"/>
      <c r="R830" s="26"/>
      <c r="S830" s="26"/>
      <c r="T830" s="26"/>
      <c r="U830" s="26"/>
      <c r="V830" s="26"/>
      <c r="W830" s="26"/>
    </row>
    <row r="831" spans="1:23" x14ac:dyDescent="0.25">
      <c r="A831" s="26"/>
      <c r="B831" s="26"/>
      <c r="C831" s="26"/>
      <c r="D831" s="26"/>
      <c r="E831" s="26"/>
      <c r="F831" s="26"/>
      <c r="G831" s="26"/>
      <c r="H831" s="26"/>
      <c r="I831" s="26"/>
      <c r="J831" s="26"/>
      <c r="K831" s="26"/>
      <c r="L831" s="26"/>
      <c r="M831" s="26"/>
      <c r="N831" s="26"/>
      <c r="O831" s="26"/>
      <c r="P831" s="26"/>
      <c r="Q831" s="26"/>
      <c r="R831" s="26"/>
      <c r="S831" s="26"/>
      <c r="T831" s="26"/>
      <c r="U831" s="26"/>
      <c r="V831" s="26"/>
      <c r="W831" s="26"/>
    </row>
    <row r="832" spans="1:23"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row>
    <row r="833" spans="1:23"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row>
    <row r="834" spans="1:23" x14ac:dyDescent="0.25">
      <c r="A834" s="26"/>
      <c r="B834" s="26"/>
      <c r="C834" s="26"/>
      <c r="D834" s="26"/>
      <c r="E834" s="26"/>
      <c r="F834" s="26"/>
      <c r="G834" s="26"/>
      <c r="H834" s="26"/>
      <c r="I834" s="26"/>
      <c r="J834" s="26"/>
      <c r="K834" s="26"/>
      <c r="L834" s="26"/>
      <c r="M834" s="26"/>
      <c r="N834" s="26"/>
      <c r="O834" s="26"/>
      <c r="P834" s="26"/>
      <c r="Q834" s="26"/>
      <c r="R834" s="26"/>
      <c r="S834" s="26"/>
      <c r="T834" s="26"/>
      <c r="U834" s="26"/>
      <c r="V834" s="26"/>
      <c r="W834" s="26"/>
    </row>
    <row r="835" spans="1:23" x14ac:dyDescent="0.25">
      <c r="A835" s="26"/>
      <c r="B835" s="26"/>
      <c r="C835" s="26"/>
      <c r="D835" s="26"/>
      <c r="E835" s="26"/>
      <c r="F835" s="26"/>
      <c r="G835" s="26"/>
      <c r="H835" s="26"/>
      <c r="I835" s="26"/>
      <c r="J835" s="26"/>
      <c r="K835" s="26"/>
      <c r="L835" s="26"/>
      <c r="M835" s="26"/>
      <c r="N835" s="26"/>
      <c r="O835" s="26"/>
      <c r="P835" s="26"/>
      <c r="Q835" s="26"/>
      <c r="R835" s="26"/>
      <c r="S835" s="26"/>
      <c r="T835" s="26"/>
      <c r="U835" s="26"/>
      <c r="V835" s="26"/>
      <c r="W835" s="26"/>
    </row>
    <row r="836" spans="1:23" x14ac:dyDescent="0.25">
      <c r="A836" s="26"/>
      <c r="B836" s="26"/>
      <c r="C836" s="26"/>
      <c r="D836" s="26"/>
      <c r="E836" s="26"/>
      <c r="F836" s="26"/>
      <c r="G836" s="26"/>
      <c r="H836" s="26"/>
      <c r="I836" s="26"/>
      <c r="J836" s="26"/>
      <c r="K836" s="26"/>
      <c r="L836" s="26"/>
      <c r="M836" s="26"/>
      <c r="N836" s="26"/>
      <c r="O836" s="26"/>
      <c r="P836" s="26"/>
      <c r="Q836" s="26"/>
      <c r="R836" s="26"/>
      <c r="S836" s="26"/>
      <c r="T836" s="26"/>
      <c r="U836" s="26"/>
      <c r="V836" s="26"/>
      <c r="W836" s="26"/>
    </row>
    <row r="837" spans="1:23" x14ac:dyDescent="0.25">
      <c r="A837" s="26"/>
      <c r="B837" s="26"/>
      <c r="C837" s="26"/>
      <c r="D837" s="26"/>
      <c r="E837" s="26"/>
      <c r="F837" s="26"/>
      <c r="G837" s="26"/>
      <c r="H837" s="26"/>
      <c r="I837" s="26"/>
      <c r="J837" s="26"/>
      <c r="K837" s="26"/>
      <c r="L837" s="26"/>
      <c r="M837" s="26"/>
      <c r="N837" s="26"/>
      <c r="O837" s="26"/>
      <c r="P837" s="26"/>
      <c r="Q837" s="26"/>
      <c r="R837" s="26"/>
      <c r="S837" s="26"/>
      <c r="T837" s="26"/>
      <c r="U837" s="26"/>
      <c r="V837" s="26"/>
      <c r="W837" s="26"/>
    </row>
    <row r="838" spans="1:23" x14ac:dyDescent="0.25">
      <c r="A838" s="26"/>
      <c r="B838" s="26"/>
      <c r="C838" s="26"/>
      <c r="D838" s="26"/>
      <c r="E838" s="26"/>
      <c r="F838" s="26"/>
      <c r="G838" s="26"/>
      <c r="H838" s="26"/>
      <c r="I838" s="26"/>
      <c r="J838" s="26"/>
      <c r="K838" s="26"/>
      <c r="L838" s="26"/>
      <c r="M838" s="26"/>
      <c r="N838" s="26"/>
      <c r="O838" s="26"/>
      <c r="P838" s="26"/>
      <c r="Q838" s="26"/>
      <c r="R838" s="26"/>
      <c r="S838" s="26"/>
      <c r="T838" s="26"/>
      <c r="U838" s="26"/>
      <c r="V838" s="26"/>
      <c r="W838" s="26"/>
    </row>
    <row r="839" spans="1:23" x14ac:dyDescent="0.25">
      <c r="A839" s="26"/>
      <c r="B839" s="26"/>
      <c r="C839" s="26"/>
      <c r="D839" s="26"/>
      <c r="E839" s="26"/>
      <c r="F839" s="26"/>
      <c r="G839" s="26"/>
      <c r="H839" s="26"/>
      <c r="I839" s="26"/>
      <c r="J839" s="26"/>
      <c r="K839" s="26"/>
      <c r="L839" s="26"/>
      <c r="M839" s="26"/>
      <c r="N839" s="26"/>
      <c r="O839" s="26"/>
      <c r="P839" s="26"/>
      <c r="Q839" s="26"/>
      <c r="R839" s="26"/>
      <c r="S839" s="26"/>
      <c r="T839" s="26"/>
      <c r="U839" s="26"/>
      <c r="V839" s="26"/>
      <c r="W839" s="26"/>
    </row>
    <row r="840" spans="1:23" x14ac:dyDescent="0.25">
      <c r="A840" s="26"/>
      <c r="B840" s="26"/>
      <c r="C840" s="26"/>
      <c r="D840" s="26"/>
      <c r="E840" s="26"/>
      <c r="F840" s="26"/>
      <c r="G840" s="26"/>
      <c r="H840" s="26"/>
      <c r="I840" s="26"/>
      <c r="J840" s="26"/>
      <c r="K840" s="26"/>
      <c r="L840" s="26"/>
      <c r="M840" s="26"/>
      <c r="N840" s="26"/>
      <c r="O840" s="26"/>
      <c r="P840" s="26"/>
      <c r="Q840" s="26"/>
      <c r="R840" s="26"/>
      <c r="S840" s="26"/>
      <c r="T840" s="26"/>
      <c r="U840" s="26"/>
      <c r="V840" s="26"/>
      <c r="W840" s="26"/>
    </row>
    <row r="841" spans="1:23" x14ac:dyDescent="0.25">
      <c r="A841" s="26"/>
      <c r="B841" s="26"/>
      <c r="C841" s="26"/>
      <c r="D841" s="26"/>
      <c r="E841" s="26"/>
      <c r="F841" s="26"/>
      <c r="G841" s="26"/>
      <c r="H841" s="26"/>
      <c r="I841" s="26"/>
      <c r="J841" s="26"/>
      <c r="K841" s="26"/>
      <c r="L841" s="26"/>
      <c r="M841" s="26"/>
      <c r="N841" s="26"/>
      <c r="O841" s="26"/>
      <c r="P841" s="26"/>
      <c r="Q841" s="26"/>
      <c r="R841" s="26"/>
      <c r="S841" s="26"/>
      <c r="T841" s="26"/>
      <c r="U841" s="26"/>
      <c r="V841" s="26"/>
      <c r="W841" s="26"/>
    </row>
    <row r="842" spans="1:23" x14ac:dyDescent="0.25">
      <c r="A842" s="26"/>
      <c r="B842" s="26"/>
      <c r="C842" s="26"/>
      <c r="D842" s="26"/>
      <c r="E842" s="26"/>
      <c r="F842" s="26"/>
      <c r="G842" s="26"/>
      <c r="H842" s="26"/>
      <c r="I842" s="26"/>
      <c r="J842" s="26"/>
      <c r="K842" s="26"/>
      <c r="L842" s="26"/>
      <c r="M842" s="26"/>
      <c r="N842" s="26"/>
      <c r="O842" s="26"/>
      <c r="P842" s="26"/>
      <c r="Q842" s="26"/>
      <c r="R842" s="26"/>
      <c r="S842" s="26"/>
      <c r="T842" s="26"/>
      <c r="U842" s="26"/>
      <c r="V842" s="26"/>
      <c r="W842" s="26"/>
    </row>
    <row r="843" spans="1:23" x14ac:dyDescent="0.25">
      <c r="A843" s="26"/>
      <c r="B843" s="26"/>
      <c r="C843" s="26"/>
      <c r="D843" s="26"/>
      <c r="E843" s="26"/>
      <c r="F843" s="26"/>
      <c r="G843" s="26"/>
      <c r="H843" s="26"/>
      <c r="I843" s="26"/>
      <c r="J843" s="26"/>
      <c r="K843" s="26"/>
      <c r="L843" s="26"/>
      <c r="M843" s="26"/>
      <c r="N843" s="26"/>
      <c r="O843" s="26"/>
      <c r="P843" s="26"/>
      <c r="Q843" s="26"/>
      <c r="R843" s="26"/>
      <c r="S843" s="26"/>
      <c r="T843" s="26"/>
      <c r="U843" s="26"/>
      <c r="V843" s="26"/>
      <c r="W843" s="26"/>
    </row>
    <row r="844" spans="1:23" x14ac:dyDescent="0.25">
      <c r="A844" s="26"/>
      <c r="B844" s="26"/>
      <c r="C844" s="26"/>
      <c r="D844" s="26"/>
      <c r="E844" s="26"/>
      <c r="F844" s="26"/>
      <c r="G844" s="26"/>
      <c r="H844" s="26"/>
      <c r="I844" s="26"/>
      <c r="J844" s="26"/>
      <c r="K844" s="26"/>
      <c r="L844" s="26"/>
      <c r="M844" s="26"/>
      <c r="N844" s="26"/>
      <c r="O844" s="26"/>
      <c r="P844" s="26"/>
      <c r="Q844" s="26"/>
      <c r="R844" s="26"/>
      <c r="S844" s="26"/>
      <c r="T844" s="26"/>
      <c r="U844" s="26"/>
      <c r="V844" s="26"/>
      <c r="W844" s="26"/>
    </row>
    <row r="845" spans="1:23" x14ac:dyDescent="0.25">
      <c r="A845" s="26"/>
      <c r="B845" s="26"/>
      <c r="C845" s="26"/>
      <c r="D845" s="26"/>
      <c r="E845" s="26"/>
      <c r="F845" s="26"/>
      <c r="G845" s="26"/>
      <c r="H845" s="26"/>
      <c r="I845" s="26"/>
      <c r="J845" s="26"/>
      <c r="K845" s="26"/>
      <c r="L845" s="26"/>
      <c r="M845" s="26"/>
      <c r="N845" s="26"/>
      <c r="O845" s="26"/>
      <c r="P845" s="26"/>
      <c r="Q845" s="26"/>
      <c r="R845" s="26"/>
      <c r="S845" s="26"/>
      <c r="T845" s="26"/>
      <c r="U845" s="26"/>
      <c r="V845" s="26"/>
      <c r="W845" s="26"/>
    </row>
    <row r="846" spans="1:23" x14ac:dyDescent="0.25">
      <c r="A846" s="26"/>
      <c r="B846" s="26"/>
      <c r="C846" s="26"/>
      <c r="D846" s="26"/>
      <c r="E846" s="26"/>
      <c r="F846" s="26"/>
      <c r="G846" s="26"/>
      <c r="H846" s="26"/>
      <c r="I846" s="26"/>
      <c r="J846" s="26"/>
      <c r="K846" s="26"/>
      <c r="L846" s="26"/>
      <c r="M846" s="26"/>
      <c r="N846" s="26"/>
      <c r="O846" s="26"/>
      <c r="P846" s="26"/>
      <c r="Q846" s="26"/>
      <c r="R846" s="26"/>
      <c r="S846" s="26"/>
      <c r="T846" s="26"/>
      <c r="U846" s="26"/>
      <c r="V846" s="26"/>
      <c r="W846" s="26"/>
    </row>
    <row r="847" spans="1:23" x14ac:dyDescent="0.25">
      <c r="A847" s="26"/>
      <c r="B847" s="26"/>
      <c r="C847" s="26"/>
      <c r="D847" s="26"/>
      <c r="E847" s="26"/>
      <c r="F847" s="26"/>
      <c r="G847" s="26"/>
      <c r="H847" s="26"/>
      <c r="I847" s="26"/>
      <c r="J847" s="26"/>
      <c r="K847" s="26"/>
      <c r="L847" s="26"/>
      <c r="M847" s="26"/>
      <c r="N847" s="26"/>
      <c r="O847" s="26"/>
      <c r="P847" s="26"/>
      <c r="Q847" s="26"/>
      <c r="R847" s="26"/>
      <c r="S847" s="26"/>
      <c r="T847" s="26"/>
      <c r="U847" s="26"/>
      <c r="V847" s="26"/>
      <c r="W847" s="26"/>
    </row>
    <row r="848" spans="1:23" x14ac:dyDescent="0.25">
      <c r="A848" s="26"/>
      <c r="B848" s="26"/>
      <c r="C848" s="26"/>
      <c r="D848" s="26"/>
      <c r="E848" s="26"/>
      <c r="F848" s="26"/>
      <c r="G848" s="26"/>
      <c r="H848" s="26"/>
      <c r="I848" s="26"/>
      <c r="J848" s="26"/>
      <c r="K848" s="26"/>
      <c r="L848" s="26"/>
      <c r="M848" s="26"/>
      <c r="N848" s="26"/>
      <c r="O848" s="26"/>
      <c r="P848" s="26"/>
      <c r="Q848" s="26"/>
      <c r="R848" s="26"/>
      <c r="S848" s="26"/>
      <c r="T848" s="26"/>
      <c r="U848" s="26"/>
      <c r="V848" s="26"/>
      <c r="W848" s="26"/>
    </row>
    <row r="849" spans="1:23" x14ac:dyDescent="0.25">
      <c r="A849" s="26"/>
      <c r="B849" s="26"/>
      <c r="C849" s="26"/>
      <c r="D849" s="26"/>
      <c r="E849" s="26"/>
      <c r="F849" s="26"/>
      <c r="G849" s="26"/>
      <c r="H849" s="26"/>
      <c r="I849" s="26"/>
      <c r="J849" s="26"/>
      <c r="K849" s="26"/>
      <c r="L849" s="26"/>
      <c r="M849" s="26"/>
      <c r="N849" s="26"/>
      <c r="O849" s="26"/>
      <c r="P849" s="26"/>
      <c r="Q849" s="26"/>
      <c r="R849" s="26"/>
      <c r="S849" s="26"/>
      <c r="T849" s="26"/>
      <c r="U849" s="26"/>
      <c r="V849" s="26"/>
      <c r="W849" s="26"/>
    </row>
    <row r="850" spans="1:23" x14ac:dyDescent="0.25">
      <c r="A850" s="26"/>
      <c r="B850" s="26"/>
      <c r="C850" s="26"/>
      <c r="D850" s="26"/>
      <c r="E850" s="26"/>
      <c r="F850" s="26"/>
      <c r="G850" s="26"/>
      <c r="H850" s="26"/>
      <c r="I850" s="26"/>
      <c r="J850" s="26"/>
      <c r="K850" s="26"/>
      <c r="L850" s="26"/>
      <c r="M850" s="26"/>
      <c r="N850" s="26"/>
      <c r="O850" s="26"/>
      <c r="P850" s="26"/>
      <c r="Q850" s="26"/>
      <c r="R850" s="26"/>
      <c r="S850" s="26"/>
      <c r="T850" s="26"/>
      <c r="U850" s="26"/>
      <c r="V850" s="26"/>
      <c r="W850" s="26"/>
    </row>
    <row r="851" spans="1:23" x14ac:dyDescent="0.25">
      <c r="A851" s="26"/>
      <c r="B851" s="26"/>
      <c r="C851" s="26"/>
      <c r="D851" s="26"/>
      <c r="E851" s="26"/>
      <c r="F851" s="26"/>
      <c r="G851" s="26"/>
      <c r="H851" s="26"/>
      <c r="I851" s="26"/>
      <c r="J851" s="26"/>
      <c r="K851" s="26"/>
      <c r="L851" s="26"/>
      <c r="M851" s="26"/>
      <c r="N851" s="26"/>
      <c r="O851" s="26"/>
      <c r="P851" s="26"/>
      <c r="Q851" s="26"/>
      <c r="R851" s="26"/>
      <c r="S851" s="26"/>
      <c r="T851" s="26"/>
      <c r="U851" s="26"/>
      <c r="V851" s="26"/>
      <c r="W851" s="26"/>
    </row>
    <row r="852" spans="1:23" x14ac:dyDescent="0.25">
      <c r="A852" s="26"/>
      <c r="B852" s="26"/>
      <c r="C852" s="26"/>
      <c r="D852" s="26"/>
      <c r="E852" s="26"/>
      <c r="F852" s="26"/>
      <c r="G852" s="26"/>
      <c r="H852" s="26"/>
      <c r="I852" s="26"/>
      <c r="J852" s="26"/>
      <c r="K852" s="26"/>
      <c r="L852" s="26"/>
      <c r="M852" s="26"/>
      <c r="N852" s="26"/>
      <c r="O852" s="26"/>
      <c r="P852" s="26"/>
      <c r="Q852" s="26"/>
      <c r="R852" s="26"/>
      <c r="S852" s="26"/>
      <c r="T852" s="26"/>
      <c r="U852" s="26"/>
      <c r="V852" s="26"/>
      <c r="W852" s="26"/>
    </row>
    <row r="853" spans="1:23" x14ac:dyDescent="0.25">
      <c r="A853" s="26"/>
      <c r="B853" s="26"/>
      <c r="C853" s="26"/>
      <c r="D853" s="26"/>
      <c r="E853" s="26"/>
      <c r="F853" s="26"/>
      <c r="G853" s="26"/>
      <c r="H853" s="26"/>
      <c r="I853" s="26"/>
      <c r="J853" s="26"/>
      <c r="K853" s="26"/>
      <c r="L853" s="26"/>
      <c r="M853" s="26"/>
      <c r="N853" s="26"/>
      <c r="O853" s="26"/>
      <c r="P853" s="26"/>
      <c r="Q853" s="26"/>
      <c r="R853" s="26"/>
      <c r="S853" s="26"/>
      <c r="T853" s="26"/>
      <c r="U853" s="26"/>
      <c r="V853" s="26"/>
      <c r="W853" s="26"/>
    </row>
    <row r="854" spans="1:23" x14ac:dyDescent="0.25">
      <c r="A854" s="26"/>
      <c r="B854" s="26"/>
      <c r="C854" s="26"/>
      <c r="D854" s="26"/>
      <c r="E854" s="26"/>
      <c r="F854" s="26"/>
      <c r="G854" s="26"/>
      <c r="H854" s="26"/>
      <c r="I854" s="26"/>
      <c r="J854" s="26"/>
      <c r="K854" s="26"/>
      <c r="L854" s="26"/>
      <c r="M854" s="26"/>
      <c r="N854" s="26"/>
      <c r="O854" s="26"/>
      <c r="P854" s="26"/>
      <c r="Q854" s="26"/>
      <c r="R854" s="26"/>
      <c r="S854" s="26"/>
      <c r="T854" s="26"/>
      <c r="U854" s="26"/>
      <c r="V854" s="26"/>
      <c r="W854" s="26"/>
    </row>
    <row r="855" spans="1:23" x14ac:dyDescent="0.25">
      <c r="A855" s="26"/>
      <c r="B855" s="26"/>
      <c r="C855" s="26"/>
      <c r="D855" s="26"/>
      <c r="E855" s="26"/>
      <c r="F855" s="26"/>
      <c r="G855" s="26"/>
      <c r="H855" s="26"/>
      <c r="I855" s="26"/>
      <c r="J855" s="26"/>
      <c r="K855" s="26"/>
      <c r="L855" s="26"/>
      <c r="M855" s="26"/>
      <c r="N855" s="26"/>
      <c r="O855" s="26"/>
      <c r="P855" s="26"/>
      <c r="Q855" s="26"/>
      <c r="R855" s="26"/>
      <c r="S855" s="26"/>
      <c r="T855" s="26"/>
      <c r="U855" s="26"/>
      <c r="V855" s="26"/>
      <c r="W855" s="26"/>
    </row>
    <row r="856" spans="1:23" x14ac:dyDescent="0.25">
      <c r="A856" s="26"/>
      <c r="B856" s="26"/>
      <c r="C856" s="26"/>
      <c r="D856" s="26"/>
      <c r="E856" s="26"/>
      <c r="F856" s="26"/>
      <c r="G856" s="26"/>
      <c r="H856" s="26"/>
      <c r="I856" s="26"/>
      <c r="J856" s="26"/>
      <c r="K856" s="26"/>
      <c r="L856" s="26"/>
      <c r="M856" s="26"/>
      <c r="N856" s="26"/>
      <c r="O856" s="26"/>
      <c r="P856" s="26"/>
      <c r="Q856" s="26"/>
      <c r="R856" s="26"/>
      <c r="S856" s="26"/>
      <c r="T856" s="26"/>
      <c r="U856" s="26"/>
      <c r="V856" s="26"/>
      <c r="W856" s="26"/>
    </row>
    <row r="857" spans="1:23" x14ac:dyDescent="0.25">
      <c r="A857" s="26"/>
      <c r="B857" s="26"/>
      <c r="C857" s="26"/>
      <c r="D857" s="26"/>
      <c r="E857" s="26"/>
      <c r="F857" s="26"/>
      <c r="G857" s="26"/>
      <c r="H857" s="26"/>
      <c r="I857" s="26"/>
      <c r="J857" s="26"/>
      <c r="K857" s="26"/>
      <c r="L857" s="26"/>
      <c r="M857" s="26"/>
      <c r="N857" s="26"/>
      <c r="O857" s="26"/>
      <c r="P857" s="26"/>
      <c r="Q857" s="26"/>
      <c r="R857" s="26"/>
      <c r="S857" s="26"/>
      <c r="T857" s="26"/>
      <c r="U857" s="26"/>
      <c r="V857" s="26"/>
      <c r="W857" s="26"/>
    </row>
    <row r="858" spans="1:23" x14ac:dyDescent="0.25">
      <c r="A858" s="26"/>
      <c r="B858" s="26"/>
      <c r="C858" s="26"/>
      <c r="D858" s="26"/>
      <c r="E858" s="26"/>
      <c r="F858" s="26"/>
      <c r="G858" s="26"/>
      <c r="H858" s="26"/>
      <c r="I858" s="26"/>
      <c r="J858" s="26"/>
      <c r="K858" s="26"/>
      <c r="L858" s="26"/>
      <c r="M858" s="26"/>
      <c r="N858" s="26"/>
      <c r="O858" s="26"/>
      <c r="P858" s="26"/>
      <c r="Q858" s="26"/>
      <c r="R858" s="26"/>
      <c r="S858" s="26"/>
      <c r="T858" s="26"/>
      <c r="U858" s="26"/>
      <c r="V858" s="26"/>
      <c r="W858" s="26"/>
    </row>
    <row r="859" spans="1:23" x14ac:dyDescent="0.25">
      <c r="A859" s="26"/>
      <c r="B859" s="26"/>
      <c r="C859" s="26"/>
      <c r="D859" s="26"/>
      <c r="E859" s="26"/>
      <c r="F859" s="26"/>
      <c r="G859" s="26"/>
      <c r="H859" s="26"/>
      <c r="I859" s="26"/>
      <c r="J859" s="26"/>
      <c r="K859" s="26"/>
      <c r="L859" s="26"/>
      <c r="M859" s="26"/>
      <c r="N859" s="26"/>
      <c r="O859" s="26"/>
      <c r="P859" s="26"/>
      <c r="Q859" s="26"/>
      <c r="R859" s="26"/>
      <c r="S859" s="26"/>
      <c r="T859" s="26"/>
      <c r="U859" s="26"/>
      <c r="V859" s="26"/>
      <c r="W859" s="26"/>
    </row>
    <row r="860" spans="1:23" x14ac:dyDescent="0.25">
      <c r="A860" s="26"/>
      <c r="B860" s="26"/>
      <c r="C860" s="26"/>
      <c r="D860" s="26"/>
      <c r="E860" s="26"/>
      <c r="F860" s="26"/>
      <c r="G860" s="26"/>
      <c r="H860" s="26"/>
      <c r="I860" s="26"/>
      <c r="J860" s="26"/>
      <c r="K860" s="26"/>
      <c r="L860" s="26"/>
      <c r="M860" s="26"/>
      <c r="N860" s="26"/>
      <c r="O860" s="26"/>
      <c r="P860" s="26"/>
      <c r="Q860" s="26"/>
      <c r="R860" s="26"/>
      <c r="S860" s="26"/>
      <c r="T860" s="26"/>
      <c r="U860" s="26"/>
      <c r="V860" s="26"/>
      <c r="W860" s="26"/>
    </row>
    <row r="861" spans="1:23" x14ac:dyDescent="0.25">
      <c r="A861" s="26"/>
      <c r="B861" s="26"/>
      <c r="C861" s="26"/>
      <c r="D861" s="26"/>
      <c r="E861" s="26"/>
      <c r="F861" s="26"/>
      <c r="G861" s="26"/>
      <c r="H861" s="26"/>
      <c r="I861" s="26"/>
      <c r="J861" s="26"/>
      <c r="K861" s="26"/>
      <c r="L861" s="26"/>
      <c r="M861" s="26"/>
      <c r="N861" s="26"/>
      <c r="O861" s="26"/>
      <c r="P861" s="26"/>
      <c r="Q861" s="26"/>
      <c r="R861" s="26"/>
      <c r="S861" s="26"/>
      <c r="T861" s="26"/>
      <c r="U861" s="26"/>
      <c r="V861" s="26"/>
      <c r="W861" s="26"/>
    </row>
    <row r="862" spans="1:23" x14ac:dyDescent="0.25">
      <c r="A862" s="26"/>
      <c r="B862" s="26"/>
      <c r="C862" s="26"/>
      <c r="D862" s="26"/>
      <c r="E862" s="26"/>
      <c r="F862" s="26"/>
      <c r="G862" s="26"/>
      <c r="H862" s="26"/>
      <c r="I862" s="26"/>
      <c r="J862" s="26"/>
      <c r="K862" s="26"/>
      <c r="L862" s="26"/>
      <c r="M862" s="26"/>
      <c r="N862" s="26"/>
      <c r="O862" s="26"/>
      <c r="P862" s="26"/>
      <c r="Q862" s="26"/>
      <c r="R862" s="26"/>
      <c r="S862" s="26"/>
      <c r="T862" s="26"/>
      <c r="U862" s="26"/>
      <c r="V862" s="26"/>
      <c r="W862" s="26"/>
    </row>
    <row r="863" spans="1:23" x14ac:dyDescent="0.25">
      <c r="A863" s="26"/>
      <c r="B863" s="26"/>
      <c r="C863" s="26"/>
      <c r="D863" s="26"/>
      <c r="E863" s="26"/>
      <c r="F863" s="26"/>
      <c r="G863" s="26"/>
      <c r="H863" s="26"/>
      <c r="I863" s="26"/>
      <c r="J863" s="26"/>
      <c r="K863" s="26"/>
      <c r="L863" s="26"/>
      <c r="M863" s="26"/>
      <c r="N863" s="26"/>
      <c r="O863" s="26"/>
      <c r="P863" s="26"/>
      <c r="Q863" s="26"/>
      <c r="R863" s="26"/>
      <c r="S863" s="26"/>
      <c r="T863" s="26"/>
      <c r="U863" s="26"/>
      <c r="V863" s="26"/>
      <c r="W863" s="26"/>
    </row>
    <row r="864" spans="1:23" x14ac:dyDescent="0.25">
      <c r="A864" s="26"/>
      <c r="B864" s="26"/>
      <c r="C864" s="26"/>
      <c r="D864" s="26"/>
      <c r="E864" s="26"/>
      <c r="F864" s="26"/>
      <c r="G864" s="26"/>
      <c r="H864" s="26"/>
      <c r="I864" s="26"/>
      <c r="J864" s="26"/>
      <c r="K864" s="26"/>
      <c r="L864" s="26"/>
      <c r="M864" s="26"/>
      <c r="N864" s="26"/>
      <c r="O864" s="26"/>
      <c r="P864" s="26"/>
      <c r="Q864" s="26"/>
      <c r="R864" s="26"/>
      <c r="S864" s="26"/>
      <c r="T864" s="26"/>
      <c r="U864" s="26"/>
      <c r="V864" s="26"/>
      <c r="W864" s="26"/>
    </row>
    <row r="865" spans="1:23" x14ac:dyDescent="0.25">
      <c r="A865" s="26"/>
      <c r="B865" s="26"/>
      <c r="C865" s="26"/>
      <c r="D865" s="26"/>
      <c r="E865" s="26"/>
      <c r="F865" s="26"/>
      <c r="G865" s="26"/>
      <c r="H865" s="26"/>
      <c r="I865" s="26"/>
      <c r="J865" s="26"/>
      <c r="K865" s="26"/>
      <c r="L865" s="26"/>
      <c r="M865" s="26"/>
      <c r="N865" s="26"/>
      <c r="O865" s="26"/>
      <c r="P865" s="26"/>
      <c r="Q865" s="26"/>
      <c r="R865" s="26"/>
      <c r="S865" s="26"/>
      <c r="T865" s="26"/>
      <c r="U865" s="26"/>
      <c r="V865" s="26"/>
      <c r="W865" s="26"/>
    </row>
    <row r="866" spans="1:23" x14ac:dyDescent="0.25">
      <c r="A866" s="26"/>
      <c r="B866" s="26"/>
      <c r="C866" s="26"/>
      <c r="D866" s="26"/>
      <c r="E866" s="26"/>
      <c r="F866" s="26"/>
      <c r="G866" s="26"/>
      <c r="H866" s="26"/>
      <c r="I866" s="26"/>
      <c r="J866" s="26"/>
      <c r="K866" s="26"/>
      <c r="L866" s="26"/>
      <c r="M866" s="26"/>
      <c r="N866" s="26"/>
      <c r="O866" s="26"/>
      <c r="P866" s="26"/>
      <c r="Q866" s="26"/>
      <c r="R866" s="26"/>
      <c r="S866" s="26"/>
      <c r="T866" s="26"/>
      <c r="U866" s="26"/>
      <c r="V866" s="26"/>
      <c r="W866" s="26"/>
    </row>
    <row r="867" spans="1:23" x14ac:dyDescent="0.25">
      <c r="A867" s="26"/>
      <c r="B867" s="26"/>
      <c r="C867" s="26"/>
      <c r="D867" s="26"/>
      <c r="E867" s="26"/>
      <c r="F867" s="26"/>
      <c r="G867" s="26"/>
      <c r="H867" s="26"/>
      <c r="I867" s="26"/>
      <c r="J867" s="26"/>
      <c r="K867" s="26"/>
      <c r="L867" s="26"/>
      <c r="M867" s="26"/>
      <c r="N867" s="26"/>
      <c r="O867" s="26"/>
      <c r="P867" s="26"/>
      <c r="Q867" s="26"/>
      <c r="R867" s="26"/>
      <c r="S867" s="26"/>
      <c r="T867" s="26"/>
      <c r="U867" s="26"/>
      <c r="V867" s="26"/>
      <c r="W867" s="26"/>
    </row>
    <row r="868" spans="1:23" x14ac:dyDescent="0.25">
      <c r="A868" s="26"/>
      <c r="B868" s="26"/>
      <c r="C868" s="26"/>
      <c r="D868" s="26"/>
      <c r="E868" s="26"/>
      <c r="F868" s="26"/>
      <c r="G868" s="26"/>
      <c r="H868" s="26"/>
      <c r="I868" s="26"/>
      <c r="J868" s="26"/>
      <c r="K868" s="26"/>
      <c r="L868" s="26"/>
      <c r="M868" s="26"/>
      <c r="N868" s="26"/>
      <c r="O868" s="26"/>
      <c r="P868" s="26"/>
      <c r="Q868" s="26"/>
      <c r="R868" s="26"/>
      <c r="S868" s="26"/>
      <c r="T868" s="26"/>
      <c r="U868" s="26"/>
      <c r="V868" s="26"/>
      <c r="W868" s="26"/>
    </row>
    <row r="869" spans="1:23" x14ac:dyDescent="0.25">
      <c r="A869" s="26"/>
      <c r="B869" s="26"/>
      <c r="C869" s="26"/>
      <c r="D869" s="26"/>
      <c r="E869" s="26"/>
      <c r="F869" s="26"/>
      <c r="G869" s="26"/>
      <c r="H869" s="26"/>
      <c r="I869" s="26"/>
      <c r="J869" s="26"/>
      <c r="K869" s="26"/>
      <c r="L869" s="26"/>
      <c r="M869" s="26"/>
      <c r="N869" s="26"/>
      <c r="O869" s="26"/>
      <c r="P869" s="26"/>
      <c r="Q869" s="26"/>
      <c r="R869" s="26"/>
      <c r="S869" s="26"/>
      <c r="T869" s="26"/>
      <c r="U869" s="26"/>
      <c r="V869" s="26"/>
      <c r="W869" s="26"/>
    </row>
    <row r="870" spans="1:23" x14ac:dyDescent="0.25">
      <c r="A870" s="26"/>
      <c r="B870" s="26"/>
      <c r="C870" s="26"/>
      <c r="D870" s="26"/>
      <c r="E870" s="26"/>
      <c r="F870" s="26"/>
      <c r="G870" s="26"/>
      <c r="H870" s="26"/>
      <c r="I870" s="26"/>
      <c r="J870" s="26"/>
      <c r="K870" s="26"/>
      <c r="L870" s="26"/>
      <c r="M870" s="26"/>
      <c r="N870" s="26"/>
      <c r="O870" s="26"/>
      <c r="P870" s="26"/>
      <c r="Q870" s="26"/>
      <c r="R870" s="26"/>
      <c r="S870" s="26"/>
      <c r="T870" s="26"/>
      <c r="U870" s="26"/>
      <c r="V870" s="26"/>
      <c r="W870" s="26"/>
    </row>
  </sheetData>
  <mergeCells count="62">
    <mergeCell ref="O38:V38"/>
    <mergeCell ref="O39:V39"/>
    <mergeCell ref="A403:O403"/>
    <mergeCell ref="A7:V7"/>
    <mergeCell ref="N26:V26"/>
    <mergeCell ref="T10:V11"/>
    <mergeCell ref="C21:J21"/>
    <mergeCell ref="A25:V25"/>
    <mergeCell ref="C26:M26"/>
    <mergeCell ref="D27:I27"/>
    <mergeCell ref="J27:N27"/>
    <mergeCell ref="O27:V27"/>
    <mergeCell ref="A21:B21"/>
    <mergeCell ref="K21:L21"/>
    <mergeCell ref="S21:V21"/>
    <mergeCell ref="A22:B22"/>
    <mergeCell ref="C22:J22"/>
    <mergeCell ref="K22:L22"/>
    <mergeCell ref="S22:V22"/>
    <mergeCell ref="A19:B19"/>
    <mergeCell ref="C19:J19"/>
    <mergeCell ref="K19:L19"/>
    <mergeCell ref="M19:O22"/>
    <mergeCell ref="P19:R22"/>
    <mergeCell ref="S19:V19"/>
    <mergeCell ref="A20:B20"/>
    <mergeCell ref="C20:J20"/>
    <mergeCell ref="K20:L20"/>
    <mergeCell ref="S20:V20"/>
    <mergeCell ref="G15:J15"/>
    <mergeCell ref="L15:M15"/>
    <mergeCell ref="Q15:S15"/>
    <mergeCell ref="A16:V16"/>
    <mergeCell ref="A17:B18"/>
    <mergeCell ref="C17:J18"/>
    <mergeCell ref="K17:L18"/>
    <mergeCell ref="M17:O18"/>
    <mergeCell ref="P17:R18"/>
    <mergeCell ref="S17:V18"/>
    <mergeCell ref="G13:J13"/>
    <mergeCell ref="L13:M13"/>
    <mergeCell ref="Q13:S13"/>
    <mergeCell ref="T13:V14"/>
    <mergeCell ref="G14:J14"/>
    <mergeCell ref="L14:M14"/>
    <mergeCell ref="Q14:S14"/>
    <mergeCell ref="G11:J11"/>
    <mergeCell ref="L11:M11"/>
    <mergeCell ref="N11:P11"/>
    <mergeCell ref="Q11:S11"/>
    <mergeCell ref="G12:J12"/>
    <mergeCell ref="L12:M12"/>
    <mergeCell ref="Q12:S12"/>
    <mergeCell ref="H1:K1"/>
    <mergeCell ref="N1:V1"/>
    <mergeCell ref="C2:V2"/>
    <mergeCell ref="L10:M10"/>
    <mergeCell ref="Q10:S10"/>
    <mergeCell ref="F3:K3"/>
    <mergeCell ref="E4:I4"/>
    <mergeCell ref="A5:V5"/>
    <mergeCell ref="F8:G8"/>
  </mergeCells>
  <pageMargins left="0.7" right="0.7" top="0.75" bottom="1" header="0.3" footer="0.35"/>
  <pageSetup scale="90" orientation="portrait" horizontalDpi="360"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6"/>
  <sheetViews>
    <sheetView workbookViewId="0">
      <selection activeCell="H16" sqref="H16"/>
    </sheetView>
  </sheetViews>
  <sheetFormatPr baseColWidth="10" defaultRowHeight="10" x14ac:dyDescent="0.2"/>
  <cols>
    <col min="3" max="3" width="14.88671875" customWidth="1"/>
    <col min="4" max="4" width="12.6640625" bestFit="1" customWidth="1"/>
  </cols>
  <sheetData>
    <row r="1" spans="1:5" x14ac:dyDescent="0.2">
      <c r="A1" s="55">
        <v>2356</v>
      </c>
      <c r="B1" s="55">
        <v>150</v>
      </c>
      <c r="C1" s="55">
        <f>+A1*B1</f>
        <v>353400</v>
      </c>
      <c r="D1" s="55"/>
      <c r="E1" s="55"/>
    </row>
    <row r="2" spans="1:5" x14ac:dyDescent="0.2">
      <c r="A2" s="55">
        <v>49483</v>
      </c>
      <c r="B2" s="55">
        <v>80</v>
      </c>
      <c r="C2" s="55">
        <f t="shared" ref="C2:C3" si="0">+A2*B2</f>
        <v>3958640</v>
      </c>
      <c r="D2" s="55"/>
      <c r="E2" s="55"/>
    </row>
    <row r="3" spans="1:5" x14ac:dyDescent="0.2">
      <c r="A3" s="55">
        <v>761</v>
      </c>
      <c r="B3" s="55">
        <v>1000</v>
      </c>
      <c r="C3" s="55">
        <f t="shared" si="0"/>
        <v>761000</v>
      </c>
      <c r="D3" s="55"/>
      <c r="E3" s="55"/>
    </row>
    <row r="4" spans="1:5" x14ac:dyDescent="0.2">
      <c r="A4" s="55"/>
      <c r="B4" s="55"/>
      <c r="C4" s="358">
        <f>SUM(C1:C3)</f>
        <v>5073040</v>
      </c>
      <c r="D4" s="55"/>
      <c r="E4" s="55"/>
    </row>
    <row r="5" spans="1:5" x14ac:dyDescent="0.2">
      <c r="A5" s="55"/>
      <c r="B5" s="55"/>
      <c r="C5" s="55"/>
      <c r="D5" s="55"/>
      <c r="E5" s="55"/>
    </row>
    <row r="6" spans="1:5" x14ac:dyDescent="0.2">
      <c r="A6" s="55"/>
      <c r="B6" s="55"/>
      <c r="C6" s="55"/>
      <c r="D6" s="55">
        <f>+C4+C11</f>
        <v>10393495</v>
      </c>
      <c r="E6" s="55">
        <f>+D6/2</f>
        <v>5196747.5</v>
      </c>
    </row>
    <row r="7" spans="1:5" x14ac:dyDescent="0.2">
      <c r="A7" s="55"/>
      <c r="B7" s="55"/>
      <c r="C7" s="55"/>
      <c r="D7" s="55"/>
      <c r="E7" s="55"/>
    </row>
    <row r="8" spans="1:5" x14ac:dyDescent="0.2">
      <c r="A8" s="55">
        <v>2356</v>
      </c>
      <c r="B8" s="55">
        <v>150</v>
      </c>
      <c r="C8" s="55">
        <f>+A8*B8</f>
        <v>353400</v>
      </c>
      <c r="D8" s="55"/>
      <c r="E8" s="55"/>
    </row>
    <row r="9" spans="1:5" x14ac:dyDescent="0.2">
      <c r="A9" s="55">
        <v>49483</v>
      </c>
      <c r="B9" s="55">
        <v>85</v>
      </c>
      <c r="C9" s="55">
        <f t="shared" ref="C9:C10" si="1">+A9*B9</f>
        <v>4206055</v>
      </c>
      <c r="D9" s="55"/>
      <c r="E9" s="55"/>
    </row>
    <row r="10" spans="1:5" x14ac:dyDescent="0.2">
      <c r="A10" s="55">
        <v>761</v>
      </c>
      <c r="B10" s="55">
        <v>1000</v>
      </c>
      <c r="C10" s="55">
        <f t="shared" si="1"/>
        <v>761000</v>
      </c>
      <c r="D10" s="55"/>
      <c r="E10" s="55"/>
    </row>
    <row r="11" spans="1:5" x14ac:dyDescent="0.2">
      <c r="A11" s="55"/>
      <c r="B11" s="55"/>
      <c r="C11" s="358">
        <f>SUM(C8:C10)</f>
        <v>5320455</v>
      </c>
      <c r="D11" s="55"/>
      <c r="E11" s="55"/>
    </row>
    <row r="12" spans="1:5" x14ac:dyDescent="0.2">
      <c r="A12" s="55"/>
      <c r="B12" s="55"/>
      <c r="C12" s="55"/>
      <c r="D12" s="55"/>
      <c r="E12" s="55"/>
    </row>
    <row r="13" spans="1:5" x14ac:dyDescent="0.2">
      <c r="A13" s="55"/>
      <c r="B13" s="55"/>
      <c r="C13" s="55"/>
      <c r="D13" s="55"/>
      <c r="E13" s="55"/>
    </row>
    <row r="14" spans="1:5" x14ac:dyDescent="0.2">
      <c r="A14" s="55"/>
      <c r="B14" s="55"/>
      <c r="C14" s="55"/>
      <c r="D14" s="55"/>
      <c r="E14" s="55"/>
    </row>
    <row r="15" spans="1:5" x14ac:dyDescent="0.2">
      <c r="A15" s="55"/>
      <c r="B15" s="55"/>
      <c r="C15" s="55"/>
      <c r="D15" s="55"/>
      <c r="E15" s="55"/>
    </row>
    <row r="16" spans="1:5" x14ac:dyDescent="0.2">
      <c r="A16" s="55"/>
      <c r="B16" s="55"/>
      <c r="C16" s="55"/>
      <c r="D16" s="55"/>
      <c r="E16" s="55"/>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8" workbookViewId="0">
      <selection activeCell="I34" sqref="I34"/>
    </sheetView>
  </sheetViews>
  <sheetFormatPr baseColWidth="10" defaultRowHeight="10"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57"/>
  <sheetViews>
    <sheetView topLeftCell="A242" workbookViewId="0">
      <selection activeCell="F234" sqref="F234"/>
    </sheetView>
  </sheetViews>
  <sheetFormatPr baseColWidth="10" defaultRowHeight="10" x14ac:dyDescent="0.2"/>
  <cols>
    <col min="1" max="1" width="9.6640625" customWidth="1"/>
    <col min="2" max="2" width="8.44140625" customWidth="1"/>
    <col min="3" max="3" width="40.6640625" customWidth="1"/>
    <col min="4" max="4" width="17" customWidth="1"/>
    <col min="6" max="6" width="9.6640625" customWidth="1"/>
    <col min="7" max="7" width="10.5546875" customWidth="1"/>
    <col min="8" max="8" width="11.44140625" customWidth="1"/>
    <col min="9" max="9" width="6.44140625" customWidth="1"/>
    <col min="10" max="10" width="2.21875" customWidth="1"/>
    <col min="11" max="11" width="12.109375" customWidth="1"/>
    <col min="12" max="12" width="8" customWidth="1"/>
  </cols>
  <sheetData>
    <row r="1" spans="1:18" ht="25.5" customHeight="1" x14ac:dyDescent="0.35">
      <c r="A1" s="753" t="s">
        <v>638</v>
      </c>
      <c r="B1" s="753"/>
      <c r="C1" s="753"/>
      <c r="D1" s="753"/>
      <c r="E1" s="753"/>
      <c r="F1" s="753"/>
      <c r="G1" s="753"/>
      <c r="H1" s="753"/>
      <c r="I1" s="753"/>
    </row>
    <row r="2" spans="1:18" ht="2.5" customHeight="1" x14ac:dyDescent="0.2"/>
    <row r="3" spans="1:18" ht="15.5" customHeight="1" x14ac:dyDescent="0.3">
      <c r="A3" s="732" t="s">
        <v>206</v>
      </c>
      <c r="B3" s="732"/>
      <c r="C3" s="732"/>
      <c r="D3" s="732"/>
      <c r="E3" s="732"/>
      <c r="F3" s="732"/>
      <c r="G3" s="732"/>
      <c r="H3" s="732"/>
      <c r="I3" s="732"/>
      <c r="J3" s="4"/>
      <c r="K3" s="4"/>
      <c r="L3" s="4"/>
      <c r="M3" s="4"/>
      <c r="N3" s="4"/>
      <c r="O3" s="4"/>
      <c r="P3" s="4"/>
      <c r="Q3" s="4"/>
      <c r="R3" s="4"/>
    </row>
    <row r="4" spans="1:18" ht="28.5" customHeight="1" x14ac:dyDescent="0.2">
      <c r="A4" s="81" t="s">
        <v>235</v>
      </c>
      <c r="B4" s="644" t="str">
        <f>datos!$B$17</f>
        <v>NOVIEMBRE 2 DE 2022</v>
      </c>
      <c r="C4" s="644"/>
      <c r="D4" s="644"/>
      <c r="E4" s="644"/>
      <c r="F4" s="644"/>
      <c r="G4" s="644"/>
      <c r="H4" s="644"/>
      <c r="I4" s="4"/>
      <c r="J4" s="4"/>
      <c r="K4" s="4"/>
      <c r="L4" s="4"/>
      <c r="M4" s="4"/>
      <c r="N4" s="4"/>
      <c r="O4" s="4"/>
      <c r="P4" s="4"/>
      <c r="Q4" s="4"/>
      <c r="R4" s="4"/>
    </row>
    <row r="5" spans="1:18" ht="2" hidden="1" customHeight="1" x14ac:dyDescent="0.25">
      <c r="A5" s="5"/>
      <c r="B5" s="4"/>
      <c r="C5" s="4"/>
      <c r="D5" s="4"/>
      <c r="E5" s="4"/>
      <c r="F5" s="4"/>
      <c r="G5" s="51"/>
      <c r="H5" s="4"/>
      <c r="I5" s="4"/>
      <c r="J5" s="4"/>
      <c r="K5" s="4"/>
      <c r="L5" s="4"/>
      <c r="M5" s="4"/>
      <c r="N5" s="4"/>
      <c r="O5" s="4"/>
      <c r="P5" s="4"/>
      <c r="Q5" s="4"/>
      <c r="R5" s="4"/>
    </row>
    <row r="6" spans="1:18" ht="11.5" x14ac:dyDescent="0.25">
      <c r="A6" s="6" t="s">
        <v>633</v>
      </c>
      <c r="B6" s="4"/>
      <c r="C6" s="4"/>
      <c r="D6" s="4"/>
      <c r="E6" s="4"/>
      <c r="F6" s="4"/>
      <c r="G6" s="51"/>
      <c r="H6" s="4"/>
      <c r="I6" s="4"/>
      <c r="J6" s="4"/>
      <c r="K6" s="4"/>
      <c r="L6" s="4"/>
      <c r="M6" s="4"/>
      <c r="N6" s="4"/>
      <c r="O6" s="4"/>
      <c r="P6" s="4"/>
      <c r="Q6" s="4"/>
      <c r="R6" s="4"/>
    </row>
    <row r="7" spans="1:18" ht="11.25" x14ac:dyDescent="0.15">
      <c r="A7" s="6" t="s">
        <v>421</v>
      </c>
      <c r="B7" s="4"/>
      <c r="C7" s="4"/>
      <c r="D7" s="4"/>
      <c r="E7" s="4"/>
      <c r="F7" s="4"/>
      <c r="G7" s="51"/>
      <c r="H7" s="4"/>
      <c r="I7" s="4"/>
      <c r="J7" s="4"/>
      <c r="K7" s="4"/>
      <c r="L7" s="4"/>
      <c r="M7" s="4"/>
      <c r="N7" s="4"/>
      <c r="O7" s="4"/>
      <c r="P7" s="4"/>
      <c r="Q7" s="4"/>
      <c r="R7" s="4"/>
    </row>
    <row r="8" spans="1:18" ht="12.75" x14ac:dyDescent="0.2">
      <c r="A8" s="5" t="s">
        <v>422</v>
      </c>
      <c r="B8" s="4"/>
      <c r="C8" s="4"/>
      <c r="D8" s="4"/>
      <c r="E8" s="4"/>
      <c r="F8" s="4"/>
      <c r="G8" s="51"/>
      <c r="H8" s="4"/>
      <c r="I8" s="4"/>
      <c r="J8" s="4"/>
      <c r="K8" s="4"/>
      <c r="L8" s="4"/>
      <c r="M8" s="4"/>
      <c r="N8" s="4"/>
      <c r="O8" s="4"/>
      <c r="P8" s="4"/>
      <c r="Q8" s="4"/>
      <c r="R8" s="4"/>
    </row>
    <row r="9" spans="1:18" ht="6.75" customHeight="1" thickBot="1" x14ac:dyDescent="0.25">
      <c r="A9" s="5"/>
      <c r="B9" s="4"/>
      <c r="C9" s="4"/>
      <c r="D9" s="4"/>
      <c r="E9" s="4"/>
      <c r="F9" s="4"/>
      <c r="G9" s="51"/>
      <c r="H9" s="4"/>
      <c r="I9" s="4"/>
      <c r="J9" s="4"/>
      <c r="K9" s="4"/>
      <c r="L9" s="4"/>
      <c r="M9" s="4"/>
      <c r="N9" s="4"/>
      <c r="O9" s="4"/>
      <c r="P9" s="4"/>
      <c r="Q9" s="4"/>
      <c r="R9" s="4"/>
    </row>
    <row r="10" spans="1:18" ht="3" customHeight="1" x14ac:dyDescent="0.2">
      <c r="A10" s="658" t="str">
        <f>sector!$A$13</f>
        <v xml:space="preserve"> LA INSTITUCION EDUCTIVA POLICARPA SALAVARRIETA DEL MUNICIPIO DE NATAGAIMA TOLIMA PRETENDE ADELANTAR LA RENOVACION DE LA  POLIZA TODO RIESGO N° 480-83-994000000196 POR EL PERIODO DE UN AÑO MAS EL CUAL DEBE DE AMPARAR DAÑOS MATERIALES POR MUEBLES Y ENSERES, EQUIPO DE COMPUTO Y PROCESAMIENTO DE DATOS, EQUIPOS MOVILES Y PORTATILES, ADEMAS DE LA RESPONSABILIDAD CIVIL EXTRACONTRACTUAL , MANEJO GLOBAL.</v>
      </c>
      <c r="B10" s="659"/>
      <c r="C10" s="659"/>
      <c r="D10" s="659"/>
      <c r="E10" s="659"/>
      <c r="F10" s="659"/>
      <c r="G10" s="659"/>
      <c r="H10" s="659"/>
      <c r="I10" s="660"/>
      <c r="J10" s="4"/>
      <c r="K10" s="4"/>
      <c r="L10" s="4"/>
      <c r="M10" s="4"/>
      <c r="N10" s="4"/>
      <c r="O10" s="4"/>
      <c r="P10" s="4"/>
      <c r="Q10" s="4"/>
      <c r="R10" s="4"/>
    </row>
    <row r="11" spans="1:18" ht="3.75" customHeight="1" x14ac:dyDescent="0.2">
      <c r="A11" s="733"/>
      <c r="B11" s="734"/>
      <c r="C11" s="734"/>
      <c r="D11" s="734"/>
      <c r="E11" s="734"/>
      <c r="F11" s="734"/>
      <c r="G11" s="734"/>
      <c r="H11" s="734"/>
      <c r="I11" s="735"/>
      <c r="J11" s="4"/>
      <c r="K11" s="4"/>
      <c r="L11" s="4"/>
      <c r="M11" s="4"/>
      <c r="N11" s="4"/>
      <c r="O11" s="4"/>
      <c r="P11" s="4"/>
      <c r="Q11" s="4"/>
      <c r="R11" s="4"/>
    </row>
    <row r="12" spans="1:18" ht="12.75" customHeight="1" x14ac:dyDescent="0.2">
      <c r="A12" s="733"/>
      <c r="B12" s="734"/>
      <c r="C12" s="734"/>
      <c r="D12" s="734"/>
      <c r="E12" s="734"/>
      <c r="F12" s="734"/>
      <c r="G12" s="734"/>
      <c r="H12" s="734"/>
      <c r="I12" s="735"/>
      <c r="J12" s="4"/>
      <c r="K12" s="4"/>
      <c r="L12" s="4"/>
      <c r="M12" s="4"/>
      <c r="N12" s="4"/>
      <c r="O12" s="4"/>
      <c r="P12" s="4"/>
      <c r="Q12" s="4"/>
      <c r="R12" s="4"/>
    </row>
    <row r="13" spans="1:18" ht="12.75" customHeight="1" x14ac:dyDescent="0.2">
      <c r="A13" s="733"/>
      <c r="B13" s="734"/>
      <c r="C13" s="734"/>
      <c r="D13" s="734"/>
      <c r="E13" s="734"/>
      <c r="F13" s="734"/>
      <c r="G13" s="734"/>
      <c r="H13" s="734"/>
      <c r="I13" s="735"/>
      <c r="J13" s="4"/>
      <c r="K13" s="4"/>
      <c r="L13" s="4"/>
      <c r="M13" s="4"/>
      <c r="N13" s="4"/>
      <c r="O13" s="4"/>
      <c r="P13" s="4"/>
      <c r="Q13" s="4"/>
      <c r="R13" s="4"/>
    </row>
    <row r="14" spans="1:18" ht="27.5" customHeight="1" x14ac:dyDescent="0.2">
      <c r="A14" s="733"/>
      <c r="B14" s="734"/>
      <c r="C14" s="734"/>
      <c r="D14" s="734"/>
      <c r="E14" s="734"/>
      <c r="F14" s="734"/>
      <c r="G14" s="734"/>
      <c r="H14" s="734"/>
      <c r="I14" s="735"/>
      <c r="J14" s="4"/>
      <c r="K14" s="4"/>
      <c r="L14" s="4"/>
      <c r="M14" s="4"/>
      <c r="N14" s="4"/>
      <c r="O14" s="4"/>
      <c r="P14" s="4"/>
      <c r="Q14" s="4"/>
      <c r="R14" s="4"/>
    </row>
    <row r="15" spans="1:18" ht="12.75" hidden="1" customHeight="1" x14ac:dyDescent="0.2">
      <c r="A15" s="733"/>
      <c r="B15" s="734"/>
      <c r="C15" s="734"/>
      <c r="D15" s="734"/>
      <c r="E15" s="734"/>
      <c r="F15" s="734"/>
      <c r="G15" s="734"/>
      <c r="H15" s="734"/>
      <c r="I15" s="735"/>
      <c r="J15" s="4"/>
      <c r="K15" s="4"/>
      <c r="L15" s="4"/>
      <c r="M15" s="4"/>
      <c r="N15" s="4"/>
      <c r="O15" s="4"/>
      <c r="P15" s="4"/>
      <c r="Q15" s="4"/>
      <c r="R15" s="4"/>
    </row>
    <row r="16" spans="1:18" ht="4" customHeight="1" thickBot="1" x14ac:dyDescent="0.25">
      <c r="A16" s="661"/>
      <c r="B16" s="662"/>
      <c r="C16" s="662"/>
      <c r="D16" s="662"/>
      <c r="E16" s="662"/>
      <c r="F16" s="662"/>
      <c r="G16" s="662"/>
      <c r="H16" s="662"/>
      <c r="I16" s="663"/>
      <c r="J16" s="4"/>
      <c r="K16" s="4"/>
      <c r="L16" s="4"/>
      <c r="M16" s="4"/>
      <c r="N16" s="4"/>
      <c r="O16" s="4"/>
      <c r="P16" s="4"/>
      <c r="Q16" s="4"/>
      <c r="R16" s="4"/>
    </row>
    <row r="17" spans="1:18" ht="5.25" customHeight="1" x14ac:dyDescent="0.15">
      <c r="A17" s="6"/>
      <c r="B17" s="4"/>
      <c r="C17" s="4"/>
      <c r="D17" s="4"/>
      <c r="E17" s="4"/>
      <c r="F17" s="4"/>
      <c r="G17" s="4"/>
      <c r="H17" s="4"/>
      <c r="I17" s="4"/>
      <c r="J17" s="4"/>
      <c r="K17" s="4"/>
      <c r="L17" s="4"/>
      <c r="M17" s="4"/>
      <c r="N17" s="4"/>
      <c r="O17" s="4"/>
      <c r="P17" s="4"/>
      <c r="Q17" s="4"/>
      <c r="R17" s="4"/>
    </row>
    <row r="18" spans="1:18" ht="20.5" customHeight="1" x14ac:dyDescent="0.25">
      <c r="A18" s="6" t="s">
        <v>575</v>
      </c>
      <c r="B18" s="4"/>
      <c r="C18" s="4"/>
      <c r="D18" s="4"/>
      <c r="E18" s="4"/>
      <c r="F18" s="4"/>
      <c r="G18" s="4"/>
      <c r="H18" s="4"/>
      <c r="I18" s="4"/>
      <c r="J18" s="4"/>
      <c r="K18" s="4"/>
      <c r="L18" s="4"/>
      <c r="M18" s="4"/>
      <c r="N18" s="4"/>
      <c r="O18" s="4"/>
      <c r="P18" s="4"/>
      <c r="Q18" s="4"/>
      <c r="R18" s="4"/>
    </row>
    <row r="19" spans="1:18" ht="13" customHeight="1" x14ac:dyDescent="0.25">
      <c r="A19" s="6" t="s">
        <v>477</v>
      </c>
      <c r="B19" s="4"/>
      <c r="C19" s="4"/>
      <c r="D19" s="4"/>
      <c r="E19" s="4"/>
      <c r="F19" s="4"/>
      <c r="G19" s="4"/>
      <c r="H19" s="4"/>
      <c r="I19" s="4"/>
      <c r="J19" s="4"/>
      <c r="K19" s="4"/>
      <c r="L19" s="4"/>
      <c r="M19" s="4"/>
      <c r="N19" s="4"/>
      <c r="O19" s="4"/>
      <c r="P19" s="4"/>
      <c r="Q19" s="4"/>
      <c r="R19" s="4"/>
    </row>
    <row r="20" spans="1:18" ht="13" customHeight="1" x14ac:dyDescent="0.25">
      <c r="A20" s="6" t="s">
        <v>478</v>
      </c>
      <c r="B20" s="4"/>
      <c r="C20" s="4"/>
      <c r="D20" s="4"/>
      <c r="E20" s="4"/>
      <c r="F20" s="4"/>
      <c r="G20" s="4"/>
      <c r="H20" s="4"/>
      <c r="I20" s="4"/>
      <c r="J20" s="4"/>
      <c r="K20" s="4"/>
      <c r="L20" s="4"/>
      <c r="M20" s="4"/>
      <c r="N20" s="4"/>
      <c r="O20" s="4"/>
      <c r="P20" s="4"/>
      <c r="Q20" s="4"/>
      <c r="R20" s="4"/>
    </row>
    <row r="21" spans="1:18" ht="13" customHeight="1" x14ac:dyDescent="0.25">
      <c r="A21" s="6" t="s">
        <v>413</v>
      </c>
      <c r="B21" s="4"/>
      <c r="C21" s="4"/>
      <c r="D21" s="4"/>
      <c r="E21" s="4"/>
      <c r="F21" s="4"/>
      <c r="G21" s="4"/>
      <c r="H21" s="4"/>
      <c r="I21" s="4"/>
      <c r="J21" s="4"/>
      <c r="K21" s="4"/>
      <c r="L21" s="4"/>
      <c r="M21" s="4"/>
      <c r="N21" s="4"/>
      <c r="O21" s="4"/>
      <c r="P21" s="4"/>
      <c r="Q21" s="4"/>
      <c r="R21" s="4"/>
    </row>
    <row r="22" spans="1:18" ht="13" customHeight="1" x14ac:dyDescent="0.25">
      <c r="A22" s="6"/>
      <c r="B22" s="4"/>
      <c r="C22" s="4"/>
      <c r="D22" s="4"/>
      <c r="E22" s="4"/>
      <c r="F22" s="4"/>
      <c r="G22" s="4"/>
      <c r="H22" s="4"/>
      <c r="I22" s="4"/>
      <c r="J22" s="4"/>
      <c r="K22" s="4"/>
      <c r="L22" s="4"/>
      <c r="M22" s="4"/>
      <c r="N22" s="4"/>
      <c r="O22" s="4"/>
      <c r="P22" s="4"/>
      <c r="Q22" s="4"/>
      <c r="R22" s="4"/>
    </row>
    <row r="23" spans="1:18" ht="13" customHeight="1" x14ac:dyDescent="0.25">
      <c r="A23" s="6" t="s">
        <v>414</v>
      </c>
      <c r="B23" s="4"/>
      <c r="C23" s="4"/>
      <c r="D23" s="4"/>
      <c r="E23" s="4"/>
      <c r="F23" s="4"/>
      <c r="G23" s="4"/>
      <c r="H23" s="4"/>
      <c r="I23" s="4"/>
      <c r="J23" s="4"/>
      <c r="K23" s="4"/>
      <c r="L23" s="4"/>
      <c r="M23" s="4"/>
      <c r="N23" s="4"/>
      <c r="O23" s="4"/>
      <c r="P23" s="4"/>
      <c r="Q23" s="4"/>
      <c r="R23" s="4"/>
    </row>
    <row r="24" spans="1:18" ht="13" customHeight="1" x14ac:dyDescent="0.25">
      <c r="A24" s="6" t="s">
        <v>415</v>
      </c>
      <c r="B24" s="4"/>
      <c r="C24" s="4"/>
      <c r="D24" s="4"/>
      <c r="E24" s="4"/>
      <c r="F24" s="4"/>
      <c r="G24" s="4"/>
      <c r="H24" s="4"/>
      <c r="I24" s="4"/>
      <c r="J24" s="4"/>
      <c r="K24" s="4"/>
      <c r="L24" s="4"/>
      <c r="M24" s="4"/>
      <c r="N24" s="4"/>
      <c r="O24" s="4"/>
      <c r="P24" s="4"/>
      <c r="Q24" s="4"/>
      <c r="R24" s="4"/>
    </row>
    <row r="25" spans="1:18" ht="6" customHeight="1" x14ac:dyDescent="0.25">
      <c r="A25" s="6"/>
      <c r="B25" s="4"/>
      <c r="C25" s="4"/>
      <c r="D25" s="4"/>
      <c r="E25" s="4"/>
      <c r="F25" s="4"/>
      <c r="G25" s="4"/>
      <c r="H25" s="4"/>
      <c r="I25" s="4"/>
      <c r="J25" s="4"/>
      <c r="K25" s="4"/>
      <c r="L25" s="4"/>
      <c r="M25" s="4"/>
      <c r="N25" s="4"/>
      <c r="O25" s="4"/>
      <c r="P25" s="4"/>
      <c r="Q25" s="4"/>
      <c r="R25" s="4"/>
    </row>
    <row r="26" spans="1:18" ht="18.5" customHeight="1" x14ac:dyDescent="0.25">
      <c r="A26" s="31" t="s">
        <v>207</v>
      </c>
      <c r="B26" s="4"/>
      <c r="C26" s="4"/>
      <c r="D26" s="4"/>
      <c r="E26" s="4"/>
      <c r="F26" s="4"/>
      <c r="G26" s="4"/>
      <c r="H26" s="4"/>
      <c r="I26" s="4"/>
      <c r="J26" s="4"/>
      <c r="K26" s="4"/>
      <c r="L26" s="4"/>
      <c r="M26" s="4"/>
      <c r="N26" s="4"/>
      <c r="O26" s="4"/>
      <c r="P26" s="4"/>
      <c r="Q26" s="4"/>
      <c r="R26" s="4"/>
    </row>
    <row r="27" spans="1:18" ht="13.5" customHeight="1" thickBot="1" x14ac:dyDescent="0.25">
      <c r="A27" s="4"/>
      <c r="B27" s="4"/>
      <c r="C27" s="4"/>
      <c r="D27" s="4"/>
      <c r="E27" s="4"/>
      <c r="F27" s="4"/>
      <c r="G27" s="4"/>
      <c r="H27" s="4"/>
      <c r="I27" s="4"/>
      <c r="J27" s="4"/>
      <c r="K27" s="4"/>
      <c r="L27" s="4"/>
      <c r="M27" s="4"/>
      <c r="N27" s="4"/>
      <c r="O27" s="4"/>
      <c r="P27" s="4"/>
      <c r="Q27" s="4"/>
      <c r="R27" s="4"/>
    </row>
    <row r="28" spans="1:18" ht="66" customHeight="1" thickBot="1" x14ac:dyDescent="0.25">
      <c r="A28" s="736"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28" s="737"/>
      <c r="C28" s="737"/>
      <c r="D28" s="737"/>
      <c r="E28" s="737"/>
      <c r="F28" s="737"/>
      <c r="G28" s="737"/>
      <c r="H28" s="737"/>
      <c r="I28" s="738"/>
      <c r="J28" s="4"/>
      <c r="K28" s="4"/>
      <c r="L28" s="4"/>
      <c r="M28" s="4"/>
      <c r="N28" s="4"/>
      <c r="O28" s="4"/>
      <c r="P28" s="4"/>
      <c r="Q28" s="4"/>
      <c r="R28" s="4"/>
    </row>
    <row r="29" spans="1:18" ht="4.5" customHeight="1" x14ac:dyDescent="0.25">
      <c r="A29" s="6"/>
      <c r="B29" s="4"/>
      <c r="C29" s="4"/>
      <c r="D29" s="4"/>
      <c r="E29" s="4"/>
      <c r="F29" s="4"/>
      <c r="G29" s="4"/>
      <c r="H29" s="4"/>
      <c r="I29" s="4"/>
      <c r="J29" s="4"/>
      <c r="K29" s="4"/>
      <c r="L29" s="4"/>
      <c r="M29" s="4"/>
      <c r="N29" s="4"/>
      <c r="O29" s="4"/>
      <c r="P29" s="4"/>
      <c r="Q29" s="4"/>
      <c r="R29" s="4"/>
    </row>
    <row r="30" spans="1:18" ht="19.5" customHeight="1" x14ac:dyDescent="0.25">
      <c r="A30" s="31" t="s">
        <v>411</v>
      </c>
      <c r="B30" s="4"/>
      <c r="C30" s="4"/>
      <c r="D30" s="4"/>
      <c r="E30" s="4"/>
      <c r="F30" s="4"/>
      <c r="G30" s="4"/>
      <c r="H30" s="4"/>
      <c r="I30" s="4"/>
      <c r="J30" s="4"/>
      <c r="K30" s="4"/>
      <c r="L30" s="4"/>
      <c r="M30" s="4"/>
      <c r="N30" s="4"/>
      <c r="O30" s="4"/>
      <c r="P30" s="4"/>
      <c r="Q30" s="4"/>
      <c r="R30" s="4"/>
    </row>
    <row r="31" spans="1:18" ht="12" thickBot="1" x14ac:dyDescent="0.3">
      <c r="A31" s="6"/>
      <c r="B31" s="4"/>
      <c r="C31" s="4"/>
      <c r="D31" s="4"/>
      <c r="E31" s="4"/>
      <c r="F31" s="4"/>
      <c r="G31" s="4"/>
      <c r="H31" s="4"/>
      <c r="I31" s="4"/>
      <c r="J31" s="4"/>
      <c r="K31" s="4"/>
      <c r="L31" s="4"/>
      <c r="M31" s="4"/>
      <c r="N31" s="4"/>
      <c r="O31" s="4"/>
      <c r="P31" s="4"/>
      <c r="Q31" s="4"/>
      <c r="R31" s="4"/>
    </row>
    <row r="32" spans="1:18" ht="24" customHeight="1" thickBot="1" x14ac:dyDescent="0.3">
      <c r="A32" s="82" t="str">
        <f>datos!L1</f>
        <v>ITEM</v>
      </c>
      <c r="B32" s="416" t="str">
        <f>datos!M1</f>
        <v>CANTIDAD</v>
      </c>
      <c r="C32" s="739" t="str">
        <f>datos!N1</f>
        <v>DETALLE</v>
      </c>
      <c r="D32" s="668"/>
      <c r="E32" s="668"/>
      <c r="F32" s="668"/>
      <c r="G32" s="740"/>
      <c r="H32" s="417" t="str">
        <f>datos!O1</f>
        <v>CODIGO UNSPSC</v>
      </c>
      <c r="I32" s="4"/>
      <c r="J32" s="4"/>
      <c r="K32" s="4"/>
      <c r="L32" s="4"/>
      <c r="M32" s="4"/>
      <c r="N32" s="4"/>
      <c r="O32" s="4"/>
      <c r="P32" s="4"/>
      <c r="Q32" s="4"/>
      <c r="R32" s="4"/>
    </row>
    <row r="33" spans="1:18" ht="66" customHeight="1" x14ac:dyDescent="0.2">
      <c r="A33" s="352">
        <f>datos!L2</f>
        <v>1</v>
      </c>
      <c r="B33" s="353">
        <f>datos!M2</f>
        <v>1</v>
      </c>
      <c r="C33" s="741" t="str">
        <f>datos!N2</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D33" s="742"/>
      <c r="E33" s="742"/>
      <c r="F33" s="742"/>
      <c r="G33" s="743"/>
      <c r="H33" s="353">
        <f>datos!O2</f>
        <v>84131607</v>
      </c>
      <c r="I33" s="4"/>
      <c r="J33" s="4"/>
      <c r="K33" s="4"/>
      <c r="L33" s="4"/>
      <c r="M33" s="4"/>
      <c r="N33" s="4"/>
      <c r="O33" s="4"/>
      <c r="P33" s="4"/>
      <c r="Q33" s="4"/>
      <c r="R33" s="4"/>
    </row>
    <row r="34" spans="1:18" ht="20" hidden="1" customHeight="1" x14ac:dyDescent="0.2">
      <c r="A34" s="13">
        <f>datos!L3</f>
        <v>2</v>
      </c>
      <c r="B34" s="342">
        <f>datos!M3</f>
        <v>0</v>
      </c>
      <c r="C34" s="744">
        <f>datos!N3</f>
        <v>0</v>
      </c>
      <c r="D34" s="745"/>
      <c r="E34" s="745"/>
      <c r="F34" s="745"/>
      <c r="G34" s="746"/>
      <c r="H34" s="342">
        <f>datos!O3</f>
        <v>0</v>
      </c>
      <c r="I34" s="4"/>
      <c r="J34" s="4"/>
      <c r="K34" s="4"/>
      <c r="L34" s="4"/>
      <c r="M34" s="4"/>
      <c r="N34" s="4"/>
      <c r="O34" s="4"/>
      <c r="P34" s="4"/>
      <c r="Q34" s="4"/>
      <c r="R34" s="4"/>
    </row>
    <row r="35" spans="1:18" ht="28.5" hidden="1" customHeight="1" x14ac:dyDescent="0.2">
      <c r="A35" s="13">
        <f>datos!L4</f>
        <v>3</v>
      </c>
      <c r="B35" s="342">
        <f>datos!M4</f>
        <v>0</v>
      </c>
      <c r="C35" s="744">
        <f>datos!N4</f>
        <v>0</v>
      </c>
      <c r="D35" s="745"/>
      <c r="E35" s="745"/>
      <c r="F35" s="745"/>
      <c r="G35" s="746"/>
      <c r="H35" s="342">
        <f>datos!O4</f>
        <v>0</v>
      </c>
      <c r="I35" s="4"/>
      <c r="J35" s="4"/>
      <c r="K35" s="4"/>
      <c r="L35" s="4"/>
      <c r="M35" s="4"/>
      <c r="N35" s="4"/>
      <c r="O35" s="4"/>
      <c r="P35" s="4"/>
      <c r="Q35" s="4"/>
      <c r="R35" s="4"/>
    </row>
    <row r="36" spans="1:18" ht="20.149999999999999" hidden="1" customHeight="1" x14ac:dyDescent="0.2">
      <c r="A36" s="13">
        <f>datos!L5</f>
        <v>4</v>
      </c>
      <c r="B36" s="342">
        <f>datos!M5</f>
        <v>0</v>
      </c>
      <c r="C36" s="747">
        <f>datos!N5</f>
        <v>0</v>
      </c>
      <c r="D36" s="748"/>
      <c r="E36" s="748"/>
      <c r="F36" s="748"/>
      <c r="G36" s="749"/>
      <c r="H36" s="342">
        <f>datos!O5</f>
        <v>0</v>
      </c>
      <c r="I36" s="4"/>
      <c r="J36" s="4"/>
      <c r="K36" s="4"/>
      <c r="L36" s="4"/>
      <c r="M36" s="4"/>
      <c r="N36" s="4"/>
      <c r="O36" s="4"/>
      <c r="P36" s="4"/>
      <c r="Q36" s="4"/>
      <c r="R36" s="4"/>
    </row>
    <row r="37" spans="1:18" ht="20.149999999999999" hidden="1" customHeight="1" x14ac:dyDescent="0.25">
      <c r="A37" s="17">
        <f>datos!L6</f>
        <v>5</v>
      </c>
      <c r="B37" s="83">
        <f>datos!M6</f>
        <v>0</v>
      </c>
      <c r="C37" s="750">
        <f>datos!N6</f>
        <v>0</v>
      </c>
      <c r="D37" s="751"/>
      <c r="E37" s="751"/>
      <c r="F37" s="751"/>
      <c r="G37" s="752"/>
      <c r="H37" s="83">
        <f>datos!O6</f>
        <v>0</v>
      </c>
      <c r="I37" s="4"/>
      <c r="J37" s="4"/>
      <c r="K37" s="4"/>
      <c r="L37" s="4"/>
      <c r="M37" s="4"/>
      <c r="N37" s="4"/>
      <c r="O37" s="4"/>
      <c r="P37" s="4"/>
      <c r="Q37" s="4"/>
      <c r="R37" s="4"/>
    </row>
    <row r="38" spans="1:18" ht="20.149999999999999" hidden="1" customHeight="1" x14ac:dyDescent="0.25">
      <c r="A38" s="17">
        <f>datos!L7</f>
        <v>6</v>
      </c>
      <c r="B38" s="83">
        <f>datos!M7</f>
        <v>0</v>
      </c>
      <c r="C38" s="709">
        <f>datos!N7</f>
        <v>0</v>
      </c>
      <c r="D38" s="710"/>
      <c r="E38" s="710"/>
      <c r="F38" s="710"/>
      <c r="G38" s="711"/>
      <c r="H38" s="83">
        <f>datos!O7</f>
        <v>0</v>
      </c>
      <c r="I38" s="4"/>
      <c r="J38" s="4"/>
      <c r="K38" s="4"/>
      <c r="L38" s="4"/>
      <c r="M38" s="4"/>
      <c r="N38" s="4"/>
      <c r="O38" s="4"/>
      <c r="P38" s="4"/>
      <c r="Q38" s="4"/>
      <c r="R38" s="4"/>
    </row>
    <row r="39" spans="1:18" ht="20.149999999999999" hidden="1" customHeight="1" x14ac:dyDescent="0.25">
      <c r="A39" s="17">
        <f>datos!L8</f>
        <v>7</v>
      </c>
      <c r="B39" s="83">
        <f>datos!M8</f>
        <v>0</v>
      </c>
      <c r="C39" s="709">
        <f>datos!N8</f>
        <v>0</v>
      </c>
      <c r="D39" s="710"/>
      <c r="E39" s="710"/>
      <c r="F39" s="710"/>
      <c r="G39" s="711"/>
      <c r="H39" s="83">
        <f>datos!O8</f>
        <v>0</v>
      </c>
      <c r="I39" s="4"/>
      <c r="J39" s="4"/>
      <c r="K39" s="4"/>
      <c r="L39" s="4"/>
      <c r="M39" s="4"/>
      <c r="N39" s="4"/>
      <c r="O39" s="4"/>
      <c r="P39" s="4"/>
      <c r="Q39" s="4"/>
      <c r="R39" s="4"/>
    </row>
    <row r="40" spans="1:18" ht="20.149999999999999" hidden="1" customHeight="1" x14ac:dyDescent="0.25">
      <c r="A40" s="17">
        <f>datos!L9</f>
        <v>8</v>
      </c>
      <c r="B40" s="83">
        <f>datos!M9</f>
        <v>0</v>
      </c>
      <c r="C40" s="709">
        <f>datos!N9</f>
        <v>0</v>
      </c>
      <c r="D40" s="710"/>
      <c r="E40" s="710"/>
      <c r="F40" s="710"/>
      <c r="G40" s="711"/>
      <c r="H40" s="83">
        <f>datos!O9</f>
        <v>0</v>
      </c>
      <c r="I40" s="4"/>
      <c r="J40" s="4"/>
      <c r="K40" s="4"/>
      <c r="L40" s="4"/>
      <c r="M40" s="4"/>
      <c r="N40" s="4"/>
      <c r="O40" s="4"/>
      <c r="P40" s="4"/>
      <c r="Q40" s="4"/>
      <c r="R40" s="4"/>
    </row>
    <row r="41" spans="1:18" ht="20.149999999999999" hidden="1" customHeight="1" x14ac:dyDescent="0.25">
      <c r="A41" s="17">
        <f>datos!L10</f>
        <v>9</v>
      </c>
      <c r="B41" s="83">
        <f>datos!M10</f>
        <v>0</v>
      </c>
      <c r="C41" s="709">
        <f>datos!N10</f>
        <v>0</v>
      </c>
      <c r="D41" s="710"/>
      <c r="E41" s="710"/>
      <c r="F41" s="710"/>
      <c r="G41" s="711"/>
      <c r="H41" s="83">
        <f>datos!O10</f>
        <v>0</v>
      </c>
      <c r="I41" s="4"/>
      <c r="J41" s="4"/>
      <c r="K41" s="4"/>
      <c r="L41" s="4"/>
      <c r="M41" s="4"/>
      <c r="N41" s="4"/>
      <c r="O41" s="4"/>
      <c r="P41" s="4"/>
      <c r="Q41" s="4"/>
      <c r="R41" s="4"/>
    </row>
    <row r="42" spans="1:18" ht="20.149999999999999" hidden="1" customHeight="1" x14ac:dyDescent="0.25">
      <c r="A42" s="17">
        <f>datos!L11</f>
        <v>10</v>
      </c>
      <c r="B42" s="83">
        <f>datos!M11</f>
        <v>0</v>
      </c>
      <c r="C42" s="709">
        <f>datos!N11</f>
        <v>0</v>
      </c>
      <c r="D42" s="710"/>
      <c r="E42" s="710"/>
      <c r="F42" s="710"/>
      <c r="G42" s="711"/>
      <c r="H42" s="83">
        <f>datos!O11</f>
        <v>0</v>
      </c>
      <c r="I42" s="4"/>
      <c r="J42" s="4"/>
      <c r="K42" s="4"/>
      <c r="L42" s="4"/>
      <c r="M42" s="4"/>
      <c r="N42" s="4"/>
      <c r="O42" s="4"/>
      <c r="P42" s="4"/>
      <c r="Q42" s="4"/>
      <c r="R42" s="4"/>
    </row>
    <row r="43" spans="1:18" ht="20.149999999999999" hidden="1" customHeight="1" x14ac:dyDescent="0.25">
      <c r="A43" s="17">
        <f>datos!L12</f>
        <v>11</v>
      </c>
      <c r="B43" s="83">
        <f>datos!M12</f>
        <v>0</v>
      </c>
      <c r="C43" s="709">
        <f>datos!N12</f>
        <v>0</v>
      </c>
      <c r="D43" s="710"/>
      <c r="E43" s="710"/>
      <c r="F43" s="710"/>
      <c r="G43" s="711"/>
      <c r="H43" s="83">
        <f>datos!O12</f>
        <v>0</v>
      </c>
      <c r="I43" s="4"/>
      <c r="J43" s="4"/>
      <c r="K43" s="4"/>
      <c r="L43" s="4"/>
      <c r="M43" s="4"/>
      <c r="N43" s="4"/>
      <c r="O43" s="4"/>
      <c r="P43" s="4"/>
      <c r="Q43" s="4"/>
      <c r="R43" s="4"/>
    </row>
    <row r="44" spans="1:18" ht="20.149999999999999" hidden="1" customHeight="1" x14ac:dyDescent="0.25">
      <c r="A44" s="17">
        <f>datos!L13</f>
        <v>12</v>
      </c>
      <c r="B44" s="83">
        <f>datos!M13</f>
        <v>0</v>
      </c>
      <c r="C44" s="750">
        <f>datos!N13</f>
        <v>0</v>
      </c>
      <c r="D44" s="751"/>
      <c r="E44" s="751"/>
      <c r="F44" s="751"/>
      <c r="G44" s="752"/>
      <c r="H44" s="83">
        <f>datos!O13</f>
        <v>0</v>
      </c>
      <c r="I44" s="4"/>
      <c r="J44" s="4"/>
      <c r="K44" s="4"/>
      <c r="L44" s="4"/>
      <c r="M44" s="4"/>
      <c r="N44" s="4"/>
      <c r="O44" s="4"/>
      <c r="P44" s="4"/>
      <c r="Q44" s="4"/>
      <c r="R44" s="4"/>
    </row>
    <row r="45" spans="1:18" ht="20.149999999999999" hidden="1" customHeight="1" x14ac:dyDescent="0.25">
      <c r="A45" s="17">
        <f>datos!L14</f>
        <v>13</v>
      </c>
      <c r="B45" s="83">
        <f>datos!M14</f>
        <v>0</v>
      </c>
      <c r="C45" s="709">
        <f>datos!N14</f>
        <v>0</v>
      </c>
      <c r="D45" s="710"/>
      <c r="E45" s="710"/>
      <c r="F45" s="710"/>
      <c r="G45" s="711"/>
      <c r="H45" s="83">
        <f>datos!O14</f>
        <v>0</v>
      </c>
      <c r="I45" s="4"/>
      <c r="J45" s="4"/>
      <c r="K45" s="4"/>
      <c r="L45" s="4"/>
      <c r="M45" s="4"/>
      <c r="N45" s="4"/>
      <c r="O45" s="4"/>
      <c r="P45" s="4"/>
      <c r="Q45" s="4"/>
      <c r="R45" s="4"/>
    </row>
    <row r="46" spans="1:18" ht="20.149999999999999" hidden="1" customHeight="1" x14ac:dyDescent="0.25">
      <c r="A46" s="17">
        <f>datos!L15</f>
        <v>14</v>
      </c>
      <c r="B46" s="83">
        <f>datos!M15</f>
        <v>0</v>
      </c>
      <c r="C46" s="709">
        <f>datos!N15</f>
        <v>0</v>
      </c>
      <c r="D46" s="710"/>
      <c r="E46" s="710"/>
      <c r="F46" s="710"/>
      <c r="G46" s="711"/>
      <c r="H46" s="83">
        <f>datos!O15</f>
        <v>0</v>
      </c>
      <c r="I46" s="4"/>
      <c r="J46" s="4"/>
      <c r="K46" s="4"/>
      <c r="L46" s="4"/>
      <c r="M46" s="4"/>
      <c r="N46" s="4"/>
      <c r="O46" s="4"/>
      <c r="P46" s="4"/>
      <c r="Q46" s="4"/>
      <c r="R46" s="4"/>
    </row>
    <row r="47" spans="1:18" ht="20.149999999999999" hidden="1" customHeight="1" x14ac:dyDescent="0.25">
      <c r="A47" s="17">
        <f>datos!L16</f>
        <v>15</v>
      </c>
      <c r="B47" s="83">
        <f>datos!M16</f>
        <v>0</v>
      </c>
      <c r="C47" s="709">
        <f>datos!N16</f>
        <v>0</v>
      </c>
      <c r="D47" s="710"/>
      <c r="E47" s="710"/>
      <c r="F47" s="710"/>
      <c r="G47" s="711"/>
      <c r="H47" s="83">
        <f>datos!O16</f>
        <v>0</v>
      </c>
      <c r="I47" s="4"/>
      <c r="J47" s="4"/>
      <c r="K47" s="4"/>
      <c r="L47" s="4"/>
      <c r="M47" s="4"/>
      <c r="N47" s="4"/>
      <c r="O47" s="4"/>
      <c r="P47" s="4"/>
      <c r="Q47" s="4"/>
      <c r="R47" s="4"/>
    </row>
    <row r="48" spans="1:18" ht="20.149999999999999" hidden="1" customHeight="1" x14ac:dyDescent="0.25">
      <c r="A48" s="17">
        <f>datos!L17</f>
        <v>16</v>
      </c>
      <c r="B48" s="83">
        <f>datos!M17</f>
        <v>0</v>
      </c>
      <c r="C48" s="709">
        <f>datos!N17</f>
        <v>0</v>
      </c>
      <c r="D48" s="710"/>
      <c r="E48" s="710"/>
      <c r="F48" s="710"/>
      <c r="G48" s="711"/>
      <c r="H48" s="83">
        <f>datos!O17</f>
        <v>0</v>
      </c>
      <c r="I48" s="4"/>
      <c r="J48" s="4"/>
      <c r="K48" s="4"/>
      <c r="L48" s="4"/>
      <c r="M48" s="4"/>
      <c r="N48" s="4"/>
      <c r="O48" s="4"/>
      <c r="P48" s="4"/>
      <c r="Q48" s="4"/>
      <c r="R48" s="4"/>
    </row>
    <row r="49" spans="1:18" ht="20.149999999999999" hidden="1" customHeight="1" x14ac:dyDescent="0.25">
      <c r="A49" s="17">
        <f>datos!L18</f>
        <v>17</v>
      </c>
      <c r="B49" s="83">
        <f>datos!M18</f>
        <v>0</v>
      </c>
      <c r="C49" s="709">
        <f>datos!N18</f>
        <v>0</v>
      </c>
      <c r="D49" s="710"/>
      <c r="E49" s="710"/>
      <c r="F49" s="710"/>
      <c r="G49" s="711"/>
      <c r="H49" s="83">
        <f>datos!O18</f>
        <v>0</v>
      </c>
      <c r="I49" s="4"/>
      <c r="J49" s="4"/>
      <c r="K49" s="4"/>
      <c r="L49" s="4"/>
      <c r="M49" s="4"/>
      <c r="N49" s="4"/>
      <c r="O49" s="4"/>
      <c r="P49" s="4"/>
      <c r="Q49" s="4"/>
      <c r="R49" s="4"/>
    </row>
    <row r="50" spans="1:18" ht="20.149999999999999" hidden="1" customHeight="1" x14ac:dyDescent="0.25">
      <c r="A50" s="17">
        <f>datos!L19</f>
        <v>18</v>
      </c>
      <c r="B50" s="83">
        <f>datos!M19</f>
        <v>0</v>
      </c>
      <c r="C50" s="709">
        <f>datos!N19</f>
        <v>0</v>
      </c>
      <c r="D50" s="710"/>
      <c r="E50" s="710"/>
      <c r="F50" s="710"/>
      <c r="G50" s="711"/>
      <c r="H50" s="83">
        <f>datos!O19</f>
        <v>0</v>
      </c>
      <c r="I50" s="4"/>
      <c r="J50" s="4"/>
      <c r="K50" s="4"/>
      <c r="L50" s="4"/>
      <c r="M50" s="4"/>
      <c r="N50" s="4"/>
      <c r="O50" s="4"/>
      <c r="P50" s="4"/>
      <c r="Q50" s="4"/>
      <c r="R50" s="4"/>
    </row>
    <row r="51" spans="1:18" ht="20.149999999999999" hidden="1" customHeight="1" x14ac:dyDescent="0.25">
      <c r="A51" s="17">
        <f>datos!L20</f>
        <v>19</v>
      </c>
      <c r="B51" s="83">
        <f>datos!M20</f>
        <v>0</v>
      </c>
      <c r="C51" s="709">
        <f>datos!N20</f>
        <v>0</v>
      </c>
      <c r="D51" s="710"/>
      <c r="E51" s="710"/>
      <c r="F51" s="710"/>
      <c r="G51" s="711"/>
      <c r="H51" s="83">
        <f>datos!O20</f>
        <v>0</v>
      </c>
      <c r="I51" s="4"/>
      <c r="J51" s="4"/>
      <c r="K51" s="4"/>
      <c r="L51" s="4"/>
      <c r="M51" s="4"/>
      <c r="N51" s="4"/>
      <c r="O51" s="4"/>
      <c r="P51" s="4"/>
      <c r="Q51" s="4"/>
      <c r="R51" s="4"/>
    </row>
    <row r="52" spans="1:18" ht="20.149999999999999" hidden="1" customHeight="1" x14ac:dyDescent="0.25">
      <c r="A52" s="17">
        <f>datos!L21</f>
        <v>20</v>
      </c>
      <c r="B52" s="83">
        <f>datos!M21</f>
        <v>0</v>
      </c>
      <c r="C52" s="709">
        <f>datos!N21</f>
        <v>0</v>
      </c>
      <c r="D52" s="710"/>
      <c r="E52" s="710"/>
      <c r="F52" s="710"/>
      <c r="G52" s="711"/>
      <c r="H52" s="83">
        <f>datos!O21</f>
        <v>0</v>
      </c>
      <c r="I52" s="4"/>
      <c r="J52" s="4"/>
      <c r="K52" s="4"/>
      <c r="L52" s="4"/>
      <c r="M52" s="4"/>
      <c r="N52" s="4"/>
      <c r="O52" s="4"/>
      <c r="P52" s="4"/>
      <c r="Q52" s="4"/>
      <c r="R52" s="4"/>
    </row>
    <row r="53" spans="1:18" ht="20.149999999999999" hidden="1" customHeight="1" x14ac:dyDescent="0.25">
      <c r="A53" s="17">
        <f>datos!L22</f>
        <v>21</v>
      </c>
      <c r="B53" s="83">
        <f>datos!M22</f>
        <v>0</v>
      </c>
      <c r="C53" s="709">
        <f>datos!N22</f>
        <v>0</v>
      </c>
      <c r="D53" s="710"/>
      <c r="E53" s="710"/>
      <c r="F53" s="710"/>
      <c r="G53" s="711"/>
      <c r="H53" s="83">
        <f>datos!O22</f>
        <v>0</v>
      </c>
      <c r="I53" s="4"/>
      <c r="J53" s="4"/>
      <c r="K53" s="4"/>
      <c r="L53" s="4"/>
      <c r="M53" s="4"/>
      <c r="N53" s="4"/>
      <c r="O53" s="4"/>
      <c r="P53" s="4"/>
      <c r="Q53" s="4"/>
      <c r="R53" s="4"/>
    </row>
    <row r="54" spans="1:18" ht="20.149999999999999" hidden="1" customHeight="1" x14ac:dyDescent="0.25">
      <c r="A54" s="17">
        <f>datos!L23</f>
        <v>22</v>
      </c>
      <c r="B54" s="83">
        <f>datos!M23</f>
        <v>0</v>
      </c>
      <c r="C54" s="709">
        <f>datos!N23</f>
        <v>0</v>
      </c>
      <c r="D54" s="710"/>
      <c r="E54" s="710"/>
      <c r="F54" s="710"/>
      <c r="G54" s="711"/>
      <c r="H54" s="83">
        <f>datos!O23</f>
        <v>0</v>
      </c>
      <c r="I54" s="4"/>
      <c r="J54" s="4"/>
      <c r="K54" s="4"/>
      <c r="L54" s="4"/>
      <c r="M54" s="4"/>
      <c r="N54" s="4"/>
      <c r="O54" s="4"/>
      <c r="P54" s="4"/>
      <c r="Q54" s="4"/>
      <c r="R54" s="4"/>
    </row>
    <row r="55" spans="1:18" ht="24.5" hidden="1" customHeight="1" x14ac:dyDescent="0.25">
      <c r="A55" s="17">
        <f>datos!L24</f>
        <v>23</v>
      </c>
      <c r="B55" s="83">
        <f>datos!M24</f>
        <v>0</v>
      </c>
      <c r="C55" s="750">
        <f>datos!N24</f>
        <v>0</v>
      </c>
      <c r="D55" s="751"/>
      <c r="E55" s="751"/>
      <c r="F55" s="751"/>
      <c r="G55" s="752"/>
      <c r="H55" s="83">
        <f>datos!O24</f>
        <v>0</v>
      </c>
      <c r="I55" s="4"/>
      <c r="J55" s="4"/>
      <c r="K55" s="4"/>
      <c r="L55" s="4"/>
      <c r="M55" s="4"/>
      <c r="N55" s="4"/>
      <c r="O55" s="4"/>
      <c r="P55" s="4"/>
      <c r="Q55" s="4"/>
      <c r="R55" s="4"/>
    </row>
    <row r="56" spans="1:18" ht="20.149999999999999" hidden="1" customHeight="1" x14ac:dyDescent="0.2">
      <c r="A56" s="13">
        <f>datos!L25</f>
        <v>24</v>
      </c>
      <c r="B56" s="342">
        <f>datos!M25</f>
        <v>0</v>
      </c>
      <c r="C56" s="744">
        <f>datos!N25</f>
        <v>0</v>
      </c>
      <c r="D56" s="745"/>
      <c r="E56" s="745"/>
      <c r="F56" s="745"/>
      <c r="G56" s="746"/>
      <c r="H56" s="342">
        <f>datos!O25</f>
        <v>0</v>
      </c>
      <c r="I56" s="4"/>
      <c r="J56" s="4"/>
      <c r="K56" s="4"/>
      <c r="L56" s="4"/>
      <c r="M56" s="4"/>
      <c r="N56" s="4"/>
      <c r="O56" s="4"/>
      <c r="P56" s="4"/>
      <c r="Q56" s="4"/>
      <c r="R56" s="4"/>
    </row>
    <row r="57" spans="1:18" ht="20.149999999999999" hidden="1" customHeight="1" x14ac:dyDescent="0.25">
      <c r="A57" s="17">
        <f>datos!L26</f>
        <v>25</v>
      </c>
      <c r="B57" s="83">
        <f>datos!M26</f>
        <v>0</v>
      </c>
      <c r="C57" s="709">
        <f>datos!N26</f>
        <v>0</v>
      </c>
      <c r="D57" s="710"/>
      <c r="E57" s="710"/>
      <c r="F57" s="710"/>
      <c r="G57" s="711"/>
      <c r="H57" s="83">
        <f>datos!O26</f>
        <v>0</v>
      </c>
      <c r="I57" s="4"/>
      <c r="J57" s="4"/>
      <c r="K57" s="4"/>
      <c r="L57" s="4"/>
      <c r="M57" s="4"/>
      <c r="N57" s="4"/>
      <c r="O57" s="4"/>
      <c r="P57" s="4"/>
      <c r="Q57" s="4"/>
      <c r="R57" s="4"/>
    </row>
    <row r="58" spans="1:18" ht="39.5" hidden="1" customHeight="1" x14ac:dyDescent="0.25">
      <c r="A58" s="17">
        <f>datos!L27</f>
        <v>26</v>
      </c>
      <c r="B58" s="83">
        <f>datos!M27</f>
        <v>0</v>
      </c>
      <c r="C58" s="750">
        <f>datos!N27</f>
        <v>0</v>
      </c>
      <c r="D58" s="751"/>
      <c r="E58" s="751"/>
      <c r="F58" s="751"/>
      <c r="G58" s="752"/>
      <c r="H58" s="83">
        <f>datos!O27</f>
        <v>0</v>
      </c>
      <c r="I58" s="4"/>
      <c r="J58" s="4"/>
      <c r="K58" s="4"/>
      <c r="L58" s="4"/>
      <c r="M58" s="4"/>
      <c r="N58" s="4"/>
      <c r="O58" s="4"/>
      <c r="P58" s="4"/>
      <c r="Q58" s="4"/>
      <c r="R58" s="4"/>
    </row>
    <row r="59" spans="1:18" ht="20.149999999999999" hidden="1" customHeight="1" x14ac:dyDescent="0.25">
      <c r="A59" s="17">
        <f>datos!L28</f>
        <v>27</v>
      </c>
      <c r="B59" s="83">
        <f>datos!M28</f>
        <v>0</v>
      </c>
      <c r="C59" s="709">
        <f>datos!N28</f>
        <v>0</v>
      </c>
      <c r="D59" s="710"/>
      <c r="E59" s="710"/>
      <c r="F59" s="710"/>
      <c r="G59" s="711"/>
      <c r="H59" s="83">
        <f>datos!O28</f>
        <v>0</v>
      </c>
      <c r="I59" s="4"/>
      <c r="J59" s="4"/>
      <c r="K59" s="4"/>
      <c r="L59" s="4"/>
      <c r="M59" s="4"/>
      <c r="N59" s="4"/>
      <c r="O59" s="4"/>
      <c r="P59" s="4"/>
      <c r="Q59" s="4"/>
      <c r="R59" s="4"/>
    </row>
    <row r="60" spans="1:18" ht="20.149999999999999" hidden="1" customHeight="1" x14ac:dyDescent="0.25">
      <c r="A60" s="17">
        <f>datos!L29</f>
        <v>28</v>
      </c>
      <c r="B60" s="83">
        <f>datos!M29</f>
        <v>0</v>
      </c>
      <c r="C60" s="709">
        <f>datos!N29</f>
        <v>0</v>
      </c>
      <c r="D60" s="710"/>
      <c r="E60" s="710"/>
      <c r="F60" s="710"/>
      <c r="G60" s="711"/>
      <c r="H60" s="83">
        <f>datos!O29</f>
        <v>0</v>
      </c>
      <c r="I60" s="4"/>
      <c r="J60" s="4"/>
      <c r="K60" s="4"/>
      <c r="L60" s="4"/>
      <c r="M60" s="4"/>
      <c r="N60" s="4"/>
      <c r="O60" s="4"/>
      <c r="P60" s="4"/>
      <c r="Q60" s="4"/>
      <c r="R60" s="4"/>
    </row>
    <row r="61" spans="1:18" ht="20.149999999999999" hidden="1" customHeight="1" x14ac:dyDescent="0.25">
      <c r="A61" s="17">
        <f>datos!L30</f>
        <v>29</v>
      </c>
      <c r="B61" s="83">
        <f>datos!M30</f>
        <v>0</v>
      </c>
      <c r="C61" s="709">
        <f>datos!N30</f>
        <v>0</v>
      </c>
      <c r="D61" s="710"/>
      <c r="E61" s="710"/>
      <c r="F61" s="710"/>
      <c r="G61" s="711"/>
      <c r="H61" s="83">
        <f>datos!O30</f>
        <v>0</v>
      </c>
      <c r="I61" s="4"/>
      <c r="J61" s="4"/>
      <c r="K61" s="4"/>
      <c r="L61" s="4"/>
      <c r="M61" s="4"/>
      <c r="N61" s="4"/>
      <c r="O61" s="4"/>
      <c r="P61" s="4"/>
      <c r="Q61" s="4"/>
      <c r="R61" s="4"/>
    </row>
    <row r="62" spans="1:18" ht="20.149999999999999" hidden="1" customHeight="1" x14ac:dyDescent="0.25">
      <c r="A62" s="17">
        <f>datos!L31</f>
        <v>30</v>
      </c>
      <c r="B62" s="83">
        <f>datos!M31</f>
        <v>0</v>
      </c>
      <c r="C62" s="709">
        <f>datos!N31</f>
        <v>0</v>
      </c>
      <c r="D62" s="710"/>
      <c r="E62" s="710"/>
      <c r="F62" s="710"/>
      <c r="G62" s="711"/>
      <c r="H62" s="83">
        <f>datos!O31</f>
        <v>0</v>
      </c>
      <c r="I62" s="4"/>
      <c r="J62" s="4"/>
      <c r="K62" s="4"/>
      <c r="L62" s="4"/>
      <c r="M62" s="4"/>
      <c r="N62" s="4"/>
      <c r="O62" s="4"/>
      <c r="P62" s="4"/>
      <c r="Q62" s="4"/>
      <c r="R62" s="4"/>
    </row>
    <row r="63" spans="1:18" ht="20.149999999999999" hidden="1" customHeight="1" x14ac:dyDescent="0.25">
      <c r="A63" s="17">
        <f>datos!L32</f>
        <v>31</v>
      </c>
      <c r="B63" s="83">
        <f>datos!M32</f>
        <v>0</v>
      </c>
      <c r="C63" s="709">
        <f>datos!N32</f>
        <v>0</v>
      </c>
      <c r="D63" s="710"/>
      <c r="E63" s="710"/>
      <c r="F63" s="710"/>
      <c r="G63" s="711"/>
      <c r="H63" s="83">
        <f>datos!O32</f>
        <v>0</v>
      </c>
      <c r="I63" s="4"/>
      <c r="J63" s="4"/>
      <c r="K63" s="4"/>
      <c r="L63" s="4"/>
      <c r="M63" s="4"/>
      <c r="N63" s="4"/>
      <c r="O63" s="4"/>
      <c r="P63" s="4"/>
      <c r="Q63" s="4"/>
      <c r="R63" s="4"/>
    </row>
    <row r="64" spans="1:18" ht="20.149999999999999" hidden="1" customHeight="1" x14ac:dyDescent="0.25">
      <c r="A64" s="17">
        <f>datos!L33</f>
        <v>32</v>
      </c>
      <c r="B64" s="83">
        <f>datos!M33</f>
        <v>0</v>
      </c>
      <c r="C64" s="709">
        <f>datos!N33</f>
        <v>0</v>
      </c>
      <c r="D64" s="710"/>
      <c r="E64" s="710"/>
      <c r="F64" s="710"/>
      <c r="G64" s="711"/>
      <c r="H64" s="83">
        <f>datos!O33</f>
        <v>0</v>
      </c>
      <c r="I64" s="4"/>
      <c r="J64" s="4"/>
      <c r="K64" s="4"/>
      <c r="L64" s="4"/>
      <c r="M64" s="4"/>
      <c r="N64" s="4"/>
      <c r="O64" s="4"/>
      <c r="P64" s="4"/>
      <c r="Q64" s="4"/>
      <c r="R64" s="4"/>
    </row>
    <row r="65" spans="1:18" ht="20.149999999999999" hidden="1" customHeight="1" x14ac:dyDescent="0.25">
      <c r="A65" s="17">
        <f>datos!L34</f>
        <v>33</v>
      </c>
      <c r="B65" s="83">
        <f>datos!M34</f>
        <v>0</v>
      </c>
      <c r="C65" s="709">
        <f>datos!N34</f>
        <v>0</v>
      </c>
      <c r="D65" s="710"/>
      <c r="E65" s="710"/>
      <c r="F65" s="710"/>
      <c r="G65" s="711"/>
      <c r="H65" s="83">
        <f>datos!O34</f>
        <v>0</v>
      </c>
      <c r="I65" s="4"/>
      <c r="J65" s="4"/>
      <c r="K65" s="4"/>
      <c r="L65" s="4"/>
      <c r="M65" s="4"/>
      <c r="N65" s="4"/>
      <c r="O65" s="4"/>
      <c r="P65" s="4"/>
      <c r="Q65" s="4"/>
      <c r="R65" s="4"/>
    </row>
    <row r="66" spans="1:18" ht="20.149999999999999" hidden="1" customHeight="1" x14ac:dyDescent="0.25">
      <c r="A66" s="17">
        <f>datos!L35</f>
        <v>34</v>
      </c>
      <c r="B66" s="83">
        <f>datos!M35</f>
        <v>0</v>
      </c>
      <c r="C66" s="709">
        <f>datos!N35</f>
        <v>0</v>
      </c>
      <c r="D66" s="710"/>
      <c r="E66" s="710"/>
      <c r="F66" s="710"/>
      <c r="G66" s="711"/>
      <c r="H66" s="83">
        <f>datos!O35</f>
        <v>0</v>
      </c>
      <c r="I66" s="4"/>
      <c r="J66" s="4"/>
      <c r="K66" s="4"/>
      <c r="L66" s="4"/>
      <c r="M66" s="4"/>
      <c r="N66" s="4"/>
      <c r="O66" s="4"/>
      <c r="P66" s="4"/>
      <c r="Q66" s="4"/>
      <c r="R66" s="4"/>
    </row>
    <row r="67" spans="1:18" ht="20.149999999999999" hidden="1" customHeight="1" x14ac:dyDescent="0.25">
      <c r="A67" s="17">
        <f>datos!L36</f>
        <v>35</v>
      </c>
      <c r="B67" s="83">
        <f>datos!M36</f>
        <v>0</v>
      </c>
      <c r="C67" s="709">
        <f>datos!N36</f>
        <v>0</v>
      </c>
      <c r="D67" s="710"/>
      <c r="E67" s="710"/>
      <c r="F67" s="710"/>
      <c r="G67" s="711"/>
      <c r="H67" s="83">
        <f>datos!O36</f>
        <v>0</v>
      </c>
      <c r="I67" s="4"/>
      <c r="J67" s="4"/>
      <c r="K67" s="4"/>
      <c r="L67" s="4"/>
      <c r="M67" s="4"/>
      <c r="N67" s="4"/>
      <c r="O67" s="4"/>
      <c r="P67" s="4"/>
      <c r="Q67" s="4"/>
      <c r="R67" s="4"/>
    </row>
    <row r="68" spans="1:18" ht="20.149999999999999" hidden="1" customHeight="1" x14ac:dyDescent="0.25">
      <c r="A68" s="17">
        <f>datos!L37</f>
        <v>36</v>
      </c>
      <c r="B68" s="83">
        <f>datos!M37</f>
        <v>0</v>
      </c>
      <c r="C68" s="709">
        <f>datos!N37</f>
        <v>0</v>
      </c>
      <c r="D68" s="710"/>
      <c r="E68" s="710"/>
      <c r="F68" s="710"/>
      <c r="G68" s="711"/>
      <c r="H68" s="83">
        <f>datos!O37</f>
        <v>0</v>
      </c>
      <c r="I68" s="4"/>
      <c r="J68" s="4"/>
      <c r="K68" s="4"/>
      <c r="L68" s="4"/>
      <c r="M68" s="4"/>
      <c r="N68" s="4"/>
      <c r="O68" s="4"/>
      <c r="P68" s="4"/>
      <c r="Q68" s="4"/>
      <c r="R68" s="4"/>
    </row>
    <row r="69" spans="1:18" ht="20.149999999999999" hidden="1" customHeight="1" x14ac:dyDescent="0.25">
      <c r="A69" s="17">
        <f>datos!L38</f>
        <v>37</v>
      </c>
      <c r="B69" s="83">
        <f>datos!M38</f>
        <v>0</v>
      </c>
      <c r="C69" s="709">
        <f>datos!N38</f>
        <v>0</v>
      </c>
      <c r="D69" s="710"/>
      <c r="E69" s="710"/>
      <c r="F69" s="710"/>
      <c r="G69" s="711"/>
      <c r="H69" s="83">
        <f>datos!O38</f>
        <v>0</v>
      </c>
      <c r="I69" s="4"/>
      <c r="J69" s="4"/>
      <c r="K69" s="4"/>
      <c r="L69" s="4"/>
      <c r="M69" s="4"/>
      <c r="N69" s="4"/>
      <c r="O69" s="4"/>
      <c r="P69" s="4"/>
      <c r="Q69" s="4"/>
      <c r="R69" s="4"/>
    </row>
    <row r="70" spans="1:18" ht="20.149999999999999" hidden="1" customHeight="1" x14ac:dyDescent="0.25">
      <c r="A70" s="17">
        <f>datos!L39</f>
        <v>38</v>
      </c>
      <c r="B70" s="83">
        <f>datos!M39</f>
        <v>0</v>
      </c>
      <c r="C70" s="709">
        <f>datos!N39</f>
        <v>0</v>
      </c>
      <c r="D70" s="710"/>
      <c r="E70" s="710"/>
      <c r="F70" s="710"/>
      <c r="G70" s="711"/>
      <c r="H70" s="83">
        <f>datos!O39</f>
        <v>0</v>
      </c>
      <c r="I70" s="4"/>
      <c r="J70" s="4"/>
      <c r="K70" s="4"/>
      <c r="L70" s="4"/>
      <c r="M70" s="4"/>
      <c r="N70" s="4"/>
      <c r="O70" s="4"/>
      <c r="P70" s="4"/>
      <c r="Q70" s="4"/>
      <c r="R70" s="4"/>
    </row>
    <row r="71" spans="1:18" ht="20.149999999999999" hidden="1" customHeight="1" x14ac:dyDescent="0.25">
      <c r="A71" s="17">
        <f>datos!L40</f>
        <v>39</v>
      </c>
      <c r="B71" s="83">
        <f>datos!M40</f>
        <v>0</v>
      </c>
      <c r="C71" s="709">
        <f>datos!N40</f>
        <v>0</v>
      </c>
      <c r="D71" s="710"/>
      <c r="E71" s="710"/>
      <c r="F71" s="710"/>
      <c r="G71" s="711"/>
      <c r="H71" s="83">
        <f>datos!O40</f>
        <v>0</v>
      </c>
      <c r="I71" s="4"/>
      <c r="J71" s="4"/>
      <c r="K71" s="4"/>
      <c r="L71" s="4"/>
      <c r="M71" s="4"/>
      <c r="N71" s="4"/>
      <c r="O71" s="4"/>
      <c r="P71" s="4"/>
      <c r="Q71" s="4"/>
      <c r="R71" s="4"/>
    </row>
    <row r="72" spans="1:18" ht="20.149999999999999" hidden="1" customHeight="1" x14ac:dyDescent="0.25">
      <c r="A72" s="17">
        <f>datos!L41</f>
        <v>40</v>
      </c>
      <c r="B72" s="83">
        <f>datos!M41</f>
        <v>0</v>
      </c>
      <c r="C72" s="709">
        <f>datos!N41</f>
        <v>0</v>
      </c>
      <c r="D72" s="710"/>
      <c r="E72" s="710"/>
      <c r="F72" s="710"/>
      <c r="G72" s="711"/>
      <c r="H72" s="83">
        <f>datos!O41</f>
        <v>0</v>
      </c>
      <c r="I72" s="4"/>
      <c r="J72" s="4"/>
      <c r="K72" s="4"/>
      <c r="L72" s="4"/>
      <c r="M72" s="4"/>
      <c r="N72" s="4"/>
      <c r="O72" s="4"/>
      <c r="P72" s="4"/>
      <c r="Q72" s="4"/>
      <c r="R72" s="4"/>
    </row>
    <row r="73" spans="1:18" ht="20.149999999999999" hidden="1" customHeight="1" x14ac:dyDescent="0.25">
      <c r="A73" s="17">
        <f>datos!L42</f>
        <v>41</v>
      </c>
      <c r="B73" s="83">
        <f>datos!M42</f>
        <v>0</v>
      </c>
      <c r="C73" s="709">
        <f>datos!N42</f>
        <v>0</v>
      </c>
      <c r="D73" s="710"/>
      <c r="E73" s="710"/>
      <c r="F73" s="710"/>
      <c r="G73" s="711"/>
      <c r="H73" s="83">
        <f>datos!O43</f>
        <v>0</v>
      </c>
      <c r="I73" s="4"/>
      <c r="J73" s="4"/>
      <c r="K73" s="4"/>
      <c r="L73" s="4"/>
      <c r="M73" s="4"/>
      <c r="N73" s="4"/>
      <c r="O73" s="4"/>
      <c r="P73" s="4"/>
      <c r="Q73" s="4"/>
      <c r="R73" s="4"/>
    </row>
    <row r="74" spans="1:18" ht="20.149999999999999" hidden="1" customHeight="1" x14ac:dyDescent="0.25">
      <c r="A74" s="17">
        <f>datos!L43</f>
        <v>42</v>
      </c>
      <c r="B74" s="83">
        <f>datos!M43</f>
        <v>0</v>
      </c>
      <c r="C74" s="709">
        <f>datos!N43</f>
        <v>0</v>
      </c>
      <c r="D74" s="710"/>
      <c r="E74" s="710"/>
      <c r="F74" s="710"/>
      <c r="G74" s="711"/>
      <c r="H74" s="83">
        <f>datos!O44</f>
        <v>0</v>
      </c>
      <c r="I74" s="4"/>
      <c r="J74" s="4"/>
      <c r="K74" s="4"/>
      <c r="L74" s="4"/>
      <c r="M74" s="4"/>
      <c r="N74" s="4"/>
      <c r="O74" s="4"/>
      <c r="P74" s="4"/>
      <c r="Q74" s="4"/>
      <c r="R74" s="4"/>
    </row>
    <row r="75" spans="1:18" ht="20.149999999999999" hidden="1" customHeight="1" x14ac:dyDescent="0.25">
      <c r="A75" s="17">
        <f>datos!L44</f>
        <v>43</v>
      </c>
      <c r="B75" s="83">
        <f>datos!M44</f>
        <v>0</v>
      </c>
      <c r="C75" s="709">
        <f>datos!N44</f>
        <v>0</v>
      </c>
      <c r="D75" s="710"/>
      <c r="E75" s="710"/>
      <c r="F75" s="710"/>
      <c r="G75" s="711"/>
      <c r="H75" s="83">
        <f>datos!O44</f>
        <v>0</v>
      </c>
      <c r="I75" s="4"/>
      <c r="J75" s="4"/>
      <c r="K75" s="4"/>
      <c r="L75" s="4"/>
      <c r="M75" s="4"/>
      <c r="N75" s="4"/>
      <c r="O75" s="4"/>
      <c r="P75" s="4"/>
      <c r="Q75" s="4"/>
      <c r="R75" s="4"/>
    </row>
    <row r="76" spans="1:18" ht="20.149999999999999" hidden="1" customHeight="1" x14ac:dyDescent="0.25">
      <c r="A76" s="17">
        <f>datos!L45</f>
        <v>44</v>
      </c>
      <c r="B76" s="83">
        <f>datos!M45</f>
        <v>0</v>
      </c>
      <c r="C76" s="709">
        <f>datos!N45</f>
        <v>0</v>
      </c>
      <c r="D76" s="710"/>
      <c r="E76" s="710"/>
      <c r="F76" s="710"/>
      <c r="G76" s="711"/>
      <c r="H76" s="83">
        <f>datos!O45</f>
        <v>0</v>
      </c>
      <c r="I76" s="4"/>
      <c r="J76" s="4"/>
      <c r="K76" s="4"/>
      <c r="L76" s="4"/>
      <c r="M76" s="4"/>
      <c r="N76" s="4"/>
      <c r="O76" s="4"/>
      <c r="P76" s="4"/>
      <c r="Q76" s="4"/>
      <c r="R76" s="4"/>
    </row>
    <row r="77" spans="1:18" ht="20.149999999999999" hidden="1" customHeight="1" x14ac:dyDescent="0.25">
      <c r="A77" s="17">
        <f>datos!L46</f>
        <v>45</v>
      </c>
      <c r="B77" s="83">
        <f>datos!M46</f>
        <v>0</v>
      </c>
      <c r="C77" s="709">
        <f>datos!N46</f>
        <v>0</v>
      </c>
      <c r="D77" s="710"/>
      <c r="E77" s="710"/>
      <c r="F77" s="710"/>
      <c r="G77" s="711"/>
      <c r="H77" s="83">
        <f>datos!O46</f>
        <v>0</v>
      </c>
      <c r="I77" s="4"/>
      <c r="J77" s="4"/>
      <c r="K77" s="4"/>
      <c r="L77" s="4"/>
      <c r="M77" s="4"/>
      <c r="N77" s="4"/>
      <c r="O77" s="4"/>
      <c r="P77" s="4"/>
      <c r="Q77" s="4"/>
      <c r="R77" s="4"/>
    </row>
    <row r="78" spans="1:18" ht="20.149999999999999" hidden="1" customHeight="1" x14ac:dyDescent="0.25">
      <c r="A78" s="17">
        <f>datos!L47</f>
        <v>46</v>
      </c>
      <c r="B78" s="83">
        <f>datos!M47</f>
        <v>0</v>
      </c>
      <c r="C78" s="709">
        <f>datos!N47</f>
        <v>0</v>
      </c>
      <c r="D78" s="710"/>
      <c r="E78" s="710"/>
      <c r="F78" s="710"/>
      <c r="G78" s="711"/>
      <c r="H78" s="83">
        <f>datos!O47</f>
        <v>0</v>
      </c>
      <c r="I78" s="4"/>
      <c r="J78" s="4"/>
      <c r="K78" s="4"/>
      <c r="L78" s="4"/>
      <c r="M78" s="4"/>
      <c r="N78" s="4"/>
      <c r="O78" s="4"/>
      <c r="P78" s="4"/>
      <c r="Q78" s="4"/>
      <c r="R78" s="4"/>
    </row>
    <row r="79" spans="1:18" ht="20.149999999999999" hidden="1" customHeight="1" x14ac:dyDescent="0.25">
      <c r="A79" s="17">
        <f>datos!L48</f>
        <v>47</v>
      </c>
      <c r="B79" s="83">
        <f>datos!M48</f>
        <v>0</v>
      </c>
      <c r="C79" s="709">
        <f>datos!N48</f>
        <v>0</v>
      </c>
      <c r="D79" s="710"/>
      <c r="E79" s="710"/>
      <c r="F79" s="710"/>
      <c r="G79" s="711"/>
      <c r="H79" s="83">
        <f>datos!O48</f>
        <v>0</v>
      </c>
      <c r="I79" s="4"/>
      <c r="J79" s="4"/>
      <c r="K79" s="4"/>
      <c r="L79" s="4"/>
      <c r="M79" s="4"/>
      <c r="N79" s="4"/>
      <c r="O79" s="4"/>
      <c r="P79" s="4"/>
      <c r="Q79" s="4"/>
      <c r="R79" s="4"/>
    </row>
    <row r="80" spans="1:18" ht="20.149999999999999" hidden="1" customHeight="1" x14ac:dyDescent="0.25">
      <c r="A80" s="17">
        <f>datos!L49</f>
        <v>48</v>
      </c>
      <c r="B80" s="83">
        <f>datos!M49</f>
        <v>0</v>
      </c>
      <c r="C80" s="709">
        <f>datos!N49</f>
        <v>0</v>
      </c>
      <c r="D80" s="710"/>
      <c r="E80" s="710"/>
      <c r="F80" s="710"/>
      <c r="G80" s="711"/>
      <c r="H80" s="83">
        <f>datos!O49</f>
        <v>0</v>
      </c>
      <c r="I80" s="4"/>
      <c r="J80" s="4"/>
      <c r="K80" s="4"/>
      <c r="L80" s="4"/>
      <c r="M80" s="4"/>
      <c r="N80" s="4"/>
      <c r="O80" s="4"/>
      <c r="P80" s="4"/>
      <c r="Q80" s="4"/>
      <c r="R80" s="4"/>
    </row>
    <row r="81" spans="1:18" ht="20.149999999999999" hidden="1" customHeight="1" x14ac:dyDescent="0.25">
      <c r="A81" s="17">
        <f>datos!L50</f>
        <v>49</v>
      </c>
      <c r="B81" s="83">
        <f>datos!M50</f>
        <v>0</v>
      </c>
      <c r="C81" s="709">
        <f>datos!N50</f>
        <v>0</v>
      </c>
      <c r="D81" s="710"/>
      <c r="E81" s="710"/>
      <c r="F81" s="710"/>
      <c r="G81" s="711"/>
      <c r="H81" s="83">
        <f>datos!O50</f>
        <v>0</v>
      </c>
      <c r="I81" s="4"/>
      <c r="J81" s="4"/>
      <c r="K81" s="4"/>
      <c r="L81" s="4"/>
      <c r="M81" s="4"/>
      <c r="N81" s="4"/>
      <c r="O81" s="4"/>
      <c r="P81" s="4"/>
      <c r="Q81" s="4"/>
      <c r="R81" s="4"/>
    </row>
    <row r="82" spans="1:18" ht="20.149999999999999" hidden="1" customHeight="1" x14ac:dyDescent="0.25">
      <c r="A82" s="17">
        <f>datos!L51</f>
        <v>50</v>
      </c>
      <c r="B82" s="83">
        <f>datos!M51</f>
        <v>0</v>
      </c>
      <c r="C82" s="709">
        <f>datos!N51</f>
        <v>0</v>
      </c>
      <c r="D82" s="710"/>
      <c r="E82" s="710"/>
      <c r="F82" s="710"/>
      <c r="G82" s="711"/>
      <c r="H82" s="83">
        <f>datos!O51</f>
        <v>0</v>
      </c>
      <c r="I82" s="4"/>
      <c r="J82" s="4"/>
      <c r="K82" s="4"/>
      <c r="L82" s="4"/>
      <c r="M82" s="4"/>
      <c r="N82" s="4"/>
      <c r="O82" s="4"/>
      <c r="P82" s="4"/>
      <c r="Q82" s="4"/>
      <c r="R82" s="4"/>
    </row>
    <row r="83" spans="1:18" ht="20.149999999999999" hidden="1" customHeight="1" x14ac:dyDescent="0.25">
      <c r="A83" s="17">
        <f>datos!L52</f>
        <v>51</v>
      </c>
      <c r="B83" s="83">
        <f>datos!M52</f>
        <v>0</v>
      </c>
      <c r="C83" s="709">
        <f>datos!N52</f>
        <v>0</v>
      </c>
      <c r="D83" s="710"/>
      <c r="E83" s="710"/>
      <c r="F83" s="710"/>
      <c r="G83" s="711"/>
      <c r="H83" s="83">
        <f>datos!O52</f>
        <v>0</v>
      </c>
      <c r="I83" s="4"/>
      <c r="J83" s="4"/>
      <c r="K83" s="4"/>
      <c r="L83" s="4"/>
      <c r="M83" s="4"/>
      <c r="N83" s="4"/>
      <c r="O83" s="4"/>
      <c r="P83" s="4"/>
      <c r="Q83" s="4"/>
      <c r="R83" s="4"/>
    </row>
    <row r="84" spans="1:18" ht="20.149999999999999" hidden="1" customHeight="1" x14ac:dyDescent="0.25">
      <c r="A84" s="17">
        <f>datos!L53</f>
        <v>52</v>
      </c>
      <c r="B84" s="83">
        <f>datos!M53</f>
        <v>0</v>
      </c>
      <c r="C84" s="709">
        <f>datos!N53</f>
        <v>0</v>
      </c>
      <c r="D84" s="710"/>
      <c r="E84" s="710"/>
      <c r="F84" s="710"/>
      <c r="G84" s="711"/>
      <c r="H84" s="83">
        <f>datos!O53</f>
        <v>0</v>
      </c>
      <c r="I84" s="4"/>
      <c r="J84" s="4"/>
      <c r="K84" s="4"/>
      <c r="L84" s="4"/>
      <c r="M84" s="4"/>
      <c r="N84" s="4"/>
      <c r="O84" s="4"/>
      <c r="P84" s="4"/>
      <c r="Q84" s="4"/>
      <c r="R84" s="4"/>
    </row>
    <row r="85" spans="1:18" ht="20.149999999999999" hidden="1" customHeight="1" x14ac:dyDescent="0.25">
      <c r="A85" s="17">
        <f>datos!L54</f>
        <v>53</v>
      </c>
      <c r="B85" s="83">
        <f>datos!M54</f>
        <v>0</v>
      </c>
      <c r="C85" s="709">
        <f>datos!N54</f>
        <v>0</v>
      </c>
      <c r="D85" s="710"/>
      <c r="E85" s="710"/>
      <c r="F85" s="710"/>
      <c r="G85" s="711"/>
      <c r="H85" s="83">
        <f>datos!O54</f>
        <v>0</v>
      </c>
      <c r="I85" s="4"/>
      <c r="J85" s="4"/>
      <c r="K85" s="4"/>
      <c r="L85" s="4"/>
      <c r="M85" s="4"/>
      <c r="N85" s="4"/>
      <c r="O85" s="4"/>
      <c r="P85" s="4"/>
      <c r="Q85" s="4"/>
      <c r="R85" s="4"/>
    </row>
    <row r="86" spans="1:18" ht="20.149999999999999" hidden="1" customHeight="1" x14ac:dyDescent="0.25">
      <c r="A86" s="17">
        <f>datos!L55</f>
        <v>54</v>
      </c>
      <c r="B86" s="83">
        <f>datos!M55</f>
        <v>0</v>
      </c>
      <c r="C86" s="709">
        <f>datos!N55</f>
        <v>0</v>
      </c>
      <c r="D86" s="710"/>
      <c r="E86" s="710"/>
      <c r="F86" s="710"/>
      <c r="G86" s="711"/>
      <c r="H86" s="83">
        <f>datos!O55</f>
        <v>0</v>
      </c>
      <c r="I86" s="4"/>
      <c r="J86" s="4"/>
      <c r="K86" s="4"/>
      <c r="L86" s="4"/>
      <c r="M86" s="4"/>
      <c r="N86" s="4"/>
      <c r="O86" s="4"/>
      <c r="P86" s="4"/>
      <c r="Q86" s="4"/>
      <c r="R86" s="4"/>
    </row>
    <row r="87" spans="1:18" ht="20.149999999999999" hidden="1" customHeight="1" x14ac:dyDescent="0.25">
      <c r="A87" s="17">
        <f>datos!L56</f>
        <v>55</v>
      </c>
      <c r="B87" s="83">
        <f>datos!M56</f>
        <v>0</v>
      </c>
      <c r="C87" s="709">
        <f>datos!N56</f>
        <v>0</v>
      </c>
      <c r="D87" s="710"/>
      <c r="E87" s="710"/>
      <c r="F87" s="710"/>
      <c r="G87" s="711"/>
      <c r="H87" s="83">
        <f>datos!O56</f>
        <v>0</v>
      </c>
      <c r="I87" s="4"/>
      <c r="J87" s="4"/>
      <c r="K87" s="4"/>
      <c r="L87" s="4"/>
      <c r="M87" s="4"/>
      <c r="N87" s="4"/>
      <c r="O87" s="4"/>
      <c r="P87" s="4"/>
      <c r="Q87" s="4"/>
      <c r="R87" s="4"/>
    </row>
    <row r="88" spans="1:18" ht="20.149999999999999" hidden="1" customHeight="1" x14ac:dyDescent="0.25">
      <c r="A88" s="17">
        <f>datos!L57</f>
        <v>56</v>
      </c>
      <c r="B88" s="83">
        <f>datos!M57</f>
        <v>0</v>
      </c>
      <c r="C88" s="709">
        <f>datos!N57</f>
        <v>0</v>
      </c>
      <c r="D88" s="710"/>
      <c r="E88" s="710"/>
      <c r="F88" s="710"/>
      <c r="G88" s="711"/>
      <c r="H88" s="83">
        <f>datos!O57</f>
        <v>0</v>
      </c>
      <c r="I88" s="4"/>
      <c r="J88" s="4"/>
      <c r="K88" s="4"/>
      <c r="L88" s="4"/>
      <c r="M88" s="4"/>
      <c r="N88" s="4"/>
      <c r="O88" s="4"/>
      <c r="P88" s="4"/>
      <c r="Q88" s="4"/>
      <c r="R88" s="4"/>
    </row>
    <row r="89" spans="1:18" ht="20.149999999999999" hidden="1" customHeight="1" x14ac:dyDescent="0.25">
      <c r="A89" s="17">
        <f>datos!L58</f>
        <v>57</v>
      </c>
      <c r="B89" s="83">
        <f>datos!M58</f>
        <v>0</v>
      </c>
      <c r="C89" s="709">
        <f>datos!N58</f>
        <v>0</v>
      </c>
      <c r="D89" s="710"/>
      <c r="E89" s="710"/>
      <c r="F89" s="710"/>
      <c r="G89" s="711"/>
      <c r="H89" s="83">
        <f>datos!O58</f>
        <v>0</v>
      </c>
      <c r="I89" s="4"/>
      <c r="J89" s="4"/>
      <c r="K89" s="4"/>
      <c r="L89" s="4"/>
      <c r="M89" s="4"/>
      <c r="N89" s="4"/>
      <c r="O89" s="4"/>
      <c r="P89" s="4"/>
      <c r="Q89" s="4"/>
      <c r="R89" s="4"/>
    </row>
    <row r="90" spans="1:18" ht="20.149999999999999" hidden="1" customHeight="1" x14ac:dyDescent="0.25">
      <c r="A90" s="17">
        <f>datos!L59</f>
        <v>58</v>
      </c>
      <c r="B90" s="83">
        <f>datos!M59</f>
        <v>0</v>
      </c>
      <c r="C90" s="709">
        <f>datos!N59</f>
        <v>0</v>
      </c>
      <c r="D90" s="710"/>
      <c r="E90" s="710"/>
      <c r="F90" s="710"/>
      <c r="G90" s="711"/>
      <c r="H90" s="83">
        <f>datos!O59</f>
        <v>0</v>
      </c>
      <c r="I90" s="4"/>
      <c r="J90" s="4"/>
      <c r="K90" s="4"/>
      <c r="L90" s="4"/>
      <c r="M90" s="4"/>
      <c r="N90" s="4"/>
      <c r="O90" s="4"/>
      <c r="P90" s="4"/>
      <c r="Q90" s="4"/>
      <c r="R90" s="4"/>
    </row>
    <row r="91" spans="1:18" ht="11.5" hidden="1" x14ac:dyDescent="0.25">
      <c r="A91" s="17">
        <f>datos!L60</f>
        <v>0</v>
      </c>
      <c r="B91" s="83">
        <f>datos!M60</f>
        <v>0</v>
      </c>
      <c r="C91" s="709">
        <f>datos!N60</f>
        <v>0</v>
      </c>
      <c r="D91" s="710"/>
      <c r="E91" s="710"/>
      <c r="F91" s="710"/>
      <c r="G91" s="711"/>
      <c r="H91" s="83">
        <f>datos!O60</f>
        <v>0</v>
      </c>
      <c r="I91" s="4"/>
      <c r="J91" s="4"/>
      <c r="K91" s="4"/>
      <c r="L91" s="4"/>
      <c r="M91" s="4"/>
      <c r="N91" s="4"/>
      <c r="O91" s="4"/>
      <c r="P91" s="4"/>
      <c r="Q91" s="4"/>
      <c r="R91" s="4"/>
    </row>
    <row r="92" spans="1:18" ht="11.5" hidden="1" x14ac:dyDescent="0.25">
      <c r="A92" s="17">
        <f>datos!L61</f>
        <v>0</v>
      </c>
      <c r="B92" s="83">
        <f>datos!M61</f>
        <v>0</v>
      </c>
      <c r="C92" s="709">
        <f>datos!N61</f>
        <v>0</v>
      </c>
      <c r="D92" s="710"/>
      <c r="E92" s="710"/>
      <c r="F92" s="710"/>
      <c r="G92" s="711"/>
      <c r="H92" s="83">
        <f>datos!O61</f>
        <v>0</v>
      </c>
      <c r="I92" s="4"/>
      <c r="J92" s="4"/>
      <c r="K92" s="4"/>
      <c r="L92" s="4"/>
      <c r="M92" s="4"/>
      <c r="N92" s="4"/>
      <c r="O92" s="4"/>
      <c r="P92" s="4"/>
      <c r="Q92" s="4"/>
      <c r="R92" s="4"/>
    </row>
    <row r="93" spans="1:18" ht="11.5" hidden="1" x14ac:dyDescent="0.25">
      <c r="A93" s="17">
        <f>datos!L62</f>
        <v>0</v>
      </c>
      <c r="B93" s="83">
        <f>datos!M62</f>
        <v>0</v>
      </c>
      <c r="C93" s="709">
        <f>datos!N62</f>
        <v>0</v>
      </c>
      <c r="D93" s="710"/>
      <c r="E93" s="710"/>
      <c r="F93" s="710"/>
      <c r="G93" s="711"/>
      <c r="H93" s="83">
        <f>datos!O62</f>
        <v>0</v>
      </c>
      <c r="I93" s="4"/>
      <c r="J93" s="4"/>
      <c r="K93" s="4"/>
      <c r="L93" s="4"/>
      <c r="M93" s="4"/>
      <c r="N93" s="4"/>
      <c r="O93" s="4"/>
      <c r="P93" s="4"/>
      <c r="Q93" s="4"/>
      <c r="R93" s="4"/>
    </row>
    <row r="94" spans="1:18" ht="11.5" hidden="1" x14ac:dyDescent="0.25">
      <c r="A94" s="17">
        <f>datos!L63</f>
        <v>0</v>
      </c>
      <c r="B94" s="83">
        <f>datos!M63</f>
        <v>0</v>
      </c>
      <c r="C94" s="709">
        <f>datos!N63</f>
        <v>0</v>
      </c>
      <c r="D94" s="710"/>
      <c r="E94" s="710"/>
      <c r="F94" s="710"/>
      <c r="G94" s="711"/>
      <c r="H94" s="83">
        <f>datos!O63</f>
        <v>0</v>
      </c>
      <c r="I94" s="4"/>
      <c r="J94" s="4"/>
      <c r="K94" s="4"/>
      <c r="L94" s="4"/>
      <c r="M94" s="4"/>
      <c r="N94" s="4"/>
      <c r="O94" s="4"/>
      <c r="P94" s="4"/>
      <c r="Q94" s="4"/>
      <c r="R94" s="4"/>
    </row>
    <row r="95" spans="1:18" ht="11.5" hidden="1" x14ac:dyDescent="0.25">
      <c r="A95" s="17">
        <f>datos!L64</f>
        <v>0</v>
      </c>
      <c r="B95" s="83">
        <f>datos!M64</f>
        <v>0</v>
      </c>
      <c r="C95" s="709">
        <f>datos!N64</f>
        <v>0</v>
      </c>
      <c r="D95" s="710"/>
      <c r="E95" s="710"/>
      <c r="F95" s="710"/>
      <c r="G95" s="711"/>
      <c r="H95" s="83">
        <f>datos!O64</f>
        <v>0</v>
      </c>
      <c r="I95" s="4"/>
      <c r="J95" s="4"/>
      <c r="K95" s="4"/>
      <c r="L95" s="4"/>
      <c r="M95" s="4"/>
      <c r="N95" s="4"/>
      <c r="O95" s="4"/>
      <c r="P95" s="4"/>
      <c r="Q95" s="4"/>
      <c r="R95" s="4"/>
    </row>
    <row r="96" spans="1:18" ht="11.5" hidden="1" x14ac:dyDescent="0.25">
      <c r="A96" s="17">
        <f>datos!L65</f>
        <v>0</v>
      </c>
      <c r="B96" s="83">
        <f>datos!M65</f>
        <v>0</v>
      </c>
      <c r="C96" s="709">
        <f>datos!N65</f>
        <v>0</v>
      </c>
      <c r="D96" s="710"/>
      <c r="E96" s="710"/>
      <c r="F96" s="710"/>
      <c r="G96" s="711"/>
      <c r="H96" s="83">
        <f>datos!O65</f>
        <v>0</v>
      </c>
      <c r="I96" s="4"/>
      <c r="J96" s="4"/>
      <c r="K96" s="4"/>
      <c r="L96" s="4"/>
      <c r="M96" s="4"/>
      <c r="N96" s="4"/>
      <c r="O96" s="4"/>
      <c r="P96" s="4"/>
      <c r="Q96" s="4"/>
      <c r="R96" s="4"/>
    </row>
    <row r="97" spans="1:18" ht="11.5" hidden="1" x14ac:dyDescent="0.25">
      <c r="A97" s="17">
        <f>datos!L66</f>
        <v>0</v>
      </c>
      <c r="B97" s="83">
        <f>datos!M66</f>
        <v>0</v>
      </c>
      <c r="C97" s="709">
        <f>datos!N66</f>
        <v>0</v>
      </c>
      <c r="D97" s="710"/>
      <c r="E97" s="710"/>
      <c r="F97" s="710"/>
      <c r="G97" s="711"/>
      <c r="H97" s="83">
        <f>datos!O66</f>
        <v>0</v>
      </c>
      <c r="I97" s="4"/>
      <c r="J97" s="4"/>
      <c r="K97" s="4"/>
      <c r="L97" s="4"/>
      <c r="M97" s="4"/>
      <c r="N97" s="4"/>
      <c r="O97" s="4"/>
      <c r="P97" s="4"/>
      <c r="Q97" s="4"/>
      <c r="R97" s="4"/>
    </row>
    <row r="98" spans="1:18" ht="11.5" hidden="1" x14ac:dyDescent="0.25">
      <c r="A98" s="17">
        <f>datos!L67</f>
        <v>0</v>
      </c>
      <c r="B98" s="83">
        <f>datos!M67</f>
        <v>0</v>
      </c>
      <c r="C98" s="709">
        <f>datos!N67</f>
        <v>0</v>
      </c>
      <c r="D98" s="710"/>
      <c r="E98" s="710"/>
      <c r="F98" s="710"/>
      <c r="G98" s="711"/>
      <c r="H98" s="83">
        <f>datos!O67</f>
        <v>0</v>
      </c>
      <c r="I98" s="4"/>
      <c r="J98" s="4"/>
      <c r="K98" s="4"/>
      <c r="L98" s="4"/>
      <c r="M98" s="4"/>
      <c r="N98" s="4"/>
      <c r="O98" s="4"/>
      <c r="P98" s="4"/>
      <c r="Q98" s="4"/>
      <c r="R98" s="4"/>
    </row>
    <row r="99" spans="1:18" ht="11.5" hidden="1" x14ac:dyDescent="0.25">
      <c r="A99" s="17">
        <f>datos!L68</f>
        <v>0</v>
      </c>
      <c r="B99" s="83">
        <f>datos!M68</f>
        <v>0</v>
      </c>
      <c r="C99" s="709">
        <f>datos!N68</f>
        <v>0</v>
      </c>
      <c r="D99" s="710"/>
      <c r="E99" s="710"/>
      <c r="F99" s="710"/>
      <c r="G99" s="711"/>
      <c r="H99" s="83">
        <f>datos!O68</f>
        <v>0</v>
      </c>
      <c r="I99" s="4"/>
      <c r="J99" s="4"/>
      <c r="K99" s="4"/>
      <c r="L99" s="4"/>
      <c r="M99" s="4"/>
      <c r="N99" s="4"/>
      <c r="O99" s="4"/>
      <c r="P99" s="4"/>
      <c r="Q99" s="4"/>
      <c r="R99" s="4"/>
    </row>
    <row r="100" spans="1:18" ht="11.5" hidden="1" x14ac:dyDescent="0.25">
      <c r="A100" s="17">
        <f>datos!L69</f>
        <v>0</v>
      </c>
      <c r="B100" s="83">
        <f>datos!M69</f>
        <v>0</v>
      </c>
      <c r="C100" s="709">
        <f>datos!N69</f>
        <v>0</v>
      </c>
      <c r="D100" s="710"/>
      <c r="E100" s="710"/>
      <c r="F100" s="710"/>
      <c r="G100" s="711"/>
      <c r="H100" s="83">
        <f>datos!O69</f>
        <v>0</v>
      </c>
      <c r="I100" s="4"/>
      <c r="J100" s="4"/>
      <c r="K100" s="4"/>
      <c r="L100" s="4"/>
      <c r="M100" s="4"/>
      <c r="N100" s="4"/>
      <c r="O100" s="4"/>
      <c r="P100" s="4"/>
      <c r="Q100" s="4"/>
      <c r="R100" s="4"/>
    </row>
    <row r="101" spans="1:18" ht="11.5" hidden="1" x14ac:dyDescent="0.25">
      <c r="A101" s="17">
        <f>datos!L70</f>
        <v>0</v>
      </c>
      <c r="B101" s="83">
        <f>datos!M70</f>
        <v>0</v>
      </c>
      <c r="C101" s="709">
        <f>datos!N70</f>
        <v>0</v>
      </c>
      <c r="D101" s="710"/>
      <c r="E101" s="710"/>
      <c r="F101" s="710"/>
      <c r="G101" s="711"/>
      <c r="H101" s="83">
        <f>datos!O70</f>
        <v>0</v>
      </c>
      <c r="I101" s="4"/>
      <c r="J101" s="4"/>
      <c r="K101" s="4"/>
      <c r="L101" s="4"/>
      <c r="M101" s="4"/>
      <c r="N101" s="4"/>
      <c r="O101" s="4"/>
      <c r="P101" s="4"/>
      <c r="Q101" s="4"/>
      <c r="R101" s="4"/>
    </row>
    <row r="102" spans="1:18" ht="11.5" hidden="1" x14ac:dyDescent="0.25">
      <c r="A102" s="17">
        <f>datos!L71</f>
        <v>0</v>
      </c>
      <c r="B102" s="83">
        <f>datos!M71</f>
        <v>0</v>
      </c>
      <c r="C102" s="709">
        <f>datos!N71</f>
        <v>0</v>
      </c>
      <c r="D102" s="710"/>
      <c r="E102" s="710"/>
      <c r="F102" s="710"/>
      <c r="G102" s="711"/>
      <c r="H102" s="83">
        <f>datos!O71</f>
        <v>0</v>
      </c>
      <c r="I102" s="4"/>
      <c r="J102" s="4"/>
      <c r="K102" s="4"/>
      <c r="L102" s="4"/>
      <c r="M102" s="4"/>
      <c r="N102" s="4"/>
      <c r="O102" s="4"/>
      <c r="P102" s="4"/>
      <c r="Q102" s="4"/>
      <c r="R102" s="4"/>
    </row>
    <row r="103" spans="1:18" ht="11.5" hidden="1" x14ac:dyDescent="0.25">
      <c r="A103" s="17">
        <f>datos!L72</f>
        <v>0</v>
      </c>
      <c r="B103" s="83">
        <f>datos!M72</f>
        <v>0</v>
      </c>
      <c r="C103" s="709">
        <f>datos!N72</f>
        <v>0</v>
      </c>
      <c r="D103" s="710"/>
      <c r="E103" s="710"/>
      <c r="F103" s="710"/>
      <c r="G103" s="711"/>
      <c r="H103" s="83">
        <f>datos!O72</f>
        <v>0</v>
      </c>
      <c r="I103" s="4"/>
      <c r="J103" s="4"/>
      <c r="K103" s="4"/>
      <c r="L103" s="4"/>
      <c r="M103" s="4"/>
      <c r="N103" s="4"/>
      <c r="O103" s="4"/>
      <c r="P103" s="4"/>
      <c r="Q103" s="4"/>
      <c r="R103" s="4"/>
    </row>
    <row r="104" spans="1:18" ht="11.5" hidden="1" x14ac:dyDescent="0.25">
      <c r="A104" s="17">
        <f>datos!L73</f>
        <v>0</v>
      </c>
      <c r="B104" s="83">
        <f>datos!M73</f>
        <v>0</v>
      </c>
      <c r="C104" s="709">
        <f>datos!N73</f>
        <v>0</v>
      </c>
      <c r="D104" s="710"/>
      <c r="E104" s="710"/>
      <c r="F104" s="710"/>
      <c r="G104" s="711"/>
      <c r="H104" s="83">
        <f>datos!O73</f>
        <v>0</v>
      </c>
      <c r="I104" s="4"/>
      <c r="J104" s="4"/>
      <c r="K104" s="4"/>
      <c r="L104" s="4"/>
      <c r="M104" s="4"/>
      <c r="N104" s="4"/>
      <c r="O104" s="4"/>
      <c r="P104" s="4"/>
      <c r="Q104" s="4"/>
      <c r="R104" s="4"/>
    </row>
    <row r="105" spans="1:18" ht="11.5" hidden="1" x14ac:dyDescent="0.25">
      <c r="A105" s="17">
        <f>datos!L74</f>
        <v>0</v>
      </c>
      <c r="B105" s="83">
        <f>datos!M74</f>
        <v>0</v>
      </c>
      <c r="C105" s="709">
        <f>datos!N74</f>
        <v>0</v>
      </c>
      <c r="D105" s="710"/>
      <c r="E105" s="710"/>
      <c r="F105" s="710"/>
      <c r="G105" s="711"/>
      <c r="H105" s="83">
        <f>datos!O74</f>
        <v>0</v>
      </c>
      <c r="I105" s="4"/>
      <c r="J105" s="4"/>
      <c r="K105" s="4"/>
      <c r="L105" s="4"/>
      <c r="M105" s="4"/>
      <c r="N105" s="4"/>
      <c r="O105" s="4"/>
      <c r="P105" s="4"/>
      <c r="Q105" s="4"/>
      <c r="R105" s="4"/>
    </row>
    <row r="106" spans="1:18" ht="11.5" hidden="1" x14ac:dyDescent="0.25">
      <c r="A106" s="17">
        <f>datos!L75</f>
        <v>0</v>
      </c>
      <c r="B106" s="83">
        <f>datos!M75</f>
        <v>0</v>
      </c>
      <c r="C106" s="709">
        <f>datos!N75</f>
        <v>0</v>
      </c>
      <c r="D106" s="710"/>
      <c r="E106" s="710"/>
      <c r="F106" s="710"/>
      <c r="G106" s="711"/>
      <c r="H106" s="83">
        <f>datos!O75</f>
        <v>0</v>
      </c>
      <c r="I106" s="4"/>
      <c r="J106" s="4"/>
      <c r="K106" s="4"/>
      <c r="L106" s="4"/>
      <c r="M106" s="4"/>
      <c r="N106" s="4"/>
      <c r="O106" s="4"/>
      <c r="P106" s="4"/>
      <c r="Q106" s="4"/>
      <c r="R106" s="4"/>
    </row>
    <row r="107" spans="1:18" ht="11.5" hidden="1" x14ac:dyDescent="0.25">
      <c r="A107" s="17">
        <f>datos!L76</f>
        <v>0</v>
      </c>
      <c r="B107" s="83">
        <f>datos!M76</f>
        <v>0</v>
      </c>
      <c r="C107" s="709">
        <f>datos!N76</f>
        <v>0</v>
      </c>
      <c r="D107" s="710"/>
      <c r="E107" s="710"/>
      <c r="F107" s="710"/>
      <c r="G107" s="711"/>
      <c r="H107" s="83">
        <f>datos!O76</f>
        <v>0</v>
      </c>
      <c r="I107" s="4"/>
      <c r="J107" s="4"/>
      <c r="K107" s="4"/>
      <c r="L107" s="4"/>
      <c r="M107" s="4"/>
      <c r="N107" s="4"/>
      <c r="O107" s="4"/>
      <c r="P107" s="4"/>
      <c r="Q107" s="4"/>
      <c r="R107" s="4"/>
    </row>
    <row r="108" spans="1:18" ht="11.5" hidden="1" x14ac:dyDescent="0.25">
      <c r="A108" s="17">
        <f>datos!L77</f>
        <v>0</v>
      </c>
      <c r="B108" s="83">
        <f>datos!M77</f>
        <v>0</v>
      </c>
      <c r="C108" s="709">
        <f>datos!N77</f>
        <v>0</v>
      </c>
      <c r="D108" s="710"/>
      <c r="E108" s="710"/>
      <c r="F108" s="710"/>
      <c r="G108" s="711"/>
      <c r="H108" s="83">
        <f>datos!O77</f>
        <v>0</v>
      </c>
      <c r="I108" s="4"/>
      <c r="J108" s="4"/>
      <c r="K108" s="4"/>
      <c r="L108" s="4"/>
      <c r="M108" s="4"/>
      <c r="N108" s="4"/>
      <c r="O108" s="4"/>
      <c r="P108" s="4"/>
      <c r="Q108" s="4"/>
      <c r="R108" s="4"/>
    </row>
    <row r="109" spans="1:18" ht="11.5" hidden="1" x14ac:dyDescent="0.25">
      <c r="A109" s="17">
        <f>datos!L78</f>
        <v>0</v>
      </c>
      <c r="B109" s="83">
        <f>datos!M78</f>
        <v>0</v>
      </c>
      <c r="C109" s="709">
        <f>datos!N78</f>
        <v>0</v>
      </c>
      <c r="D109" s="710"/>
      <c r="E109" s="710"/>
      <c r="F109" s="710"/>
      <c r="G109" s="711"/>
      <c r="H109" s="83">
        <f>datos!O78</f>
        <v>0</v>
      </c>
      <c r="I109" s="4"/>
      <c r="J109" s="4"/>
      <c r="K109" s="4"/>
      <c r="L109" s="4"/>
      <c r="M109" s="4"/>
      <c r="N109" s="4"/>
      <c r="O109" s="4"/>
      <c r="P109" s="4"/>
      <c r="Q109" s="4"/>
      <c r="R109" s="4"/>
    </row>
    <row r="110" spans="1:18" ht="11.5" hidden="1" x14ac:dyDescent="0.25">
      <c r="A110" s="17">
        <f>datos!L79</f>
        <v>0</v>
      </c>
      <c r="B110" s="83">
        <f>datos!M79</f>
        <v>0</v>
      </c>
      <c r="C110" s="709">
        <f>datos!N79</f>
        <v>0</v>
      </c>
      <c r="D110" s="710"/>
      <c r="E110" s="710"/>
      <c r="F110" s="710"/>
      <c r="G110" s="711"/>
      <c r="H110" s="83">
        <f>datos!O79</f>
        <v>0</v>
      </c>
      <c r="I110" s="4"/>
      <c r="J110" s="4"/>
      <c r="K110" s="4"/>
      <c r="L110" s="4"/>
      <c r="M110" s="4"/>
      <c r="N110" s="4"/>
      <c r="O110" s="4"/>
      <c r="P110" s="4"/>
      <c r="Q110" s="4"/>
      <c r="R110" s="4"/>
    </row>
    <row r="111" spans="1:18" ht="11.5" hidden="1" x14ac:dyDescent="0.25">
      <c r="A111" s="17">
        <f>datos!L80</f>
        <v>0</v>
      </c>
      <c r="B111" s="83">
        <f>datos!M80</f>
        <v>0</v>
      </c>
      <c r="C111" s="709">
        <f>datos!N80</f>
        <v>0</v>
      </c>
      <c r="D111" s="710"/>
      <c r="E111" s="710"/>
      <c r="F111" s="710"/>
      <c r="G111" s="711"/>
      <c r="H111" s="83">
        <f>datos!O80</f>
        <v>0</v>
      </c>
      <c r="I111" s="4"/>
      <c r="J111" s="4"/>
      <c r="K111" s="4"/>
      <c r="L111" s="4"/>
      <c r="M111" s="4"/>
      <c r="N111" s="4"/>
      <c r="O111" s="4"/>
      <c r="P111" s="4"/>
      <c r="Q111" s="4"/>
      <c r="R111" s="4"/>
    </row>
    <row r="112" spans="1:18" ht="11.5" hidden="1" x14ac:dyDescent="0.25">
      <c r="A112" s="17">
        <f>datos!L81</f>
        <v>0</v>
      </c>
      <c r="B112" s="83">
        <f>datos!M81</f>
        <v>0</v>
      </c>
      <c r="C112" s="709">
        <f>datos!N81</f>
        <v>0</v>
      </c>
      <c r="D112" s="710"/>
      <c r="E112" s="710"/>
      <c r="F112" s="710"/>
      <c r="G112" s="711"/>
      <c r="H112" s="83">
        <f>datos!O81</f>
        <v>0</v>
      </c>
      <c r="I112" s="4"/>
      <c r="J112" s="4"/>
      <c r="K112" s="4"/>
      <c r="L112" s="4"/>
      <c r="M112" s="4"/>
      <c r="N112" s="4"/>
      <c r="O112" s="4"/>
      <c r="P112" s="4"/>
      <c r="Q112" s="4"/>
      <c r="R112" s="4"/>
    </row>
    <row r="113" spans="1:18" ht="11.5" hidden="1" x14ac:dyDescent="0.25">
      <c r="A113" s="17">
        <f>datos!L82</f>
        <v>0</v>
      </c>
      <c r="B113" s="83">
        <f>datos!M82</f>
        <v>0</v>
      </c>
      <c r="C113" s="709">
        <f>datos!N82</f>
        <v>0</v>
      </c>
      <c r="D113" s="710"/>
      <c r="E113" s="710"/>
      <c r="F113" s="710"/>
      <c r="G113" s="711"/>
      <c r="H113" s="83">
        <f>datos!O82</f>
        <v>0</v>
      </c>
      <c r="I113" s="4"/>
      <c r="J113" s="4"/>
      <c r="K113" s="4"/>
      <c r="L113" s="4"/>
      <c r="M113" s="4"/>
      <c r="N113" s="4"/>
      <c r="O113" s="4"/>
      <c r="P113" s="4"/>
      <c r="Q113" s="4"/>
      <c r="R113" s="4"/>
    </row>
    <row r="114" spans="1:18" ht="11.5" hidden="1" x14ac:dyDescent="0.25">
      <c r="A114" s="17">
        <f>datos!L83</f>
        <v>0</v>
      </c>
      <c r="B114" s="83">
        <f>datos!M83</f>
        <v>0</v>
      </c>
      <c r="C114" s="709">
        <f>datos!N83</f>
        <v>0</v>
      </c>
      <c r="D114" s="710"/>
      <c r="E114" s="710"/>
      <c r="F114" s="710"/>
      <c r="G114" s="711"/>
      <c r="H114" s="83">
        <f>datos!O83</f>
        <v>0</v>
      </c>
      <c r="I114" s="4"/>
      <c r="J114" s="4"/>
      <c r="K114" s="4"/>
      <c r="L114" s="4"/>
      <c r="M114" s="4"/>
      <c r="N114" s="4"/>
      <c r="O114" s="4"/>
      <c r="P114" s="4"/>
      <c r="Q114" s="4"/>
      <c r="R114" s="4"/>
    </row>
    <row r="115" spans="1:18" ht="11.5" hidden="1" x14ac:dyDescent="0.25">
      <c r="A115" s="17">
        <f>datos!L84</f>
        <v>0</v>
      </c>
      <c r="B115" s="83">
        <f>datos!M84</f>
        <v>0</v>
      </c>
      <c r="C115" s="709">
        <f>datos!N84</f>
        <v>0</v>
      </c>
      <c r="D115" s="710"/>
      <c r="E115" s="710"/>
      <c r="F115" s="710"/>
      <c r="G115" s="711"/>
      <c r="H115" s="83">
        <f>datos!O84</f>
        <v>0</v>
      </c>
      <c r="I115" s="4"/>
      <c r="J115" s="4"/>
      <c r="K115" s="4"/>
      <c r="L115" s="4"/>
      <c r="M115" s="4"/>
      <c r="N115" s="4"/>
      <c r="O115" s="4"/>
      <c r="P115" s="4"/>
      <c r="Q115" s="4"/>
      <c r="R115" s="4"/>
    </row>
    <row r="116" spans="1:18" ht="11.5" hidden="1" x14ac:dyDescent="0.25">
      <c r="A116" s="17">
        <f>datos!L85</f>
        <v>0</v>
      </c>
      <c r="B116" s="83">
        <f>datos!M85</f>
        <v>0</v>
      </c>
      <c r="C116" s="709">
        <f>datos!N85</f>
        <v>0</v>
      </c>
      <c r="D116" s="710"/>
      <c r="E116" s="710"/>
      <c r="F116" s="710"/>
      <c r="G116" s="711"/>
      <c r="H116" s="83">
        <f>datos!O85</f>
        <v>0</v>
      </c>
      <c r="I116" s="4"/>
      <c r="J116" s="4"/>
      <c r="K116" s="4"/>
      <c r="L116" s="4"/>
      <c r="M116" s="4"/>
      <c r="N116" s="4"/>
      <c r="O116" s="4"/>
      <c r="P116" s="4"/>
      <c r="Q116" s="4"/>
      <c r="R116" s="4"/>
    </row>
    <row r="117" spans="1:18" ht="11.5" hidden="1" x14ac:dyDescent="0.25">
      <c r="A117" s="17">
        <f>datos!L86</f>
        <v>0</v>
      </c>
      <c r="B117" s="83">
        <f>datos!M86</f>
        <v>0</v>
      </c>
      <c r="C117" s="709">
        <f>datos!N86</f>
        <v>0</v>
      </c>
      <c r="D117" s="710"/>
      <c r="E117" s="710"/>
      <c r="F117" s="710"/>
      <c r="G117" s="711"/>
      <c r="H117" s="83">
        <f>datos!O86</f>
        <v>0</v>
      </c>
      <c r="I117" s="4"/>
      <c r="J117" s="4"/>
      <c r="K117" s="4"/>
      <c r="L117" s="4"/>
      <c r="M117" s="4"/>
      <c r="N117" s="4"/>
      <c r="O117" s="4"/>
      <c r="P117" s="4"/>
      <c r="Q117" s="4"/>
      <c r="R117" s="4"/>
    </row>
    <row r="118" spans="1:18" ht="11.5" hidden="1" x14ac:dyDescent="0.25">
      <c r="A118" s="17">
        <f>datos!L87</f>
        <v>0</v>
      </c>
      <c r="B118" s="83">
        <f>datos!M87</f>
        <v>0</v>
      </c>
      <c r="C118" s="709">
        <f>datos!N87</f>
        <v>0</v>
      </c>
      <c r="D118" s="710"/>
      <c r="E118" s="710"/>
      <c r="F118" s="710"/>
      <c r="G118" s="711"/>
      <c r="H118" s="83">
        <f>datos!O87</f>
        <v>0</v>
      </c>
      <c r="I118" s="4"/>
      <c r="J118" s="4"/>
      <c r="K118" s="4"/>
      <c r="L118" s="4"/>
      <c r="M118" s="4"/>
      <c r="N118" s="4"/>
      <c r="O118" s="4"/>
      <c r="P118" s="4"/>
      <c r="Q118" s="4"/>
      <c r="R118" s="4"/>
    </row>
    <row r="119" spans="1:18" ht="11.5" hidden="1" x14ac:dyDescent="0.25">
      <c r="A119" s="17">
        <f>datos!L88</f>
        <v>0</v>
      </c>
      <c r="B119" s="83">
        <f>datos!M88</f>
        <v>0</v>
      </c>
      <c r="C119" s="709">
        <f>datos!N88</f>
        <v>0</v>
      </c>
      <c r="D119" s="710"/>
      <c r="E119" s="710"/>
      <c r="F119" s="710"/>
      <c r="G119" s="711"/>
      <c r="H119" s="83">
        <f>datos!O88</f>
        <v>0</v>
      </c>
      <c r="I119" s="4"/>
      <c r="J119" s="4"/>
      <c r="K119" s="4"/>
      <c r="L119" s="4"/>
      <c r="M119" s="4"/>
      <c r="N119" s="4"/>
      <c r="O119" s="4"/>
      <c r="P119" s="4"/>
      <c r="Q119" s="4"/>
      <c r="R119" s="4"/>
    </row>
    <row r="120" spans="1:18" ht="11.5" hidden="1" x14ac:dyDescent="0.25">
      <c r="A120" s="17">
        <f>datos!L89</f>
        <v>0</v>
      </c>
      <c r="B120" s="83">
        <f>datos!M89</f>
        <v>0</v>
      </c>
      <c r="C120" s="709">
        <f>datos!N89</f>
        <v>0</v>
      </c>
      <c r="D120" s="710"/>
      <c r="E120" s="710"/>
      <c r="F120" s="710"/>
      <c r="G120" s="711"/>
      <c r="H120" s="83">
        <f>datos!O89</f>
        <v>0</v>
      </c>
      <c r="I120" s="4"/>
      <c r="J120" s="4"/>
      <c r="K120" s="4"/>
      <c r="L120" s="4"/>
      <c r="M120" s="4"/>
      <c r="N120" s="4"/>
      <c r="O120" s="4"/>
      <c r="P120" s="4"/>
      <c r="Q120" s="4"/>
      <c r="R120" s="4"/>
    </row>
    <row r="121" spans="1:18" ht="11.5" hidden="1" x14ac:dyDescent="0.25">
      <c r="A121" s="17">
        <f>datos!L90</f>
        <v>0</v>
      </c>
      <c r="B121" s="83">
        <f>datos!M90</f>
        <v>0</v>
      </c>
      <c r="C121" s="709">
        <f>datos!N90</f>
        <v>0</v>
      </c>
      <c r="D121" s="710"/>
      <c r="E121" s="710"/>
      <c r="F121" s="710"/>
      <c r="G121" s="711"/>
      <c r="H121" s="83">
        <f>datos!O90</f>
        <v>0</v>
      </c>
      <c r="I121" s="4"/>
      <c r="J121" s="4"/>
      <c r="K121" s="4"/>
      <c r="L121" s="4"/>
      <c r="M121" s="4"/>
      <c r="N121" s="4"/>
      <c r="O121" s="4"/>
      <c r="P121" s="4"/>
      <c r="Q121" s="4"/>
      <c r="R121" s="4"/>
    </row>
    <row r="122" spans="1:18" ht="11.5" hidden="1" x14ac:dyDescent="0.25">
      <c r="A122" s="17">
        <f>datos!L91</f>
        <v>0</v>
      </c>
      <c r="B122" s="83">
        <f>datos!M91</f>
        <v>0</v>
      </c>
      <c r="C122" s="709">
        <f>datos!N91</f>
        <v>0</v>
      </c>
      <c r="D122" s="710"/>
      <c r="E122" s="710"/>
      <c r="F122" s="710"/>
      <c r="G122" s="711"/>
      <c r="H122" s="83">
        <f>datos!O91</f>
        <v>0</v>
      </c>
      <c r="I122" s="4"/>
      <c r="J122" s="4"/>
      <c r="K122" s="4"/>
      <c r="L122" s="4"/>
      <c r="M122" s="4"/>
      <c r="N122" s="4"/>
      <c r="O122" s="4"/>
      <c r="P122" s="4"/>
      <c r="Q122" s="4"/>
      <c r="R122" s="4"/>
    </row>
    <row r="123" spans="1:18" ht="11.5" hidden="1" x14ac:dyDescent="0.25">
      <c r="A123" s="17">
        <f>datos!L92</f>
        <v>0</v>
      </c>
      <c r="B123" s="83">
        <f>datos!M92</f>
        <v>0</v>
      </c>
      <c r="C123" s="709">
        <f>datos!N92</f>
        <v>0</v>
      </c>
      <c r="D123" s="710"/>
      <c r="E123" s="710"/>
      <c r="F123" s="710"/>
      <c r="G123" s="711"/>
      <c r="H123" s="83">
        <f>datos!O92</f>
        <v>0</v>
      </c>
      <c r="I123" s="4"/>
      <c r="J123" s="4"/>
      <c r="K123" s="4"/>
      <c r="L123" s="4"/>
      <c r="M123" s="4"/>
      <c r="N123" s="4"/>
      <c r="O123" s="4"/>
      <c r="P123" s="4"/>
      <c r="Q123" s="4"/>
      <c r="R123" s="4"/>
    </row>
    <row r="124" spans="1:18" ht="11.5" hidden="1" x14ac:dyDescent="0.25">
      <c r="A124" s="17">
        <f>datos!L93</f>
        <v>92</v>
      </c>
      <c r="B124" s="83">
        <f>datos!M93</f>
        <v>0</v>
      </c>
      <c r="C124" s="709">
        <f>datos!N93</f>
        <v>0</v>
      </c>
      <c r="D124" s="710"/>
      <c r="E124" s="710"/>
      <c r="F124" s="710"/>
      <c r="G124" s="711"/>
      <c r="H124" s="83">
        <f>datos!O93</f>
        <v>0</v>
      </c>
      <c r="I124" s="4"/>
      <c r="J124" s="4"/>
      <c r="K124" s="4"/>
      <c r="L124" s="4"/>
      <c r="M124" s="4"/>
      <c r="N124" s="4"/>
      <c r="O124" s="4"/>
      <c r="P124" s="4"/>
      <c r="Q124" s="4"/>
      <c r="R124" s="4"/>
    </row>
    <row r="125" spans="1:18" ht="11.5" hidden="1" x14ac:dyDescent="0.25">
      <c r="A125" s="17">
        <f>datos!L94</f>
        <v>93</v>
      </c>
      <c r="B125" s="83">
        <f>datos!M94</f>
        <v>0</v>
      </c>
      <c r="C125" s="709">
        <f>datos!N94</f>
        <v>0</v>
      </c>
      <c r="D125" s="710"/>
      <c r="E125" s="710"/>
      <c r="F125" s="710"/>
      <c r="G125" s="711"/>
      <c r="H125" s="83">
        <f>datos!O94</f>
        <v>0</v>
      </c>
      <c r="I125" s="4"/>
      <c r="J125" s="4"/>
      <c r="K125" s="4"/>
      <c r="L125" s="4"/>
      <c r="M125" s="4"/>
      <c r="N125" s="4"/>
      <c r="O125" s="4"/>
      <c r="P125" s="4"/>
      <c r="Q125" s="4"/>
      <c r="R125" s="4"/>
    </row>
    <row r="126" spans="1:18" ht="11.5" hidden="1" x14ac:dyDescent="0.25">
      <c r="A126" s="17">
        <f>datos!L95</f>
        <v>94</v>
      </c>
      <c r="B126" s="83">
        <f>datos!M95</f>
        <v>0</v>
      </c>
      <c r="C126" s="709">
        <f>datos!N95</f>
        <v>0</v>
      </c>
      <c r="D126" s="710"/>
      <c r="E126" s="710"/>
      <c r="F126" s="710"/>
      <c r="G126" s="711"/>
      <c r="H126" s="83">
        <f>datos!O95</f>
        <v>0</v>
      </c>
      <c r="I126" s="4"/>
      <c r="J126" s="4"/>
      <c r="K126" s="4"/>
      <c r="L126" s="4"/>
      <c r="M126" s="4"/>
      <c r="N126" s="4"/>
      <c r="O126" s="4"/>
      <c r="P126" s="4"/>
      <c r="Q126" s="4"/>
      <c r="R126" s="4"/>
    </row>
    <row r="127" spans="1:18" ht="11.5" hidden="1" x14ac:dyDescent="0.25">
      <c r="A127" s="17">
        <f>datos!L96</f>
        <v>95</v>
      </c>
      <c r="B127" s="83">
        <f>datos!M96</f>
        <v>0</v>
      </c>
      <c r="C127" s="709">
        <f>datos!N96</f>
        <v>0</v>
      </c>
      <c r="D127" s="710"/>
      <c r="E127" s="710"/>
      <c r="F127" s="710"/>
      <c r="G127" s="711"/>
      <c r="H127" s="83">
        <f>datos!O96</f>
        <v>0</v>
      </c>
      <c r="I127" s="4"/>
      <c r="J127" s="4"/>
      <c r="K127" s="4"/>
      <c r="L127" s="4"/>
      <c r="M127" s="4"/>
      <c r="N127" s="4"/>
      <c r="O127" s="4"/>
      <c r="P127" s="4"/>
      <c r="Q127" s="4"/>
      <c r="R127" s="4"/>
    </row>
    <row r="128" spans="1:18" ht="11.5" hidden="1" x14ac:dyDescent="0.25">
      <c r="A128" s="17">
        <f>datos!L97</f>
        <v>96</v>
      </c>
      <c r="B128" s="83">
        <f>datos!M97</f>
        <v>0</v>
      </c>
      <c r="C128" s="709">
        <f>datos!N97</f>
        <v>0</v>
      </c>
      <c r="D128" s="710"/>
      <c r="E128" s="710"/>
      <c r="F128" s="710"/>
      <c r="G128" s="711"/>
      <c r="H128" s="83">
        <f>datos!O97</f>
        <v>0</v>
      </c>
      <c r="I128" s="4"/>
      <c r="J128" s="4"/>
      <c r="K128" s="4"/>
      <c r="L128" s="4"/>
      <c r="M128" s="4"/>
      <c r="N128" s="4"/>
      <c r="O128" s="4"/>
      <c r="P128" s="4"/>
      <c r="Q128" s="4"/>
      <c r="R128" s="4"/>
    </row>
    <row r="129" spans="1:18" ht="11.5" hidden="1" x14ac:dyDescent="0.25">
      <c r="A129" s="17">
        <f>datos!L98</f>
        <v>97</v>
      </c>
      <c r="B129" s="83">
        <f>datos!M98</f>
        <v>0</v>
      </c>
      <c r="C129" s="709">
        <f>datos!N98</f>
        <v>0</v>
      </c>
      <c r="D129" s="710"/>
      <c r="E129" s="710"/>
      <c r="F129" s="710"/>
      <c r="G129" s="711"/>
      <c r="H129" s="83">
        <f>datos!O98</f>
        <v>0</v>
      </c>
      <c r="I129" s="4"/>
      <c r="J129" s="4"/>
      <c r="K129" s="4"/>
      <c r="L129" s="4"/>
      <c r="M129" s="4"/>
      <c r="N129" s="4"/>
      <c r="O129" s="4"/>
      <c r="P129" s="4"/>
      <c r="Q129" s="4"/>
      <c r="R129" s="4"/>
    </row>
    <row r="130" spans="1:18" ht="11.5" hidden="1" x14ac:dyDescent="0.25">
      <c r="A130" s="17">
        <f>datos!L99</f>
        <v>98</v>
      </c>
      <c r="B130" s="83">
        <f>datos!M99</f>
        <v>0</v>
      </c>
      <c r="C130" s="709">
        <f>datos!N99</f>
        <v>0</v>
      </c>
      <c r="D130" s="710"/>
      <c r="E130" s="710"/>
      <c r="F130" s="710"/>
      <c r="G130" s="711"/>
      <c r="H130" s="83">
        <f>datos!O99</f>
        <v>0</v>
      </c>
      <c r="I130" s="4"/>
      <c r="J130" s="4"/>
      <c r="K130" s="4"/>
      <c r="L130" s="4"/>
      <c r="M130" s="4"/>
      <c r="N130" s="4"/>
      <c r="O130" s="4"/>
      <c r="P130" s="4"/>
      <c r="Q130" s="4"/>
      <c r="R130" s="4"/>
    </row>
    <row r="131" spans="1:18" ht="11.5" hidden="1" x14ac:dyDescent="0.25">
      <c r="A131" s="17">
        <f>datos!L100</f>
        <v>99</v>
      </c>
      <c r="B131" s="83">
        <f>datos!M100</f>
        <v>0</v>
      </c>
      <c r="C131" s="709">
        <f>datos!N100</f>
        <v>0</v>
      </c>
      <c r="D131" s="710"/>
      <c r="E131" s="710"/>
      <c r="F131" s="710"/>
      <c r="G131" s="711"/>
      <c r="H131" s="83">
        <f>datos!O100</f>
        <v>0</v>
      </c>
      <c r="I131" s="4"/>
      <c r="J131" s="4"/>
      <c r="K131" s="4"/>
      <c r="L131" s="4"/>
      <c r="M131" s="4"/>
      <c r="N131" s="4"/>
      <c r="O131" s="4"/>
      <c r="P131" s="4"/>
      <c r="Q131" s="4"/>
      <c r="R131" s="4"/>
    </row>
    <row r="132" spans="1:18" ht="1.5" customHeight="1" thickBot="1" x14ac:dyDescent="0.3">
      <c r="A132" s="18"/>
      <c r="B132" s="84">
        <f>datos!M101</f>
        <v>0</v>
      </c>
      <c r="C132" s="754">
        <f>datos!N101</f>
        <v>0</v>
      </c>
      <c r="D132" s="755"/>
      <c r="E132" s="755"/>
      <c r="F132" s="755"/>
      <c r="G132" s="756"/>
      <c r="H132" s="84">
        <f>datos!O101</f>
        <v>0</v>
      </c>
      <c r="I132" s="4"/>
      <c r="J132" s="4"/>
      <c r="K132" s="4"/>
      <c r="L132" s="4"/>
      <c r="M132" s="4"/>
      <c r="N132" s="4"/>
      <c r="O132" s="4"/>
      <c r="P132" s="4"/>
      <c r="Q132" s="4"/>
      <c r="R132" s="4"/>
    </row>
    <row r="133" spans="1:18" ht="13" customHeight="1" x14ac:dyDescent="0.25">
      <c r="A133" s="6"/>
      <c r="B133" s="4"/>
      <c r="C133" s="4"/>
      <c r="D133" s="4"/>
      <c r="E133" s="4"/>
      <c r="F133" s="4"/>
      <c r="G133" s="4"/>
      <c r="H133" s="4"/>
      <c r="I133" s="4"/>
      <c r="J133" s="4"/>
      <c r="K133" s="4"/>
      <c r="L133" s="4"/>
      <c r="M133" s="4"/>
      <c r="N133" s="4"/>
      <c r="O133" s="4"/>
      <c r="P133" s="4"/>
      <c r="Q133" s="4"/>
      <c r="R133" s="4"/>
    </row>
    <row r="134" spans="1:18" ht="11.5" x14ac:dyDescent="0.25">
      <c r="A134" s="7" t="s">
        <v>680</v>
      </c>
      <c r="B134" s="4"/>
      <c r="C134" s="4"/>
      <c r="D134" s="4"/>
      <c r="E134" s="4"/>
      <c r="F134" s="4"/>
      <c r="G134" s="4"/>
      <c r="H134" s="4"/>
      <c r="I134" s="4"/>
      <c r="J134" s="4"/>
      <c r="K134" s="4"/>
      <c r="L134" s="4"/>
      <c r="M134" s="4"/>
      <c r="N134" s="4"/>
      <c r="O134" s="4"/>
      <c r="P134" s="4"/>
      <c r="Q134" s="4"/>
      <c r="R134" s="4"/>
    </row>
    <row r="135" spans="1:18" ht="11.5" x14ac:dyDescent="0.25">
      <c r="A135" s="6"/>
      <c r="B135" s="4"/>
      <c r="C135" s="4"/>
      <c r="D135" s="4"/>
      <c r="E135" s="4"/>
      <c r="F135" s="4"/>
      <c r="G135" s="4"/>
      <c r="H135" s="4"/>
      <c r="I135" s="4"/>
      <c r="J135" s="4"/>
      <c r="K135" s="4"/>
      <c r="L135" s="4"/>
      <c r="M135" s="4"/>
      <c r="N135" s="4"/>
      <c r="O135" s="4"/>
      <c r="P135" s="4"/>
      <c r="Q135" s="4"/>
      <c r="R135" s="4"/>
    </row>
    <row r="136" spans="1:18" ht="11.5" x14ac:dyDescent="0.25">
      <c r="A136" s="6" t="str">
        <f>sector!A145</f>
        <v>La entrega de la poliza renovada debe de hacerse en la institucion o por envio al correo electronico de la tesorera</v>
      </c>
      <c r="B136" s="4"/>
      <c r="C136" s="4"/>
      <c r="D136" s="4"/>
      <c r="E136" s="4"/>
      <c r="F136" s="4"/>
      <c r="G136" s="4"/>
      <c r="H136" s="4"/>
      <c r="I136" s="4"/>
      <c r="J136" s="4"/>
      <c r="K136" s="4"/>
      <c r="L136" s="4"/>
      <c r="M136" s="4"/>
      <c r="N136" s="4"/>
      <c r="O136" s="4"/>
      <c r="P136" s="4"/>
      <c r="Q136" s="4"/>
      <c r="R136" s="4"/>
    </row>
    <row r="137" spans="1:18" ht="11.5" hidden="1" x14ac:dyDescent="0.25">
      <c r="A137" s="6">
        <f>sector!A146</f>
        <v>0</v>
      </c>
      <c r="B137" s="4"/>
      <c r="C137" s="4"/>
      <c r="D137" s="4"/>
      <c r="E137" s="4"/>
      <c r="F137" s="4"/>
      <c r="G137" s="4"/>
      <c r="H137" s="4"/>
      <c r="I137" s="4"/>
      <c r="J137" s="4"/>
      <c r="K137" s="4"/>
      <c r="L137" s="4"/>
      <c r="M137" s="4"/>
      <c r="N137" s="4"/>
      <c r="O137" s="4"/>
      <c r="P137" s="4"/>
      <c r="Q137" s="4"/>
      <c r="R137" s="4"/>
    </row>
    <row r="138" spans="1:18" ht="11.5" x14ac:dyDescent="0.25">
      <c r="A138" s="6"/>
      <c r="B138" s="4"/>
      <c r="C138" s="4"/>
      <c r="D138" s="4"/>
      <c r="E138" s="4"/>
      <c r="F138" s="4"/>
      <c r="G138" s="4"/>
      <c r="H138" s="4"/>
      <c r="I138" s="4"/>
      <c r="J138" s="4"/>
      <c r="K138" s="4"/>
      <c r="L138" s="4"/>
      <c r="M138" s="4"/>
      <c r="N138" s="4"/>
      <c r="O138" s="4"/>
      <c r="P138" s="4"/>
      <c r="Q138" s="4"/>
      <c r="R138" s="4"/>
    </row>
    <row r="139" spans="1:18" ht="12.5" x14ac:dyDescent="0.2">
      <c r="A139" s="48" t="s">
        <v>208</v>
      </c>
      <c r="B139" s="4"/>
      <c r="C139" s="4"/>
      <c r="D139" s="4"/>
      <c r="E139" s="4"/>
      <c r="F139" s="4"/>
      <c r="G139" s="4"/>
      <c r="H139" s="4"/>
      <c r="I139" s="4"/>
      <c r="J139" s="4"/>
      <c r="K139" s="4"/>
      <c r="L139" s="4"/>
      <c r="M139" s="4"/>
      <c r="N139" s="4"/>
      <c r="O139" s="4"/>
      <c r="P139" s="4"/>
      <c r="Q139" s="4"/>
      <c r="R139" s="4"/>
    </row>
    <row r="140" spans="1:18" x14ac:dyDescent="0.2">
      <c r="A140" s="4"/>
      <c r="B140" s="4"/>
      <c r="C140" s="4"/>
      <c r="D140" s="4"/>
      <c r="E140" s="4"/>
      <c r="F140" s="4"/>
      <c r="G140" s="4"/>
      <c r="H140" s="4"/>
      <c r="I140" s="4"/>
      <c r="J140" s="4"/>
      <c r="K140" s="4"/>
      <c r="L140" s="4"/>
      <c r="M140" s="4"/>
      <c r="N140" s="4"/>
      <c r="O140" s="4"/>
      <c r="P140" s="4"/>
      <c r="Q140" s="4"/>
      <c r="R140" s="4"/>
    </row>
    <row r="141" spans="1:18" ht="11.5" x14ac:dyDescent="0.25">
      <c r="A141" s="6" t="s">
        <v>424</v>
      </c>
      <c r="B141" s="4"/>
      <c r="C141" s="4"/>
      <c r="D141" s="4"/>
      <c r="E141" s="4"/>
      <c r="F141" s="4"/>
      <c r="G141" s="4"/>
      <c r="H141" s="4"/>
      <c r="I141" s="4"/>
      <c r="J141" s="4"/>
      <c r="K141" s="4"/>
      <c r="L141" s="4"/>
      <c r="M141" s="4"/>
      <c r="N141" s="4"/>
      <c r="O141" s="4"/>
      <c r="P141" s="4"/>
      <c r="Q141" s="4"/>
      <c r="R141" s="4"/>
    </row>
    <row r="142" spans="1:18" ht="11.5" x14ac:dyDescent="0.25">
      <c r="A142" s="6" t="s">
        <v>469</v>
      </c>
      <c r="B142" s="4"/>
      <c r="C142" s="4"/>
      <c r="D142" s="4"/>
      <c r="E142" s="4"/>
      <c r="F142" s="4"/>
      <c r="G142" s="4"/>
      <c r="H142" s="4"/>
      <c r="I142" s="4"/>
      <c r="J142" s="4"/>
      <c r="K142" s="4"/>
      <c r="L142" s="4"/>
      <c r="M142" s="4"/>
      <c r="N142" s="4"/>
      <c r="O142" s="4"/>
      <c r="P142" s="4"/>
      <c r="Q142" s="4"/>
      <c r="R142" s="4"/>
    </row>
    <row r="143" spans="1:18" ht="11.5" x14ac:dyDescent="0.25">
      <c r="A143" s="6" t="s">
        <v>425</v>
      </c>
      <c r="B143" s="4"/>
      <c r="C143" s="4"/>
      <c r="D143" s="4"/>
      <c r="E143" s="4"/>
      <c r="F143" s="4"/>
      <c r="G143" s="4"/>
      <c r="H143" s="4"/>
      <c r="I143" s="4"/>
      <c r="J143" s="4"/>
      <c r="K143" s="4"/>
      <c r="L143" s="4"/>
      <c r="M143" s="4"/>
      <c r="N143" s="4"/>
      <c r="O143" s="4"/>
      <c r="P143" s="4"/>
      <c r="Q143" s="4"/>
      <c r="R143" s="4"/>
    </row>
    <row r="144" spans="1:18" ht="11.5" x14ac:dyDescent="0.25">
      <c r="A144" s="6" t="s">
        <v>470</v>
      </c>
      <c r="B144" s="4"/>
      <c r="C144" s="4"/>
      <c r="D144" s="4"/>
      <c r="E144" s="4"/>
      <c r="F144" s="4"/>
      <c r="G144" s="4"/>
      <c r="H144" s="4"/>
      <c r="I144" s="4"/>
      <c r="J144" s="4"/>
      <c r="K144" s="4"/>
      <c r="L144" s="4"/>
      <c r="M144" s="4"/>
      <c r="N144" s="4"/>
      <c r="O144" s="4"/>
      <c r="P144" s="4"/>
      <c r="Q144" s="4"/>
      <c r="R144" s="4"/>
    </row>
    <row r="145" spans="1:18" ht="11.5" x14ac:dyDescent="0.25">
      <c r="A145" s="6" t="s">
        <v>476</v>
      </c>
      <c r="B145" s="4"/>
      <c r="C145" s="4"/>
      <c r="D145" s="4"/>
      <c r="E145" s="4"/>
      <c r="F145" s="4"/>
      <c r="G145" s="4"/>
      <c r="H145" s="4"/>
      <c r="I145" s="4"/>
      <c r="J145" s="4"/>
      <c r="K145" s="4"/>
      <c r="L145" s="4"/>
      <c r="M145" s="4"/>
      <c r="N145" s="4"/>
      <c r="O145" s="4"/>
      <c r="P145" s="4"/>
      <c r="Q145" s="4"/>
      <c r="R145" s="4"/>
    </row>
    <row r="146" spans="1:18" ht="11.5" x14ac:dyDescent="0.25">
      <c r="A146" s="6" t="s">
        <v>412</v>
      </c>
      <c r="B146" s="4"/>
      <c r="C146" s="4"/>
      <c r="D146" s="4"/>
      <c r="E146" s="4"/>
      <c r="F146" s="4"/>
      <c r="G146" s="4"/>
      <c r="H146" s="4"/>
      <c r="I146" s="4"/>
      <c r="J146" s="4"/>
      <c r="K146" s="4"/>
      <c r="L146" s="4"/>
      <c r="M146" s="4"/>
      <c r="N146" s="4"/>
      <c r="O146" s="4"/>
      <c r="P146" s="4"/>
      <c r="Q146" s="4"/>
      <c r="R146" s="4"/>
    </row>
    <row r="147" spans="1:18" x14ac:dyDescent="0.2">
      <c r="A147" s="4"/>
      <c r="B147" s="4"/>
      <c r="C147" s="4"/>
      <c r="D147" s="4"/>
      <c r="E147" s="4"/>
      <c r="F147" s="4"/>
      <c r="G147" s="4"/>
      <c r="H147" s="4"/>
      <c r="I147" s="4"/>
      <c r="J147" s="4"/>
      <c r="K147" s="4"/>
      <c r="L147" s="4"/>
      <c r="M147" s="4"/>
      <c r="N147" s="4"/>
      <c r="O147" s="4"/>
      <c r="P147" s="4"/>
      <c r="Q147" s="4"/>
      <c r="R147" s="4"/>
    </row>
    <row r="148" spans="1:18" ht="12.5" x14ac:dyDescent="0.2">
      <c r="A148" s="48" t="s">
        <v>581</v>
      </c>
      <c r="B148" s="48"/>
      <c r="C148" s="4"/>
      <c r="D148" s="4"/>
      <c r="E148" s="4"/>
      <c r="F148" s="4"/>
      <c r="G148" s="4"/>
      <c r="H148" s="4"/>
      <c r="I148" s="4"/>
      <c r="J148" s="4"/>
      <c r="K148" s="4"/>
      <c r="L148" s="4"/>
      <c r="M148" s="4"/>
      <c r="N148" s="4"/>
      <c r="O148" s="4"/>
      <c r="P148" s="4"/>
      <c r="Q148" s="4"/>
      <c r="R148" s="4"/>
    </row>
    <row r="149" spans="1:18" ht="12.5" x14ac:dyDescent="0.25">
      <c r="A149" s="5"/>
      <c r="B149" s="5"/>
      <c r="C149" s="4"/>
      <c r="D149" s="4"/>
      <c r="E149" s="4"/>
      <c r="F149" s="4"/>
      <c r="G149" s="4"/>
      <c r="H149" s="4"/>
      <c r="I149" s="4"/>
      <c r="J149" s="4"/>
      <c r="K149" s="4"/>
      <c r="L149" s="4"/>
      <c r="M149" s="4"/>
      <c r="N149" s="4"/>
      <c r="O149" s="4"/>
      <c r="P149" s="4"/>
      <c r="Q149" s="4"/>
      <c r="R149" s="4"/>
    </row>
    <row r="150" spans="1:18" ht="12.5" x14ac:dyDescent="0.25">
      <c r="A150" s="31" t="s">
        <v>595</v>
      </c>
      <c r="B150" s="5"/>
      <c r="C150" s="4"/>
      <c r="D150" s="4"/>
      <c r="E150" s="4"/>
      <c r="F150" s="4"/>
      <c r="G150" s="4"/>
      <c r="H150" s="4"/>
      <c r="I150" s="4"/>
      <c r="J150" s="4"/>
      <c r="K150" s="4"/>
      <c r="L150" s="4"/>
      <c r="M150" s="4"/>
      <c r="N150" s="4"/>
      <c r="O150" s="4"/>
      <c r="P150" s="4"/>
      <c r="Q150" s="4"/>
      <c r="R150" s="4"/>
    </row>
    <row r="151" spans="1:18" ht="12.5" x14ac:dyDescent="0.25">
      <c r="A151" s="5"/>
      <c r="B151" s="5"/>
      <c r="C151" s="4"/>
      <c r="D151" s="4"/>
      <c r="E151" s="4"/>
      <c r="F151" s="4"/>
      <c r="G151" s="4"/>
      <c r="H151" s="4"/>
      <c r="I151" s="4"/>
      <c r="J151" s="4"/>
      <c r="K151" s="4"/>
      <c r="L151" s="4"/>
      <c r="M151" s="4"/>
      <c r="N151" s="4"/>
      <c r="O151" s="4"/>
      <c r="P151" s="4"/>
      <c r="Q151" s="4"/>
      <c r="R151" s="4"/>
    </row>
    <row r="152" spans="1:18" ht="12.5" x14ac:dyDescent="0.25">
      <c r="A152" s="6" t="s">
        <v>889</v>
      </c>
      <c r="B152" s="5"/>
      <c r="C152" s="4"/>
      <c r="D152" s="4"/>
      <c r="E152" s="4"/>
      <c r="F152" s="4"/>
      <c r="G152" s="4"/>
      <c r="H152" s="4"/>
      <c r="I152" s="4"/>
      <c r="J152" s="4"/>
      <c r="K152" s="4"/>
      <c r="L152" s="4"/>
      <c r="M152" s="4"/>
      <c r="N152" s="4"/>
      <c r="O152" s="4"/>
      <c r="P152" s="4"/>
      <c r="Q152" s="4"/>
      <c r="R152" s="4"/>
    </row>
    <row r="153" spans="1:18" ht="12.5" x14ac:dyDescent="0.25">
      <c r="A153" s="6" t="s">
        <v>890</v>
      </c>
      <c r="B153" s="5"/>
      <c r="C153" s="4"/>
      <c r="D153" s="4"/>
      <c r="E153" s="4"/>
      <c r="F153" s="4"/>
      <c r="G153" s="4"/>
      <c r="H153" s="4"/>
      <c r="I153" s="4"/>
      <c r="J153" s="4"/>
      <c r="K153" s="4"/>
      <c r="L153" s="4"/>
      <c r="M153" s="4"/>
      <c r="N153" s="4"/>
      <c r="O153" s="4"/>
      <c r="P153" s="4"/>
      <c r="Q153" s="4"/>
      <c r="R153" s="4"/>
    </row>
    <row r="154" spans="1:18" ht="12.5" x14ac:dyDescent="0.25">
      <c r="A154" s="6"/>
      <c r="B154" s="5"/>
      <c r="C154" s="4"/>
      <c r="D154" s="4"/>
      <c r="E154" s="4"/>
      <c r="F154" s="4"/>
      <c r="G154" s="4"/>
      <c r="H154" s="4"/>
      <c r="I154" s="4"/>
      <c r="J154" s="4"/>
      <c r="K154" s="4"/>
      <c r="L154" s="4"/>
      <c r="M154" s="4"/>
      <c r="N154" s="4"/>
      <c r="O154" s="4"/>
      <c r="P154" s="4"/>
      <c r="Q154" s="4"/>
      <c r="R154" s="4"/>
    </row>
    <row r="155" spans="1:18" ht="11.5" hidden="1" x14ac:dyDescent="0.25">
      <c r="A155" s="2"/>
      <c r="C155" s="4"/>
      <c r="D155" s="4"/>
      <c r="E155" s="4"/>
      <c r="F155" s="4"/>
      <c r="G155" s="4"/>
      <c r="H155" s="4"/>
      <c r="I155" s="4"/>
      <c r="J155" s="4"/>
      <c r="K155" s="4"/>
      <c r="L155" s="4"/>
      <c r="M155" s="4"/>
      <c r="N155" s="4"/>
      <c r="O155" s="4"/>
      <c r="P155" s="4"/>
      <c r="Q155" s="4"/>
      <c r="R155" s="4"/>
    </row>
    <row r="156" spans="1:18" ht="11.5" hidden="1" x14ac:dyDescent="0.25">
      <c r="A156" s="6" t="s">
        <v>596</v>
      </c>
      <c r="C156" s="4"/>
      <c r="D156" s="4"/>
      <c r="E156" s="4"/>
      <c r="F156" s="4"/>
      <c r="G156" s="4"/>
      <c r="H156" s="4"/>
      <c r="I156" s="4"/>
      <c r="J156" s="4"/>
      <c r="K156" s="4"/>
      <c r="L156" s="4"/>
      <c r="M156" s="4"/>
      <c r="N156" s="4"/>
      <c r="O156" s="4"/>
      <c r="P156" s="4"/>
      <c r="Q156" s="4"/>
      <c r="R156" s="4"/>
    </row>
    <row r="157" spans="1:18" ht="11.5" hidden="1" x14ac:dyDescent="0.25">
      <c r="A157" s="2"/>
      <c r="C157" s="4"/>
      <c r="D157" s="4"/>
      <c r="E157" s="4"/>
      <c r="F157" s="4"/>
      <c r="G157" s="4"/>
      <c r="H157" s="4"/>
      <c r="I157" s="4"/>
      <c r="J157" s="4"/>
      <c r="K157" s="4"/>
      <c r="L157" s="4"/>
      <c r="M157" s="4"/>
      <c r="N157" s="4"/>
      <c r="O157" s="4"/>
      <c r="P157" s="4"/>
      <c r="Q157" s="4"/>
      <c r="R157" s="4"/>
    </row>
    <row r="158" spans="1:18" ht="12.5" hidden="1" x14ac:dyDescent="0.25">
      <c r="A158" s="6" t="s">
        <v>717</v>
      </c>
      <c r="B158" s="5"/>
      <c r="C158" s="4"/>
      <c r="D158" s="4"/>
      <c r="E158" s="4"/>
      <c r="F158" s="4"/>
      <c r="G158" s="4"/>
      <c r="H158" s="4"/>
      <c r="I158" s="4"/>
      <c r="J158" s="4"/>
      <c r="K158" s="4"/>
      <c r="L158" s="4"/>
      <c r="M158" s="4"/>
      <c r="N158" s="4"/>
      <c r="O158" s="4"/>
      <c r="P158" s="4"/>
      <c r="Q158" s="4"/>
      <c r="R158" s="4"/>
    </row>
    <row r="159" spans="1:18" ht="12.5" x14ac:dyDescent="0.25">
      <c r="A159" s="5"/>
      <c r="B159" s="5"/>
      <c r="C159" s="4"/>
      <c r="D159" s="4"/>
      <c r="E159" s="4"/>
      <c r="F159" s="4"/>
      <c r="G159" s="4"/>
      <c r="H159" s="4"/>
      <c r="I159" s="4"/>
      <c r="J159" s="4"/>
      <c r="K159" s="4"/>
      <c r="L159" s="4"/>
      <c r="M159" s="4"/>
      <c r="N159" s="4"/>
      <c r="O159" s="4"/>
      <c r="P159" s="4"/>
      <c r="Q159" s="4"/>
      <c r="R159" s="4"/>
    </row>
    <row r="160" spans="1:18" ht="12.5" x14ac:dyDescent="0.25">
      <c r="A160" s="31" t="s">
        <v>681</v>
      </c>
      <c r="B160" s="31"/>
      <c r="C160" s="4"/>
      <c r="D160" s="4"/>
      <c r="E160" s="4"/>
      <c r="F160" s="4"/>
      <c r="G160" s="4"/>
      <c r="H160" s="4"/>
      <c r="I160" s="4"/>
      <c r="J160" s="4"/>
      <c r="K160" s="4"/>
      <c r="L160" s="4"/>
      <c r="M160" s="4"/>
      <c r="N160" s="4"/>
      <c r="O160" s="4"/>
      <c r="P160" s="4"/>
      <c r="Q160" s="4"/>
      <c r="R160" s="4"/>
    </row>
    <row r="161" spans="1:18" ht="10.5" thickBot="1" x14ac:dyDescent="0.25">
      <c r="A161" s="80"/>
      <c r="B161" s="80"/>
      <c r="C161" s="80"/>
      <c r="D161" s="80"/>
      <c r="E161" s="80"/>
      <c r="F161" s="80"/>
      <c r="G161" s="80"/>
      <c r="H161" s="80"/>
      <c r="I161" s="80"/>
      <c r="J161" s="80"/>
      <c r="K161" s="4"/>
      <c r="L161" s="4"/>
      <c r="M161" s="4"/>
      <c r="N161" s="4"/>
      <c r="O161" s="4"/>
      <c r="P161" s="4"/>
      <c r="Q161" s="4"/>
      <c r="R161" s="4"/>
    </row>
    <row r="162" spans="1:18" ht="49.5" customHeight="1" thickBot="1" x14ac:dyDescent="0.25">
      <c r="A162" s="667" t="s">
        <v>5</v>
      </c>
      <c r="B162" s="669"/>
      <c r="C162" s="82" t="s">
        <v>209</v>
      </c>
      <c r="D162" s="356" t="s">
        <v>4</v>
      </c>
      <c r="E162" s="420" t="s">
        <v>11</v>
      </c>
      <c r="F162" s="763" t="s">
        <v>210</v>
      </c>
      <c r="G162" s="764"/>
      <c r="H162" s="763" t="s">
        <v>211</v>
      </c>
      <c r="I162" s="764"/>
      <c r="J162" s="205"/>
      <c r="K162" s="4"/>
      <c r="L162" s="4"/>
      <c r="M162" s="4"/>
      <c r="N162" s="4"/>
      <c r="O162" s="4"/>
      <c r="P162" s="4"/>
      <c r="Q162" s="4"/>
      <c r="R162" s="4"/>
    </row>
    <row r="163" spans="1:18" ht="35.5" customHeight="1" thickBot="1" x14ac:dyDescent="0.25">
      <c r="A163" s="773">
        <f>datos!$B$18</f>
        <v>4</v>
      </c>
      <c r="B163" s="774"/>
      <c r="C163" s="770" t="str">
        <f>datos!$B$19</f>
        <v>NOVIEMBRE 02 DE 2022</v>
      </c>
      <c r="D163" s="469">
        <f>datos!$J$18</f>
        <v>1200000</v>
      </c>
      <c r="E163" s="352">
        <f>datos!$F$18</f>
        <v>2.1</v>
      </c>
      <c r="F163" s="765" t="str">
        <f>datos!$E$18</f>
        <v>2.1.2.2.2.1</v>
      </c>
      <c r="G163" s="728"/>
      <c r="H163" s="736" t="str">
        <f>datos!$G$18</f>
        <v>SEGUROS</v>
      </c>
      <c r="I163" s="738"/>
      <c r="J163" s="209"/>
      <c r="K163" s="4"/>
      <c r="L163" s="4"/>
      <c r="M163" s="4"/>
      <c r="N163" s="4"/>
      <c r="O163" s="4"/>
      <c r="P163" s="4"/>
      <c r="Q163" s="4"/>
      <c r="R163" s="4"/>
    </row>
    <row r="164" spans="1:18" ht="31.5" hidden="1" customHeight="1" thickBot="1" x14ac:dyDescent="0.25">
      <c r="A164" s="775"/>
      <c r="B164" s="776"/>
      <c r="C164" s="771"/>
      <c r="D164" s="470">
        <f>datos!$J$19</f>
        <v>0</v>
      </c>
      <c r="E164" s="472">
        <f>datos!$F$19</f>
        <v>0</v>
      </c>
      <c r="F164" s="766">
        <f>datos!$E$19</f>
        <v>0</v>
      </c>
      <c r="G164" s="767"/>
      <c r="H164" s="659">
        <f>datos!$G$19</f>
        <v>0</v>
      </c>
      <c r="I164" s="660"/>
      <c r="J164" s="209"/>
      <c r="K164" s="4"/>
      <c r="L164" s="4"/>
      <c r="M164" s="4"/>
      <c r="N164" s="4"/>
      <c r="O164" s="4"/>
      <c r="P164" s="4"/>
      <c r="Q164" s="4"/>
      <c r="R164" s="4"/>
    </row>
    <row r="165" spans="1:18" ht="44" hidden="1" customHeight="1" thickBot="1" x14ac:dyDescent="0.25">
      <c r="A165" s="775"/>
      <c r="B165" s="776"/>
      <c r="C165" s="771"/>
      <c r="D165" s="470">
        <f>datos!J20</f>
        <v>0</v>
      </c>
      <c r="E165" s="472">
        <f>datos!F20</f>
        <v>0</v>
      </c>
      <c r="F165" s="766">
        <f>datos!E20</f>
        <v>0</v>
      </c>
      <c r="G165" s="767"/>
      <c r="H165" s="659">
        <f>datos!G20</f>
        <v>0</v>
      </c>
      <c r="I165" s="660"/>
      <c r="J165" s="209"/>
      <c r="K165" s="4"/>
      <c r="L165" s="4"/>
      <c r="M165" s="4"/>
      <c r="N165" s="4"/>
      <c r="O165" s="4"/>
      <c r="P165" s="4"/>
      <c r="Q165" s="4"/>
      <c r="R165" s="4"/>
    </row>
    <row r="166" spans="1:18" ht="0.5" customHeight="1" thickBot="1" x14ac:dyDescent="0.25">
      <c r="A166" s="777"/>
      <c r="B166" s="769"/>
      <c r="C166" s="772"/>
      <c r="D166" s="471">
        <f>datos!J21</f>
        <v>0</v>
      </c>
      <c r="E166" s="438">
        <f>datos!F21</f>
        <v>0</v>
      </c>
      <c r="F166" s="768">
        <f>datos!E21</f>
        <v>0</v>
      </c>
      <c r="G166" s="769"/>
      <c r="H166" s="736">
        <f>datos!G21</f>
        <v>0</v>
      </c>
      <c r="I166" s="738"/>
      <c r="J166" s="209"/>
      <c r="K166" s="4"/>
      <c r="L166" s="4"/>
      <c r="M166" s="4"/>
      <c r="N166" s="4"/>
      <c r="O166" s="4"/>
      <c r="P166" s="4"/>
      <c r="Q166" s="4"/>
      <c r="R166" s="4"/>
    </row>
    <row r="167" spans="1:18" x14ac:dyDescent="0.2">
      <c r="J167" s="4"/>
      <c r="K167" s="4"/>
      <c r="L167" s="4"/>
      <c r="M167" s="4"/>
      <c r="N167" s="4"/>
      <c r="O167" s="4"/>
      <c r="P167" s="4"/>
      <c r="Q167" s="4"/>
      <c r="R167" s="4"/>
    </row>
    <row r="168" spans="1:18" ht="12.5" x14ac:dyDescent="0.25">
      <c r="A168" s="31" t="s">
        <v>213</v>
      </c>
      <c r="B168" s="4"/>
      <c r="C168" s="4"/>
      <c r="D168" s="4"/>
      <c r="E168" s="4"/>
      <c r="F168" s="4"/>
      <c r="G168" s="4"/>
      <c r="H168" s="4"/>
      <c r="I168" s="4"/>
      <c r="J168" s="4"/>
      <c r="K168" s="4"/>
      <c r="L168" s="4"/>
      <c r="M168" s="4"/>
      <c r="N168" s="4"/>
      <c r="O168" s="4"/>
      <c r="P168" s="4"/>
      <c r="Q168" s="4"/>
      <c r="R168" s="4"/>
    </row>
    <row r="169" spans="1:18" ht="10.5" thickBot="1" x14ac:dyDescent="0.25">
      <c r="A169" s="4"/>
      <c r="B169" s="4"/>
      <c r="C169" s="4"/>
      <c r="D169" s="4"/>
      <c r="E169" s="4"/>
      <c r="F169" s="4"/>
      <c r="G169" s="4"/>
      <c r="H169" s="4"/>
      <c r="I169" s="4"/>
      <c r="J169" s="4"/>
      <c r="K169" s="4"/>
      <c r="L169" s="4"/>
      <c r="M169" s="4"/>
      <c r="N169" s="4"/>
      <c r="O169" s="4"/>
      <c r="P169" s="4"/>
      <c r="Q169" s="4"/>
      <c r="R169" s="4"/>
    </row>
    <row r="170" spans="1:18" ht="73" customHeight="1" thickBot="1" x14ac:dyDescent="0.25">
      <c r="A170" s="736" t="str">
        <f>datos!$F$30</f>
        <v>La Institucion Educativa Policarpa Salavarrieta, pagará al contratista el 100% a la entrega de la poliza renovada por un periodo de un año mas, previo al recibo a satisfacción, el acta de finalización y liquidación del contrato por parte del supervisor del contrato. Adicionalmente, el contratista, deberá acreditar cada vez que solicite el pago, que se encuentra al día con los pagos al Sistema Integral de Seguridad Social y aportes parafiscales</v>
      </c>
      <c r="B170" s="737"/>
      <c r="C170" s="737"/>
      <c r="D170" s="737"/>
      <c r="E170" s="737"/>
      <c r="F170" s="737"/>
      <c r="G170" s="737"/>
      <c r="H170" s="737"/>
      <c r="I170" s="738"/>
      <c r="J170" s="4"/>
      <c r="K170" s="4"/>
      <c r="L170" s="4"/>
      <c r="M170" s="4"/>
      <c r="N170" s="4"/>
      <c r="O170" s="4"/>
      <c r="P170" s="4"/>
      <c r="Q170" s="4"/>
      <c r="R170" s="4"/>
    </row>
    <row r="171" spans="1:18" ht="18.5" customHeight="1" x14ac:dyDescent="0.2">
      <c r="A171" s="4"/>
      <c r="B171" s="4"/>
      <c r="C171" s="4"/>
      <c r="D171" s="4"/>
      <c r="E171" s="4"/>
      <c r="F171" s="4"/>
      <c r="G171" s="4"/>
      <c r="H171" s="4"/>
      <c r="I171" s="4"/>
      <c r="J171" s="4"/>
      <c r="K171" s="4"/>
      <c r="L171" s="4"/>
      <c r="M171" s="4"/>
      <c r="N171" s="4"/>
      <c r="O171" s="4"/>
      <c r="P171" s="4"/>
      <c r="Q171" s="4"/>
      <c r="R171" s="4"/>
    </row>
    <row r="172" spans="1:18" ht="12.5" x14ac:dyDescent="0.25">
      <c r="A172" s="31" t="s">
        <v>493</v>
      </c>
      <c r="B172" s="31"/>
      <c r="C172" s="4"/>
      <c r="D172" s="708">
        <f>datos!$B$15</f>
        <v>1200000</v>
      </c>
      <c r="E172" s="708"/>
      <c r="F172" s="708"/>
      <c r="G172" s="85"/>
      <c r="H172" s="4"/>
      <c r="I172" s="4"/>
      <c r="J172" s="4"/>
      <c r="K172" s="4"/>
      <c r="L172" s="4"/>
      <c r="M172" s="4"/>
      <c r="N172" s="4"/>
      <c r="O172" s="4"/>
      <c r="P172" s="4"/>
      <c r="Q172" s="4"/>
      <c r="R172" s="4"/>
    </row>
    <row r="173" spans="1:18" ht="13" thickBot="1" x14ac:dyDescent="0.3">
      <c r="A173" s="5"/>
      <c r="B173" s="5"/>
      <c r="C173" s="4"/>
      <c r="D173" s="4"/>
      <c r="E173" s="4"/>
      <c r="F173" s="4"/>
      <c r="G173" s="4"/>
      <c r="H173" s="4"/>
      <c r="I173" s="4"/>
      <c r="J173" s="4"/>
      <c r="K173" s="4"/>
      <c r="L173" s="4"/>
      <c r="M173" s="4"/>
      <c r="N173" s="4"/>
      <c r="O173" s="4"/>
      <c r="P173" s="4"/>
      <c r="Q173" s="4"/>
      <c r="R173" s="4"/>
    </row>
    <row r="174" spans="1:18" ht="17" customHeight="1" x14ac:dyDescent="0.2">
      <c r="A174" s="644" t="s">
        <v>212</v>
      </c>
      <c r="B174" s="644"/>
      <c r="C174" s="644"/>
      <c r="D174" s="757" t="str">
        <f>datos!$B$16</f>
        <v>UN MILLON DOSCIENTOS MIL PESOS DE PESOS</v>
      </c>
      <c r="E174" s="758"/>
      <c r="F174" s="758"/>
      <c r="G174" s="758"/>
      <c r="H174" s="758"/>
      <c r="I174" s="758"/>
      <c r="J174" s="759"/>
      <c r="K174" s="4"/>
      <c r="L174" s="4"/>
      <c r="M174" s="4"/>
      <c r="N174" s="4"/>
      <c r="O174" s="4"/>
      <c r="P174" s="4"/>
      <c r="Q174" s="4"/>
      <c r="R174" s="4"/>
    </row>
    <row r="175" spans="1:18" ht="18" customHeight="1" thickBot="1" x14ac:dyDescent="0.25">
      <c r="A175" s="644"/>
      <c r="B175" s="644"/>
      <c r="C175" s="644"/>
      <c r="D175" s="760"/>
      <c r="E175" s="761"/>
      <c r="F175" s="761"/>
      <c r="G175" s="761"/>
      <c r="H175" s="761"/>
      <c r="I175" s="761"/>
      <c r="J175" s="762"/>
      <c r="K175" s="4"/>
      <c r="L175" s="4"/>
      <c r="M175" s="4"/>
      <c r="N175" s="4"/>
      <c r="O175" s="4"/>
      <c r="P175" s="4"/>
      <c r="Q175" s="4"/>
      <c r="R175" s="4"/>
    </row>
    <row r="176" spans="1:18" ht="20" customHeight="1" x14ac:dyDescent="0.2">
      <c r="A176" s="4"/>
      <c r="B176" s="4"/>
      <c r="C176" s="4"/>
      <c r="D176" s="4"/>
      <c r="E176" s="4"/>
      <c r="F176" s="4"/>
      <c r="G176" s="4"/>
      <c r="H176" s="4"/>
      <c r="I176" s="4"/>
      <c r="J176" s="4"/>
      <c r="K176" s="4"/>
      <c r="L176" s="4"/>
      <c r="M176" s="4"/>
      <c r="N176" s="4"/>
      <c r="O176" s="4"/>
      <c r="P176" s="4"/>
      <c r="Q176" s="4"/>
      <c r="R176" s="4"/>
    </row>
    <row r="177" spans="1:18" ht="14" customHeight="1" x14ac:dyDescent="0.25">
      <c r="A177" s="31" t="s">
        <v>214</v>
      </c>
      <c r="B177" s="4"/>
      <c r="C177" s="4"/>
      <c r="D177" s="778" t="str">
        <f>datos!$G$29</f>
        <v>2 DIAS CALENDARIO</v>
      </c>
      <c r="E177" s="778"/>
      <c r="F177" s="778"/>
      <c r="G177" s="4"/>
      <c r="H177" s="4"/>
      <c r="I177" s="4"/>
      <c r="J177" s="4"/>
      <c r="K177" s="4"/>
      <c r="L177" s="4"/>
      <c r="M177" s="4"/>
      <c r="N177" s="4"/>
      <c r="O177" s="4"/>
      <c r="P177" s="4"/>
      <c r="Q177" s="4"/>
      <c r="R177" s="4"/>
    </row>
    <row r="178" spans="1:18" ht="12.5" x14ac:dyDescent="0.25">
      <c r="A178" s="5"/>
      <c r="B178" s="4"/>
      <c r="C178" s="4"/>
      <c r="D178" s="4"/>
      <c r="E178" s="4"/>
      <c r="F178" s="4"/>
      <c r="G178" s="4"/>
      <c r="H178" s="4"/>
      <c r="I178" s="4"/>
      <c r="J178" s="4"/>
      <c r="K178" s="4"/>
      <c r="L178" s="4"/>
      <c r="M178" s="4"/>
      <c r="N178" s="4"/>
      <c r="O178" s="4"/>
      <c r="P178" s="4"/>
      <c r="Q178" s="4"/>
      <c r="R178" s="4"/>
    </row>
    <row r="179" spans="1:18" ht="12.5" x14ac:dyDescent="0.25">
      <c r="A179" s="31" t="s">
        <v>215</v>
      </c>
      <c r="B179" s="4"/>
      <c r="C179" s="4"/>
      <c r="D179" s="4"/>
      <c r="E179" s="4"/>
      <c r="F179" s="4"/>
      <c r="G179" s="4"/>
      <c r="H179" s="4"/>
      <c r="I179" s="4"/>
      <c r="J179" s="4"/>
      <c r="K179" s="4"/>
      <c r="L179" s="4"/>
      <c r="M179" s="4"/>
      <c r="N179" s="4"/>
      <c r="O179" s="4"/>
      <c r="P179" s="4"/>
      <c r="Q179" s="4"/>
      <c r="R179" s="4"/>
    </row>
    <row r="180" spans="1:18" ht="14" customHeight="1" thickBot="1" x14ac:dyDescent="0.25">
      <c r="A180" s="4"/>
      <c r="B180" s="4"/>
      <c r="C180" s="4"/>
      <c r="D180" s="4"/>
      <c r="E180" s="4"/>
      <c r="F180" s="4"/>
      <c r="G180" s="4"/>
      <c r="H180" s="4"/>
      <c r="I180" s="4"/>
      <c r="J180" s="4"/>
      <c r="K180" s="4"/>
      <c r="L180" s="4"/>
      <c r="M180" s="4"/>
      <c r="N180" s="4"/>
      <c r="O180" s="4"/>
      <c r="P180" s="4"/>
      <c r="Q180" s="4"/>
      <c r="R180" s="4"/>
    </row>
    <row r="181" spans="1:18" ht="18.75" customHeight="1" x14ac:dyDescent="0.2">
      <c r="A181" s="722" t="s">
        <v>216</v>
      </c>
      <c r="B181" s="723"/>
      <c r="C181" s="723"/>
      <c r="D181" s="723"/>
      <c r="E181" s="726" t="str">
        <f>datos!$G$36</f>
        <v>DEISY RODRIGUEZ MATOMA</v>
      </c>
      <c r="F181" s="727"/>
      <c r="G181" s="727"/>
      <c r="H181" s="728"/>
      <c r="I181" s="4"/>
      <c r="J181" s="4"/>
      <c r="K181" s="4"/>
      <c r="L181" s="4"/>
      <c r="M181" s="4"/>
      <c r="N181" s="4"/>
      <c r="O181" s="4"/>
      <c r="P181" s="4"/>
      <c r="Q181" s="4"/>
      <c r="R181" s="4"/>
    </row>
    <row r="182" spans="1:18" ht="15.75" customHeight="1" x14ac:dyDescent="0.2">
      <c r="A182" s="713" t="s">
        <v>220</v>
      </c>
      <c r="B182" s="714"/>
      <c r="C182" s="714"/>
      <c r="D182" s="715"/>
      <c r="E182" s="719">
        <f>datos!G37</f>
        <v>28855933</v>
      </c>
      <c r="F182" s="720"/>
      <c r="G182" s="720"/>
      <c r="H182" s="721"/>
      <c r="I182" s="4"/>
      <c r="J182" s="4"/>
      <c r="K182" s="4"/>
      <c r="L182" s="4"/>
      <c r="M182" s="4"/>
      <c r="N182" s="4"/>
      <c r="O182" s="4"/>
      <c r="P182" s="4"/>
      <c r="Q182" s="4"/>
      <c r="R182" s="4"/>
    </row>
    <row r="183" spans="1:18" ht="14.25" customHeight="1" x14ac:dyDescent="0.2">
      <c r="A183" s="713" t="s">
        <v>219</v>
      </c>
      <c r="B183" s="714"/>
      <c r="C183" s="714"/>
      <c r="D183" s="715"/>
      <c r="E183" s="716" t="str">
        <f>datos!G38</f>
        <v>AUXILIAR ADMINISTRTIVO 407 GRADO 10</v>
      </c>
      <c r="F183" s="717"/>
      <c r="G183" s="717"/>
      <c r="H183" s="718"/>
      <c r="I183" s="4"/>
      <c r="J183" s="4"/>
      <c r="K183" s="4"/>
      <c r="L183" s="4"/>
      <c r="M183" s="4"/>
      <c r="N183" s="4"/>
      <c r="O183" s="4"/>
      <c r="P183" s="4"/>
      <c r="Q183" s="4"/>
      <c r="R183" s="4"/>
    </row>
    <row r="184" spans="1:18" ht="16.5" customHeight="1" thickBot="1" x14ac:dyDescent="0.25">
      <c r="A184" s="724" t="s">
        <v>217</v>
      </c>
      <c r="B184" s="725"/>
      <c r="C184" s="725"/>
      <c r="D184" s="725"/>
      <c r="E184" s="729" t="str">
        <f>datos!G39</f>
        <v>TESORERIA</v>
      </c>
      <c r="F184" s="730"/>
      <c r="G184" s="730"/>
      <c r="H184" s="731"/>
      <c r="I184" s="4"/>
      <c r="J184" s="4"/>
      <c r="K184" s="4"/>
      <c r="L184" s="4"/>
      <c r="M184" s="4"/>
      <c r="N184" s="4"/>
      <c r="O184" s="4"/>
      <c r="P184" s="4"/>
      <c r="Q184" s="4"/>
      <c r="R184" s="4"/>
    </row>
    <row r="185" spans="1:18" ht="6" customHeight="1" x14ac:dyDescent="0.2">
      <c r="A185" s="4"/>
      <c r="B185" s="4"/>
      <c r="C185" s="4"/>
      <c r="D185" s="4"/>
      <c r="E185" s="4"/>
      <c r="F185" s="4"/>
      <c r="G185" s="4"/>
      <c r="H185" s="4"/>
      <c r="I185" s="4"/>
      <c r="J185" s="4"/>
      <c r="K185" s="4"/>
      <c r="L185" s="4"/>
      <c r="M185" s="4"/>
      <c r="N185" s="4"/>
      <c r="O185" s="4"/>
      <c r="P185" s="4"/>
      <c r="Q185" s="4"/>
      <c r="R185" s="4"/>
    </row>
    <row r="186" spans="1:18" ht="6" customHeight="1" x14ac:dyDescent="0.2">
      <c r="A186" s="4"/>
      <c r="B186" s="4"/>
      <c r="C186" s="4"/>
      <c r="D186" s="4"/>
      <c r="E186" s="4"/>
      <c r="F186" s="4"/>
      <c r="G186" s="4"/>
      <c r="H186" s="4"/>
      <c r="I186" s="4"/>
      <c r="J186" s="4"/>
      <c r="K186" s="4"/>
      <c r="L186" s="4"/>
      <c r="M186" s="4"/>
      <c r="N186" s="4"/>
      <c r="O186" s="4"/>
      <c r="P186" s="4"/>
      <c r="Q186" s="4"/>
      <c r="R186" s="4"/>
    </row>
    <row r="187" spans="1:18" ht="12.5" x14ac:dyDescent="0.25">
      <c r="A187" s="31" t="s">
        <v>597</v>
      </c>
      <c r="B187" s="4"/>
      <c r="C187" s="4"/>
      <c r="D187" s="4"/>
      <c r="E187" s="4"/>
      <c r="F187" s="4"/>
      <c r="G187" s="4"/>
      <c r="H187" s="4"/>
      <c r="I187" s="4"/>
      <c r="J187" s="4"/>
      <c r="K187" s="4"/>
      <c r="L187" s="4"/>
      <c r="M187" s="4"/>
      <c r="N187" s="4"/>
      <c r="O187" s="4"/>
      <c r="P187" s="4"/>
      <c r="Q187" s="4"/>
      <c r="R187" s="4"/>
    </row>
    <row r="188" spans="1:18" x14ac:dyDescent="0.2">
      <c r="A188" s="4"/>
      <c r="B188" s="4"/>
      <c r="C188" s="4"/>
      <c r="D188" s="4"/>
      <c r="E188" s="4"/>
      <c r="F188" s="4"/>
      <c r="G188" s="4"/>
      <c r="H188" s="4"/>
      <c r="I188" s="4"/>
      <c r="J188" s="4"/>
      <c r="K188" s="4"/>
      <c r="L188" s="4"/>
      <c r="M188" s="4"/>
      <c r="N188" s="4"/>
      <c r="O188" s="4"/>
      <c r="P188" s="4"/>
      <c r="Q188" s="4"/>
      <c r="R188" s="4"/>
    </row>
    <row r="189" spans="1:18" ht="11.5" x14ac:dyDescent="0.25">
      <c r="A189" s="6" t="s">
        <v>682</v>
      </c>
      <c r="B189" s="4"/>
      <c r="C189" s="4"/>
      <c r="D189" s="4"/>
      <c r="E189" s="4"/>
      <c r="F189" s="4"/>
      <c r="G189" s="4"/>
      <c r="H189" s="4"/>
      <c r="I189" s="4"/>
      <c r="J189" s="4"/>
      <c r="K189" s="4"/>
      <c r="L189" s="4"/>
      <c r="M189" s="4"/>
      <c r="N189" s="4"/>
      <c r="O189" s="4"/>
      <c r="P189" s="4"/>
      <c r="Q189" s="4"/>
      <c r="R189" s="4"/>
    </row>
    <row r="190" spans="1:18" ht="11.5" x14ac:dyDescent="0.25">
      <c r="A190" s="6" t="s">
        <v>683</v>
      </c>
      <c r="B190" s="4"/>
      <c r="C190" s="4"/>
      <c r="D190" s="4"/>
      <c r="E190" s="4"/>
      <c r="F190" s="4"/>
      <c r="G190" s="4"/>
      <c r="H190" s="4"/>
      <c r="I190" s="4"/>
      <c r="J190" s="4"/>
      <c r="K190" s="4"/>
      <c r="L190" s="4"/>
      <c r="M190" s="4"/>
      <c r="N190" s="4"/>
      <c r="O190" s="4"/>
      <c r="P190" s="4"/>
      <c r="Q190" s="4"/>
      <c r="R190" s="4"/>
    </row>
    <row r="191" spans="1:18" ht="11.5" x14ac:dyDescent="0.25">
      <c r="A191" s="6" t="s">
        <v>684</v>
      </c>
      <c r="B191" s="4"/>
      <c r="C191" s="4"/>
      <c r="D191" s="4"/>
      <c r="E191" s="4"/>
      <c r="F191" s="4"/>
      <c r="G191" s="4"/>
      <c r="H191" s="4"/>
      <c r="I191" s="4"/>
      <c r="J191" s="4"/>
      <c r="K191" s="4"/>
      <c r="L191" s="4"/>
      <c r="M191" s="4"/>
      <c r="N191" s="4"/>
      <c r="O191" s="4"/>
      <c r="P191" s="4"/>
      <c r="Q191" s="4"/>
      <c r="R191" s="4"/>
    </row>
    <row r="192" spans="1:18" ht="11.5" x14ac:dyDescent="0.25">
      <c r="A192" s="6" t="s">
        <v>685</v>
      </c>
      <c r="B192" s="4"/>
      <c r="C192" s="4"/>
      <c r="D192" s="4"/>
      <c r="E192" s="4"/>
      <c r="F192" s="4"/>
      <c r="G192" s="4"/>
      <c r="H192" s="4"/>
      <c r="I192" s="4"/>
      <c r="J192" s="4"/>
      <c r="K192" s="4"/>
      <c r="L192" s="4"/>
      <c r="M192" s="4"/>
      <c r="N192" s="4"/>
      <c r="O192" s="4"/>
      <c r="P192" s="4"/>
      <c r="Q192" s="4"/>
      <c r="R192" s="4"/>
    </row>
    <row r="193" spans="1:18" ht="11.5" x14ac:dyDescent="0.25">
      <c r="A193" s="6" t="s">
        <v>686</v>
      </c>
      <c r="B193" s="4"/>
      <c r="C193" s="4"/>
      <c r="D193" s="4"/>
      <c r="E193" s="4"/>
      <c r="F193" s="4"/>
      <c r="G193" s="4"/>
      <c r="H193" s="4"/>
      <c r="I193" s="4"/>
      <c r="J193" s="4"/>
      <c r="K193" s="4"/>
      <c r="L193" s="4"/>
      <c r="M193" s="4"/>
      <c r="N193" s="4"/>
      <c r="O193" s="4"/>
      <c r="P193" s="4"/>
      <c r="Q193" s="4"/>
      <c r="R193" s="4"/>
    </row>
    <row r="194" spans="1:18" ht="11.5" x14ac:dyDescent="0.25">
      <c r="A194" s="6" t="s">
        <v>687</v>
      </c>
      <c r="B194" s="4"/>
      <c r="C194" s="4"/>
      <c r="D194" s="4"/>
      <c r="E194" s="4"/>
      <c r="F194" s="4"/>
      <c r="G194" s="4"/>
      <c r="H194" s="4"/>
      <c r="I194" s="4"/>
      <c r="J194" s="4"/>
      <c r="K194" s="4"/>
      <c r="L194" s="4"/>
      <c r="M194" s="4"/>
      <c r="N194" s="4"/>
      <c r="O194" s="4"/>
      <c r="P194" s="4"/>
      <c r="Q194" s="4"/>
      <c r="R194" s="4"/>
    </row>
    <row r="195" spans="1:18" ht="6" customHeight="1" x14ac:dyDescent="0.2">
      <c r="A195" s="4"/>
      <c r="B195" s="4"/>
      <c r="C195" s="4"/>
      <c r="D195" s="4"/>
      <c r="E195" s="4"/>
      <c r="F195" s="4"/>
      <c r="G195" s="4"/>
      <c r="H195" s="4"/>
      <c r="I195" s="4"/>
      <c r="J195" s="4"/>
      <c r="K195" s="4"/>
      <c r="L195" s="4"/>
      <c r="M195" s="4"/>
      <c r="N195" s="4"/>
      <c r="O195" s="4"/>
      <c r="P195" s="4"/>
      <c r="Q195" s="4"/>
      <c r="R195" s="4"/>
    </row>
    <row r="196" spans="1:18" ht="22.5" customHeight="1" x14ac:dyDescent="0.3">
      <c r="A196" s="712" t="s">
        <v>218</v>
      </c>
      <c r="B196" s="712"/>
      <c r="C196" s="712"/>
      <c r="D196" s="712"/>
      <c r="E196" s="712"/>
      <c r="F196" s="712"/>
      <c r="G196" s="712"/>
      <c r="H196" s="712"/>
      <c r="I196" s="712"/>
      <c r="J196" s="4"/>
      <c r="K196" s="4"/>
      <c r="L196" s="4"/>
      <c r="M196" s="4"/>
      <c r="N196" s="4"/>
      <c r="O196" s="4"/>
      <c r="P196" s="4"/>
      <c r="Q196" s="4"/>
      <c r="R196" s="4"/>
    </row>
    <row r="197" spans="1:18" ht="10.5" customHeight="1" x14ac:dyDescent="0.2">
      <c r="A197" s="4"/>
      <c r="B197" s="4"/>
      <c r="C197" s="4"/>
      <c r="D197" s="4"/>
      <c r="E197" s="4"/>
      <c r="F197" s="4"/>
      <c r="G197" s="4"/>
      <c r="H197" s="4"/>
      <c r="I197" s="4"/>
      <c r="J197" s="4"/>
      <c r="K197" s="4"/>
      <c r="L197" s="4"/>
      <c r="M197" s="4"/>
      <c r="N197" s="4"/>
      <c r="O197" s="4"/>
      <c r="P197" s="4"/>
      <c r="Q197" s="4"/>
      <c r="R197" s="4"/>
    </row>
    <row r="198" spans="1:18" ht="11.5" x14ac:dyDescent="0.25">
      <c r="A198" s="6" t="s">
        <v>602</v>
      </c>
      <c r="B198" s="4"/>
      <c r="C198" s="4"/>
      <c r="D198" s="4"/>
      <c r="E198" s="4"/>
      <c r="F198" s="4"/>
      <c r="G198" s="4"/>
      <c r="H198" s="4"/>
      <c r="I198" s="4"/>
      <c r="J198" s="4"/>
      <c r="K198" s="4"/>
      <c r="L198" s="4"/>
      <c r="M198" s="4"/>
      <c r="N198" s="4"/>
      <c r="O198" s="4"/>
      <c r="P198" s="4"/>
      <c r="Q198" s="4"/>
      <c r="R198" s="4"/>
    </row>
    <row r="199" spans="1:18" ht="11.5" x14ac:dyDescent="0.25">
      <c r="A199" s="6" t="s">
        <v>603</v>
      </c>
      <c r="B199" s="4"/>
      <c r="C199" s="4"/>
      <c r="D199" s="4"/>
      <c r="E199" s="4"/>
      <c r="F199" s="4"/>
      <c r="G199" s="4"/>
      <c r="H199" s="4"/>
      <c r="I199" s="4"/>
      <c r="J199" s="4"/>
      <c r="K199" s="4"/>
      <c r="L199" s="4"/>
      <c r="M199" s="4"/>
      <c r="N199" s="4"/>
      <c r="O199" s="4"/>
      <c r="P199" s="4"/>
      <c r="Q199" s="4"/>
      <c r="R199" s="4"/>
    </row>
    <row r="200" spans="1:18" x14ac:dyDescent="0.2">
      <c r="A200" s="4"/>
      <c r="B200" s="4"/>
      <c r="C200" s="4"/>
      <c r="D200" s="4"/>
      <c r="E200" s="4"/>
      <c r="F200" s="4"/>
      <c r="G200" s="4"/>
      <c r="H200" s="4"/>
      <c r="I200" s="4"/>
      <c r="J200" s="4"/>
      <c r="K200" s="4"/>
      <c r="L200" s="4"/>
      <c r="M200" s="4"/>
      <c r="N200" s="4"/>
      <c r="O200" s="4"/>
      <c r="P200" s="4"/>
      <c r="Q200" s="4"/>
      <c r="R200" s="4"/>
    </row>
    <row r="201" spans="1:18" ht="12.5" customHeight="1" x14ac:dyDescent="0.25">
      <c r="A201" s="31" t="s">
        <v>604</v>
      </c>
      <c r="B201" s="4"/>
      <c r="C201" s="4"/>
      <c r="D201" s="4"/>
      <c r="E201" s="4"/>
      <c r="F201" s="4"/>
      <c r="G201" s="4"/>
      <c r="H201" s="4"/>
      <c r="I201" s="4"/>
      <c r="J201" s="4"/>
      <c r="K201" s="4"/>
      <c r="L201" s="4"/>
      <c r="M201" s="4"/>
      <c r="N201" s="4"/>
      <c r="O201" s="4"/>
      <c r="P201" s="4"/>
      <c r="Q201" s="4"/>
      <c r="R201" s="4"/>
    </row>
    <row r="202" spans="1:18" ht="29.5" customHeight="1" x14ac:dyDescent="0.25">
      <c r="A202" s="6" t="s">
        <v>221</v>
      </c>
      <c r="B202" s="4"/>
      <c r="C202" s="4"/>
      <c r="D202" s="4"/>
      <c r="E202" s="4"/>
      <c r="F202" s="4"/>
      <c r="G202" s="4"/>
      <c r="H202" s="4"/>
      <c r="I202" s="4"/>
      <c r="J202" s="4"/>
      <c r="K202" s="4"/>
      <c r="L202" s="4"/>
      <c r="M202" s="4"/>
      <c r="N202" s="4"/>
      <c r="O202" s="4"/>
      <c r="P202" s="4"/>
      <c r="Q202" s="4"/>
      <c r="R202" s="4"/>
    </row>
    <row r="203" spans="1:18" ht="15" customHeight="1" x14ac:dyDescent="0.25">
      <c r="A203" s="6" t="s">
        <v>222</v>
      </c>
      <c r="B203" s="4"/>
      <c r="C203" s="4"/>
      <c r="D203" s="4"/>
      <c r="E203" s="4"/>
      <c r="F203" s="4"/>
      <c r="G203" s="4"/>
      <c r="H203" s="4"/>
      <c r="I203" s="4"/>
      <c r="J203" s="4"/>
      <c r="K203" s="4"/>
      <c r="L203" s="4"/>
      <c r="M203" s="4"/>
      <c r="N203" s="4"/>
      <c r="O203" s="4"/>
      <c r="P203" s="4"/>
      <c r="Q203" s="4"/>
      <c r="R203" s="4"/>
    </row>
    <row r="204" spans="1:18" ht="15" customHeight="1" x14ac:dyDescent="0.25">
      <c r="A204" s="6" t="s">
        <v>229</v>
      </c>
      <c r="B204" s="4"/>
      <c r="C204" s="4"/>
      <c r="D204" s="4"/>
      <c r="E204" s="4"/>
      <c r="F204" s="4"/>
      <c r="G204" s="4"/>
      <c r="H204" s="4"/>
      <c r="I204" s="4"/>
      <c r="J204" s="4"/>
      <c r="K204" s="4"/>
      <c r="L204" s="4"/>
      <c r="M204" s="4"/>
      <c r="N204" s="4"/>
      <c r="O204" s="4"/>
      <c r="P204" s="4"/>
      <c r="Q204" s="4"/>
      <c r="R204" s="4"/>
    </row>
    <row r="205" spans="1:18" ht="15" customHeight="1" x14ac:dyDescent="0.25">
      <c r="A205" s="6" t="s">
        <v>226</v>
      </c>
      <c r="B205" s="4"/>
      <c r="C205" s="4"/>
      <c r="D205" s="4"/>
      <c r="E205" s="4"/>
      <c r="F205" s="4"/>
      <c r="G205" s="4"/>
      <c r="H205" s="4"/>
      <c r="I205" s="4"/>
      <c r="J205" s="4"/>
      <c r="K205" s="4"/>
      <c r="L205" s="4"/>
      <c r="M205" s="4"/>
      <c r="N205" s="4"/>
      <c r="O205" s="4"/>
      <c r="P205" s="4"/>
      <c r="Q205" s="4"/>
      <c r="R205" s="4"/>
    </row>
    <row r="206" spans="1:18" ht="15" customHeight="1" x14ac:dyDescent="0.25">
      <c r="A206" s="6" t="s">
        <v>223</v>
      </c>
      <c r="B206" s="4"/>
      <c r="C206" s="4"/>
      <c r="D206" s="4"/>
      <c r="E206" s="4"/>
      <c r="F206" s="4"/>
      <c r="G206" s="4"/>
      <c r="H206" s="4"/>
      <c r="I206" s="4"/>
      <c r="J206" s="4"/>
      <c r="K206" s="4"/>
      <c r="L206" s="4"/>
      <c r="M206" s="4"/>
      <c r="N206" s="4"/>
      <c r="O206" s="4"/>
      <c r="P206" s="4"/>
      <c r="Q206" s="4"/>
      <c r="R206" s="4"/>
    </row>
    <row r="207" spans="1:18" ht="15" customHeight="1" x14ac:dyDescent="0.25">
      <c r="A207" s="6" t="s">
        <v>224</v>
      </c>
      <c r="B207" s="4"/>
      <c r="C207" s="4"/>
      <c r="D207" s="4"/>
      <c r="E207" s="4"/>
      <c r="F207" s="4"/>
      <c r="G207" s="4"/>
      <c r="H207" s="4"/>
      <c r="I207" s="4"/>
      <c r="J207" s="4"/>
      <c r="K207" s="4"/>
      <c r="L207" s="4"/>
      <c r="M207" s="4"/>
      <c r="N207" s="4"/>
      <c r="O207" s="4"/>
      <c r="P207" s="4"/>
      <c r="Q207" s="4"/>
      <c r="R207" s="4"/>
    </row>
    <row r="208" spans="1:18" ht="15" customHeight="1" x14ac:dyDescent="0.25">
      <c r="A208" s="6" t="s">
        <v>225</v>
      </c>
      <c r="B208" s="4"/>
      <c r="C208" s="4"/>
      <c r="D208" s="4"/>
      <c r="E208" s="4"/>
      <c r="F208" s="4"/>
      <c r="G208" s="4"/>
      <c r="H208" s="4"/>
      <c r="I208" s="4"/>
      <c r="J208" s="4"/>
      <c r="K208" s="4"/>
      <c r="L208" s="4"/>
      <c r="M208" s="4"/>
      <c r="N208" s="4"/>
      <c r="O208" s="4"/>
      <c r="P208" s="4"/>
      <c r="Q208" s="4"/>
      <c r="R208" s="4"/>
    </row>
    <row r="209" spans="1:18" ht="15" customHeight="1" x14ac:dyDescent="0.25">
      <c r="A209" s="6" t="s">
        <v>228</v>
      </c>
      <c r="B209" s="4"/>
      <c r="C209" s="4"/>
      <c r="D209" s="4"/>
      <c r="E209" s="4"/>
      <c r="F209" s="4"/>
      <c r="G209" s="4"/>
      <c r="H209" s="4"/>
      <c r="I209" s="4"/>
      <c r="J209" s="4"/>
      <c r="K209" s="4"/>
      <c r="L209" s="4"/>
      <c r="M209" s="4"/>
      <c r="N209" s="4"/>
      <c r="O209" s="4"/>
      <c r="P209" s="4"/>
      <c r="Q209" s="4"/>
      <c r="R209" s="4"/>
    </row>
    <row r="210" spans="1:18" ht="15" customHeight="1" x14ac:dyDescent="0.25">
      <c r="A210" s="6" t="s">
        <v>227</v>
      </c>
      <c r="B210" s="4"/>
      <c r="C210" s="4"/>
      <c r="D210" s="4"/>
      <c r="E210" s="4"/>
      <c r="F210" s="4"/>
      <c r="G210" s="4"/>
      <c r="H210" s="4"/>
      <c r="I210" s="4"/>
      <c r="J210" s="4"/>
      <c r="K210" s="4"/>
      <c r="L210" s="4"/>
      <c r="M210" s="4"/>
      <c r="N210" s="4"/>
      <c r="O210" s="4"/>
      <c r="P210" s="4"/>
      <c r="Q210" s="4"/>
      <c r="R210" s="4"/>
    </row>
    <row r="211" spans="1:18" ht="15" customHeight="1" x14ac:dyDescent="0.25">
      <c r="A211" s="6" t="s">
        <v>598</v>
      </c>
      <c r="B211" s="5"/>
      <c r="C211" s="4"/>
      <c r="D211" s="4"/>
      <c r="E211" s="4"/>
      <c r="F211" s="4"/>
      <c r="G211" s="4"/>
      <c r="H211" s="4"/>
      <c r="I211" s="4"/>
      <c r="J211" s="4"/>
      <c r="K211" s="4"/>
      <c r="L211" s="4"/>
      <c r="M211" s="4"/>
      <c r="N211" s="4"/>
      <c r="O211" s="4"/>
      <c r="P211" s="4"/>
      <c r="Q211" s="4"/>
      <c r="R211" s="4"/>
    </row>
    <row r="212" spans="1:18" ht="15" customHeight="1" x14ac:dyDescent="0.25">
      <c r="A212" s="6" t="s">
        <v>599</v>
      </c>
      <c r="B212" s="5"/>
      <c r="C212" s="4"/>
      <c r="D212" s="4"/>
      <c r="E212" s="4"/>
      <c r="F212" s="4"/>
      <c r="G212" s="4"/>
      <c r="H212" s="4"/>
      <c r="I212" s="4"/>
      <c r="J212" s="4"/>
      <c r="K212" s="4"/>
      <c r="L212" s="4"/>
      <c r="M212" s="4"/>
      <c r="N212" s="4"/>
      <c r="O212" s="4"/>
      <c r="P212" s="4"/>
      <c r="Q212" s="4"/>
      <c r="R212" s="4"/>
    </row>
    <row r="213" spans="1:18" ht="14" customHeight="1" x14ac:dyDescent="0.25">
      <c r="A213" s="6" t="s">
        <v>600</v>
      </c>
      <c r="B213" s="5"/>
      <c r="C213" s="4"/>
      <c r="D213" s="4"/>
      <c r="E213" s="4"/>
      <c r="F213" s="4"/>
      <c r="G213" s="4"/>
      <c r="H213" s="4"/>
      <c r="I213" s="4"/>
      <c r="J213" s="4"/>
      <c r="K213" s="4"/>
      <c r="L213" s="4"/>
      <c r="M213" s="4"/>
      <c r="N213" s="4"/>
      <c r="O213" s="4"/>
      <c r="P213" s="4"/>
      <c r="Q213" s="4"/>
      <c r="R213" s="4"/>
    </row>
    <row r="214" spans="1:18" ht="12.5" customHeight="1" x14ac:dyDescent="0.25">
      <c r="A214" s="6" t="s">
        <v>601</v>
      </c>
      <c r="B214" s="5"/>
      <c r="C214" s="4"/>
      <c r="D214" s="4"/>
      <c r="E214" s="4"/>
      <c r="F214" s="4"/>
      <c r="G214" s="4"/>
      <c r="H214" s="4"/>
      <c r="I214" s="4"/>
      <c r="J214" s="4"/>
      <c r="K214" s="4"/>
      <c r="L214" s="4"/>
      <c r="M214" s="4"/>
      <c r="N214" s="4"/>
      <c r="O214" s="4"/>
      <c r="P214" s="4"/>
      <c r="Q214" s="4"/>
      <c r="R214" s="4"/>
    </row>
    <row r="215" spans="1:18" ht="20.5" customHeight="1" x14ac:dyDescent="0.25">
      <c r="A215" s="86" t="s">
        <v>475</v>
      </c>
      <c r="B215" s="4"/>
      <c r="C215" s="4"/>
      <c r="D215" s="4"/>
      <c r="E215" s="4"/>
      <c r="F215" s="4"/>
      <c r="G215" s="4"/>
      <c r="H215" s="4"/>
      <c r="I215" s="4"/>
      <c r="J215" s="4"/>
      <c r="K215" s="4"/>
      <c r="L215" s="4"/>
      <c r="M215" s="4"/>
      <c r="N215" s="4"/>
      <c r="O215" s="4"/>
      <c r="P215" s="4"/>
      <c r="Q215" s="4"/>
      <c r="R215" s="4"/>
    </row>
    <row r="216" spans="1:18" ht="11.5" x14ac:dyDescent="0.25">
      <c r="A216" s="6" t="s">
        <v>231</v>
      </c>
      <c r="B216" s="4"/>
      <c r="C216" s="4"/>
      <c r="D216" s="4"/>
      <c r="E216" s="4"/>
      <c r="F216" s="4"/>
      <c r="G216" s="4"/>
      <c r="H216" s="4"/>
      <c r="I216" s="4"/>
      <c r="J216" s="4"/>
      <c r="K216" s="4"/>
      <c r="L216" s="4"/>
      <c r="M216" s="4"/>
      <c r="N216" s="4"/>
      <c r="O216" s="4"/>
      <c r="P216" s="4"/>
      <c r="Q216" s="4"/>
      <c r="R216" s="4"/>
    </row>
    <row r="217" spans="1:18" x14ac:dyDescent="0.2">
      <c r="A217" s="4"/>
      <c r="B217" s="4"/>
      <c r="C217" s="4"/>
      <c r="D217" s="4"/>
      <c r="E217" s="4"/>
      <c r="F217" s="4"/>
      <c r="G217" s="4"/>
      <c r="H217" s="4"/>
      <c r="I217" s="4"/>
      <c r="J217" s="4"/>
      <c r="K217" s="4"/>
      <c r="L217" s="4"/>
      <c r="M217" s="4"/>
      <c r="N217" s="4"/>
      <c r="O217" s="4"/>
      <c r="P217" s="4"/>
      <c r="Q217" s="4"/>
      <c r="R217" s="4"/>
    </row>
    <row r="218" spans="1:18" ht="12.5" x14ac:dyDescent="0.25">
      <c r="A218" s="31" t="s">
        <v>688</v>
      </c>
      <c r="B218" s="4"/>
      <c r="C218" s="4"/>
      <c r="D218" s="4"/>
      <c r="E218" s="4"/>
      <c r="F218" s="4"/>
      <c r="G218" s="4"/>
      <c r="H218" s="4"/>
      <c r="I218" s="4"/>
      <c r="J218" s="4"/>
      <c r="K218" s="4"/>
      <c r="L218" s="4"/>
      <c r="M218" s="4"/>
      <c r="N218" s="4"/>
      <c r="O218" s="4"/>
      <c r="P218" s="4"/>
      <c r="Q218" s="4"/>
      <c r="R218" s="4"/>
    </row>
    <row r="219" spans="1:18" ht="11.5" x14ac:dyDescent="0.25">
      <c r="A219" s="6"/>
      <c r="B219" s="4"/>
      <c r="C219" s="4"/>
      <c r="D219" s="4"/>
      <c r="E219" s="4"/>
      <c r="F219" s="4"/>
      <c r="G219" s="4"/>
      <c r="H219" s="4"/>
      <c r="I219" s="4"/>
      <c r="J219" s="4"/>
      <c r="K219" s="4"/>
      <c r="L219" s="4"/>
      <c r="M219" s="4"/>
      <c r="N219" s="4"/>
      <c r="O219" s="4"/>
      <c r="P219" s="4"/>
      <c r="Q219" s="4"/>
      <c r="R219" s="4"/>
    </row>
    <row r="220" spans="1:18" ht="11.5" x14ac:dyDescent="0.25">
      <c r="A220" s="6" t="s">
        <v>161</v>
      </c>
      <c r="B220" s="4"/>
      <c r="C220" s="4"/>
      <c r="D220" s="4"/>
      <c r="E220" s="4"/>
      <c r="F220" s="4"/>
      <c r="G220" s="4"/>
      <c r="H220" s="4"/>
      <c r="I220" s="4"/>
      <c r="J220" s="4"/>
      <c r="K220" s="4"/>
      <c r="L220" s="4"/>
      <c r="M220" s="4"/>
      <c r="N220" s="4"/>
      <c r="O220" s="4"/>
      <c r="P220" s="4"/>
      <c r="Q220" s="4"/>
      <c r="R220" s="4"/>
    </row>
    <row r="221" spans="1:18" ht="11.5" x14ac:dyDescent="0.25">
      <c r="A221" s="6"/>
      <c r="B221" s="4"/>
      <c r="C221" s="4"/>
      <c r="D221" s="4"/>
      <c r="E221" s="4"/>
      <c r="F221" s="4"/>
      <c r="G221" s="4"/>
      <c r="H221" s="4"/>
      <c r="I221" s="4"/>
      <c r="J221" s="4"/>
      <c r="K221" s="4"/>
      <c r="L221" s="4"/>
      <c r="M221" s="4"/>
      <c r="N221" s="4"/>
      <c r="O221" s="4"/>
      <c r="P221" s="4"/>
      <c r="Q221" s="4"/>
      <c r="R221" s="4"/>
    </row>
    <row r="222" spans="1:18" ht="11.5" x14ac:dyDescent="0.25">
      <c r="A222" s="6" t="s">
        <v>892</v>
      </c>
      <c r="B222" s="4"/>
      <c r="C222" s="4"/>
      <c r="D222" s="4"/>
      <c r="E222" s="4"/>
      <c r="F222" s="4"/>
      <c r="G222" s="4"/>
      <c r="H222" s="4"/>
      <c r="I222" s="4"/>
      <c r="J222" s="4"/>
      <c r="K222" s="4"/>
      <c r="L222" s="4"/>
      <c r="M222" s="4"/>
      <c r="N222" s="4"/>
      <c r="O222" s="4"/>
      <c r="P222" s="4"/>
      <c r="Q222" s="4"/>
      <c r="R222" s="4"/>
    </row>
    <row r="223" spans="1:18" ht="11.5" x14ac:dyDescent="0.25">
      <c r="A223" s="6" t="s">
        <v>891</v>
      </c>
      <c r="B223" s="4"/>
      <c r="C223" s="4"/>
      <c r="D223" s="4"/>
      <c r="E223" s="4"/>
      <c r="F223" s="4"/>
      <c r="G223" s="4"/>
      <c r="H223" s="4"/>
      <c r="I223" s="4"/>
      <c r="J223" s="4"/>
      <c r="K223" s="4"/>
      <c r="L223" s="4"/>
      <c r="M223" s="4"/>
      <c r="N223" s="4"/>
      <c r="O223" s="4"/>
      <c r="P223" s="4"/>
      <c r="Q223" s="4"/>
      <c r="R223" s="4"/>
    </row>
    <row r="224" spans="1:18" ht="11.5" hidden="1" x14ac:dyDescent="0.25">
      <c r="A224" s="6" t="s">
        <v>167</v>
      </c>
      <c r="B224" s="4"/>
      <c r="C224" s="4"/>
      <c r="D224" s="4"/>
      <c r="E224" s="4"/>
      <c r="F224" s="4"/>
      <c r="G224" s="4"/>
      <c r="H224" s="4"/>
      <c r="I224" s="4"/>
      <c r="J224" s="4"/>
      <c r="K224" s="4"/>
      <c r="L224" s="4"/>
      <c r="M224" s="4"/>
      <c r="N224" s="4"/>
      <c r="O224" s="4"/>
      <c r="P224" s="4"/>
      <c r="Q224" s="4"/>
      <c r="R224" s="4"/>
    </row>
    <row r="225" spans="1:18" ht="11.5" hidden="1" x14ac:dyDescent="0.25">
      <c r="A225" s="6" t="s">
        <v>689</v>
      </c>
      <c r="B225" s="4"/>
      <c r="C225" s="4"/>
      <c r="D225" s="4"/>
      <c r="E225" s="4"/>
      <c r="F225" s="4"/>
      <c r="G225" s="4"/>
      <c r="H225" s="4"/>
      <c r="I225" s="4"/>
      <c r="J225" s="4"/>
      <c r="K225" s="4"/>
      <c r="L225" s="4"/>
      <c r="M225" s="4"/>
      <c r="N225" s="4"/>
      <c r="O225" s="4"/>
      <c r="P225" s="4"/>
      <c r="Q225" s="4"/>
      <c r="R225" s="4"/>
    </row>
    <row r="226" spans="1:18" ht="11.5" x14ac:dyDescent="0.25">
      <c r="A226" s="6" t="s">
        <v>893</v>
      </c>
      <c r="B226" s="4"/>
      <c r="C226" s="4"/>
      <c r="D226" s="4"/>
      <c r="E226" s="4"/>
      <c r="F226" s="4"/>
      <c r="G226" s="4"/>
      <c r="H226" s="4"/>
      <c r="I226" s="4"/>
      <c r="J226" s="4"/>
      <c r="K226" s="4"/>
      <c r="L226" s="4"/>
      <c r="M226" s="4"/>
      <c r="N226" s="4"/>
      <c r="O226" s="4"/>
      <c r="P226" s="4"/>
      <c r="Q226" s="4"/>
      <c r="R226" s="4"/>
    </row>
    <row r="227" spans="1:18" ht="11.5" x14ac:dyDescent="0.25">
      <c r="A227" s="6" t="s">
        <v>894</v>
      </c>
      <c r="B227" s="4"/>
      <c r="C227" s="4"/>
      <c r="D227" s="4"/>
      <c r="E227" s="4"/>
      <c r="F227" s="4"/>
      <c r="G227" s="4"/>
      <c r="H227" s="4"/>
      <c r="I227" s="4"/>
      <c r="J227" s="4"/>
      <c r="K227" s="4"/>
      <c r="L227" s="4"/>
      <c r="M227" s="4"/>
      <c r="N227" s="4"/>
      <c r="O227" s="4"/>
      <c r="P227" s="4"/>
      <c r="Q227" s="4"/>
      <c r="R227" s="4"/>
    </row>
    <row r="228" spans="1:18" ht="11.5" x14ac:dyDescent="0.25">
      <c r="A228" s="6" t="s">
        <v>170</v>
      </c>
      <c r="B228" s="4"/>
      <c r="C228" s="4"/>
      <c r="D228" s="4"/>
      <c r="E228" s="4"/>
      <c r="F228" s="4"/>
      <c r="G228" s="4"/>
      <c r="H228" s="4"/>
      <c r="I228" s="4"/>
      <c r="J228" s="4"/>
      <c r="K228" s="4"/>
      <c r="L228" s="4"/>
      <c r="M228" s="4"/>
      <c r="N228" s="4"/>
      <c r="O228" s="4"/>
      <c r="P228" s="4"/>
      <c r="Q228" s="4"/>
      <c r="R228" s="4"/>
    </row>
    <row r="229" spans="1:18" ht="11.5" hidden="1" x14ac:dyDescent="0.25">
      <c r="A229" s="6" t="s">
        <v>164</v>
      </c>
      <c r="B229" s="4"/>
      <c r="C229" s="4"/>
      <c r="D229" s="4"/>
      <c r="E229" s="4"/>
      <c r="F229" s="4"/>
      <c r="G229" s="4"/>
      <c r="H229" s="4"/>
      <c r="I229" s="4"/>
      <c r="J229" s="4"/>
      <c r="K229" s="4"/>
      <c r="L229" s="4"/>
      <c r="M229" s="4"/>
      <c r="N229" s="4"/>
      <c r="O229" s="4"/>
      <c r="P229" s="4"/>
      <c r="Q229" s="4"/>
      <c r="R229" s="4"/>
    </row>
    <row r="230" spans="1:18" ht="11.5" hidden="1" x14ac:dyDescent="0.25">
      <c r="A230" s="6" t="s">
        <v>165</v>
      </c>
      <c r="B230" s="4"/>
      <c r="C230" s="4"/>
      <c r="D230" s="4"/>
      <c r="E230" s="4"/>
      <c r="F230" s="4"/>
      <c r="G230" s="4"/>
      <c r="H230" s="4"/>
      <c r="I230" s="4"/>
      <c r="J230" s="4"/>
      <c r="K230" s="4"/>
      <c r="L230" s="4"/>
      <c r="M230" s="4"/>
      <c r="N230" s="4"/>
      <c r="O230" s="4"/>
      <c r="P230" s="4"/>
      <c r="Q230" s="4"/>
      <c r="R230" s="4"/>
    </row>
    <row r="231" spans="1:18" ht="11.5" hidden="1" x14ac:dyDescent="0.25">
      <c r="A231" s="6" t="s">
        <v>771</v>
      </c>
      <c r="B231" s="4"/>
      <c r="C231" s="4"/>
      <c r="D231" s="4"/>
      <c r="E231" s="4"/>
      <c r="F231" s="4"/>
      <c r="G231" s="4"/>
      <c r="H231" s="4"/>
      <c r="I231" s="4"/>
      <c r="J231" s="4"/>
      <c r="K231" s="4"/>
      <c r="L231" s="4"/>
      <c r="M231" s="4"/>
      <c r="N231" s="4"/>
      <c r="O231" s="4"/>
      <c r="P231" s="4"/>
      <c r="Q231" s="4"/>
      <c r="R231" s="4"/>
    </row>
    <row r="232" spans="1:18" ht="11.5" hidden="1" x14ac:dyDescent="0.25">
      <c r="A232" s="6" t="s">
        <v>690</v>
      </c>
      <c r="B232" s="4"/>
      <c r="C232" s="4"/>
      <c r="D232" s="4"/>
      <c r="E232" s="4"/>
      <c r="F232" s="4"/>
      <c r="G232" s="4"/>
      <c r="H232" s="4"/>
      <c r="I232" s="4"/>
      <c r="J232" s="4"/>
      <c r="K232" s="4"/>
      <c r="L232" s="4"/>
      <c r="M232" s="4"/>
      <c r="N232" s="4"/>
      <c r="O232" s="4"/>
      <c r="P232" s="4"/>
      <c r="Q232" s="4"/>
      <c r="R232" s="4"/>
    </row>
    <row r="233" spans="1:18" ht="11.5" x14ac:dyDescent="0.25">
      <c r="A233" s="6" t="s">
        <v>895</v>
      </c>
      <c r="B233" s="4"/>
      <c r="C233" s="4"/>
      <c r="D233" s="4"/>
      <c r="E233" s="4"/>
      <c r="F233" s="4"/>
      <c r="G233" s="4"/>
      <c r="H233" s="4"/>
      <c r="I233" s="4"/>
      <c r="J233" s="4"/>
      <c r="K233" s="4"/>
      <c r="L233" s="4"/>
      <c r="M233" s="4"/>
      <c r="N233" s="4"/>
      <c r="O233" s="4"/>
      <c r="P233" s="4"/>
      <c r="Q233" s="4"/>
      <c r="R233" s="4"/>
    </row>
    <row r="234" spans="1:18" ht="11.5" x14ac:dyDescent="0.25">
      <c r="A234" s="6"/>
      <c r="B234" s="4"/>
      <c r="C234" s="4"/>
      <c r="D234" s="4"/>
      <c r="E234" s="4"/>
      <c r="F234" s="4"/>
      <c r="G234" s="4"/>
      <c r="H234" s="4"/>
      <c r="I234" s="4"/>
      <c r="J234" s="4"/>
      <c r="K234" s="4"/>
      <c r="L234" s="4"/>
      <c r="M234" s="4"/>
      <c r="N234" s="4"/>
      <c r="O234" s="4"/>
      <c r="P234" s="4"/>
      <c r="Q234" s="4"/>
      <c r="R234" s="4"/>
    </row>
    <row r="235" spans="1:18" ht="12.5" x14ac:dyDescent="0.25">
      <c r="A235" s="31" t="s">
        <v>172</v>
      </c>
      <c r="B235" s="4"/>
      <c r="C235" s="4"/>
      <c r="D235" s="4"/>
      <c r="E235" s="4"/>
      <c r="F235" s="4"/>
      <c r="G235" s="4"/>
      <c r="H235" s="4"/>
      <c r="I235" s="4"/>
      <c r="J235" s="4"/>
      <c r="K235" s="4"/>
      <c r="L235" s="4"/>
      <c r="M235" s="4"/>
      <c r="N235" s="4"/>
      <c r="O235" s="4"/>
      <c r="P235" s="4"/>
      <c r="Q235" s="4"/>
      <c r="R235" s="4"/>
    </row>
    <row r="236" spans="1:18" ht="11.5" x14ac:dyDescent="0.25">
      <c r="A236" s="6"/>
      <c r="B236" s="4"/>
      <c r="C236" s="4"/>
      <c r="D236" s="4"/>
      <c r="E236" s="4"/>
      <c r="F236" s="4"/>
      <c r="G236" s="4"/>
      <c r="H236" s="4"/>
      <c r="I236" s="4"/>
      <c r="J236" s="4"/>
      <c r="K236" s="4"/>
      <c r="L236" s="4"/>
      <c r="M236" s="4"/>
      <c r="N236" s="4"/>
      <c r="O236" s="4"/>
      <c r="P236" s="4"/>
      <c r="Q236" s="4"/>
      <c r="R236" s="4"/>
    </row>
    <row r="237" spans="1:18" ht="11.5" x14ac:dyDescent="0.25">
      <c r="A237" s="6" t="s">
        <v>896</v>
      </c>
      <c r="B237" s="4"/>
      <c r="C237" s="4"/>
      <c r="D237" s="4"/>
      <c r="E237" s="4"/>
      <c r="F237" s="4"/>
      <c r="G237" s="4"/>
      <c r="H237" s="4"/>
      <c r="I237" s="4"/>
      <c r="J237" s="4"/>
      <c r="K237" s="4"/>
      <c r="L237" s="4"/>
      <c r="M237" s="4"/>
      <c r="N237" s="4"/>
      <c r="O237" s="4"/>
      <c r="P237" s="4"/>
      <c r="Q237" s="4"/>
      <c r="R237" s="4"/>
    </row>
    <row r="238" spans="1:18" ht="11.5" x14ac:dyDescent="0.25">
      <c r="A238" s="6" t="s">
        <v>174</v>
      </c>
      <c r="B238" s="4"/>
      <c r="C238" s="4"/>
      <c r="D238" s="4"/>
      <c r="E238" s="4"/>
      <c r="F238" s="4"/>
      <c r="G238" s="4"/>
      <c r="H238" s="4"/>
      <c r="I238" s="4"/>
      <c r="J238" s="4"/>
      <c r="K238" s="4"/>
      <c r="L238" s="4"/>
      <c r="M238" s="4"/>
      <c r="N238" s="4"/>
      <c r="O238" s="4"/>
      <c r="P238" s="4"/>
      <c r="Q238" s="4"/>
      <c r="R238" s="4"/>
    </row>
    <row r="239" spans="1:18" ht="11.5" x14ac:dyDescent="0.25">
      <c r="A239" s="6"/>
      <c r="B239" s="4"/>
      <c r="C239" s="4"/>
      <c r="D239" s="4"/>
      <c r="E239" s="4"/>
      <c r="F239" s="4"/>
      <c r="G239" s="4"/>
      <c r="H239" s="4"/>
      <c r="I239" s="4"/>
      <c r="J239" s="4"/>
      <c r="K239" s="4"/>
      <c r="L239" s="4"/>
      <c r="M239" s="4"/>
      <c r="N239" s="4"/>
      <c r="O239" s="4"/>
      <c r="P239" s="4"/>
      <c r="Q239" s="4"/>
      <c r="R239" s="4"/>
    </row>
    <row r="240" spans="1:18" ht="12.5" x14ac:dyDescent="0.2">
      <c r="A240" s="48" t="s">
        <v>230</v>
      </c>
      <c r="B240" s="4"/>
      <c r="C240" s="4"/>
      <c r="D240" s="4"/>
      <c r="E240" s="4"/>
      <c r="F240" s="4"/>
      <c r="G240" s="4"/>
      <c r="H240" s="4"/>
      <c r="I240" s="4"/>
      <c r="J240" s="4"/>
      <c r="K240" s="4"/>
      <c r="L240" s="4"/>
      <c r="M240" s="4"/>
      <c r="N240" s="4"/>
      <c r="O240" s="4"/>
      <c r="P240" s="4"/>
      <c r="Q240" s="4"/>
      <c r="R240" s="4"/>
    </row>
    <row r="241" spans="1:18" x14ac:dyDescent="0.2">
      <c r="A241" s="4"/>
      <c r="B241" s="4"/>
      <c r="C241" s="4"/>
      <c r="D241" s="4"/>
      <c r="E241" s="4"/>
      <c r="F241" s="4"/>
      <c r="G241" s="4"/>
      <c r="H241" s="4"/>
      <c r="I241" s="4"/>
      <c r="J241" s="4"/>
      <c r="K241" s="4"/>
      <c r="L241" s="4"/>
      <c r="M241" s="4"/>
      <c r="N241" s="4"/>
      <c r="O241" s="4"/>
      <c r="P241" s="4"/>
      <c r="Q241" s="4"/>
      <c r="R241" s="4"/>
    </row>
    <row r="242" spans="1:18" ht="11.5" x14ac:dyDescent="0.25">
      <c r="A242" s="6" t="s">
        <v>474</v>
      </c>
      <c r="B242" s="4"/>
      <c r="C242" s="4"/>
      <c r="D242" s="4"/>
      <c r="E242" s="4"/>
      <c r="F242" s="4"/>
      <c r="G242" s="4"/>
      <c r="H242" s="4"/>
      <c r="I242" s="4"/>
      <c r="J242" s="4"/>
      <c r="K242" s="4"/>
      <c r="L242" s="4"/>
      <c r="M242" s="4"/>
      <c r="N242" s="4"/>
      <c r="O242" s="4"/>
      <c r="P242" s="4"/>
      <c r="Q242" s="4"/>
      <c r="R242" s="4"/>
    </row>
    <row r="243" spans="1:18" ht="11.5" x14ac:dyDescent="0.25">
      <c r="A243" s="6" t="s">
        <v>472</v>
      </c>
      <c r="B243" s="4"/>
      <c r="C243" s="4"/>
      <c r="D243" s="4"/>
      <c r="E243" s="4"/>
      <c r="F243" s="4"/>
      <c r="G243" s="4"/>
      <c r="H243" s="4"/>
      <c r="I243" s="4"/>
      <c r="J243" s="4"/>
      <c r="K243" s="4"/>
      <c r="L243" s="4"/>
      <c r="M243" s="4"/>
      <c r="N243" s="4"/>
      <c r="O243" s="4"/>
      <c r="P243" s="4"/>
      <c r="Q243" s="4"/>
      <c r="R243" s="4"/>
    </row>
    <row r="244" spans="1:18" x14ac:dyDescent="0.2">
      <c r="A244" s="4"/>
      <c r="B244" s="4"/>
      <c r="C244" s="4"/>
      <c r="D244" s="4"/>
      <c r="E244" s="4"/>
      <c r="F244" s="4"/>
      <c r="G244" s="4"/>
      <c r="H244" s="4"/>
      <c r="I244" s="4"/>
      <c r="J244" s="4"/>
      <c r="K244" s="4"/>
      <c r="L244" s="4"/>
      <c r="M244" s="4"/>
      <c r="N244" s="4"/>
      <c r="O244" s="4"/>
      <c r="P244" s="4"/>
      <c r="Q244" s="4"/>
      <c r="R244" s="4"/>
    </row>
    <row r="245" spans="1:18" ht="12.5" x14ac:dyDescent="0.2">
      <c r="A245" s="48" t="s">
        <v>230</v>
      </c>
      <c r="B245" s="4"/>
      <c r="C245" s="4"/>
      <c r="D245" s="4"/>
      <c r="E245" s="4"/>
      <c r="F245" s="4"/>
      <c r="G245" s="4"/>
      <c r="H245" s="4"/>
      <c r="I245" s="4"/>
      <c r="J245" s="4"/>
      <c r="K245" s="4"/>
      <c r="L245" s="4"/>
      <c r="M245" s="4"/>
      <c r="N245" s="4"/>
      <c r="O245" s="4"/>
      <c r="P245" s="4"/>
      <c r="Q245" s="4"/>
      <c r="R245" s="4"/>
    </row>
    <row r="246" spans="1:18" ht="10.5" thickBot="1" x14ac:dyDescent="0.25">
      <c r="A246" s="4"/>
      <c r="B246" s="4"/>
      <c r="C246" s="4"/>
      <c r="D246" s="4"/>
      <c r="E246" s="4"/>
      <c r="F246" s="4"/>
      <c r="G246" s="4"/>
      <c r="H246" s="4"/>
      <c r="I246" s="4"/>
      <c r="J246" s="4"/>
      <c r="K246" s="4"/>
      <c r="L246" s="4"/>
      <c r="M246" s="4"/>
      <c r="N246" s="4"/>
      <c r="O246" s="4"/>
      <c r="P246" s="4"/>
      <c r="Q246" s="4"/>
      <c r="R246" s="4"/>
    </row>
    <row r="247" spans="1:18" ht="32" customHeight="1" thickBot="1" x14ac:dyDescent="0.25">
      <c r="A247" s="667" t="s">
        <v>718</v>
      </c>
      <c r="B247" s="668"/>
      <c r="C247" s="669"/>
      <c r="D247" s="9" t="s">
        <v>719</v>
      </c>
      <c r="E247" s="9" t="s">
        <v>720</v>
      </c>
      <c r="F247" s="704" t="s">
        <v>721</v>
      </c>
      <c r="G247" s="705"/>
      <c r="H247" s="704" t="s">
        <v>722</v>
      </c>
      <c r="I247" s="705"/>
      <c r="J247" s="4"/>
      <c r="K247" s="4"/>
      <c r="L247" s="4"/>
      <c r="M247" s="4"/>
      <c r="N247" s="4"/>
      <c r="O247" s="4"/>
      <c r="P247" s="4"/>
      <c r="Q247" s="4"/>
      <c r="R247" s="4"/>
    </row>
    <row r="248" spans="1:18" ht="36.5" customHeight="1" x14ac:dyDescent="0.2">
      <c r="A248" s="784" t="s">
        <v>723</v>
      </c>
      <c r="B248" s="785"/>
      <c r="C248" s="786"/>
      <c r="D248" s="437"/>
      <c r="E248" s="437" t="s">
        <v>882</v>
      </c>
      <c r="F248" s="787" t="s">
        <v>725</v>
      </c>
      <c r="G248" s="788"/>
      <c r="H248" s="787" t="s">
        <v>726</v>
      </c>
      <c r="I248" s="788"/>
      <c r="J248" s="4"/>
      <c r="K248" s="4"/>
      <c r="L248" s="4"/>
      <c r="M248" s="4"/>
      <c r="N248" s="4"/>
      <c r="O248" s="4"/>
      <c r="P248" s="4"/>
      <c r="Q248" s="4"/>
      <c r="R248" s="4"/>
    </row>
    <row r="249" spans="1:18" ht="34" customHeight="1" x14ac:dyDescent="0.2">
      <c r="A249" s="716" t="s">
        <v>727</v>
      </c>
      <c r="B249" s="717"/>
      <c r="C249" s="718"/>
      <c r="D249" s="342"/>
      <c r="E249" s="342" t="s">
        <v>724</v>
      </c>
      <c r="F249" s="789" t="s">
        <v>728</v>
      </c>
      <c r="G249" s="790"/>
      <c r="H249" s="789" t="s">
        <v>726</v>
      </c>
      <c r="I249" s="790"/>
      <c r="J249" s="4"/>
      <c r="K249" s="4"/>
      <c r="L249" s="4"/>
      <c r="M249" s="4"/>
      <c r="N249" s="4"/>
      <c r="O249" s="4"/>
      <c r="P249" s="4"/>
      <c r="Q249" s="4"/>
      <c r="R249" s="4"/>
    </row>
    <row r="250" spans="1:18" ht="39.5" customHeight="1" x14ac:dyDescent="0.2">
      <c r="A250" s="716" t="s">
        <v>729</v>
      </c>
      <c r="B250" s="717"/>
      <c r="C250" s="718"/>
      <c r="D250" s="342"/>
      <c r="E250" s="342" t="s">
        <v>882</v>
      </c>
      <c r="F250" s="791" t="s">
        <v>728</v>
      </c>
      <c r="G250" s="792"/>
      <c r="H250" s="791" t="s">
        <v>730</v>
      </c>
      <c r="I250" s="792"/>
      <c r="J250" s="4"/>
      <c r="K250" s="4"/>
      <c r="L250" s="4"/>
      <c r="M250" s="4"/>
      <c r="N250" s="4"/>
      <c r="O250" s="4"/>
      <c r="P250" s="4"/>
      <c r="Q250" s="4"/>
      <c r="R250" s="4"/>
    </row>
    <row r="251" spans="1:18" ht="39" customHeight="1" thickBot="1" x14ac:dyDescent="0.25">
      <c r="A251" s="779" t="s">
        <v>731</v>
      </c>
      <c r="B251" s="780"/>
      <c r="C251" s="781"/>
      <c r="D251" s="414"/>
      <c r="E251" s="414" t="s">
        <v>724</v>
      </c>
      <c r="F251" s="782" t="s">
        <v>732</v>
      </c>
      <c r="G251" s="783"/>
      <c r="H251" s="782" t="s">
        <v>733</v>
      </c>
      <c r="I251" s="783"/>
      <c r="J251" s="4"/>
      <c r="K251" s="4"/>
      <c r="L251" s="4"/>
      <c r="M251" s="4"/>
      <c r="N251" s="4"/>
      <c r="O251" s="4"/>
      <c r="P251" s="4"/>
      <c r="Q251" s="4"/>
      <c r="R251" s="4"/>
    </row>
    <row r="252" spans="1:18" x14ac:dyDescent="0.2">
      <c r="A252" s="4"/>
      <c r="B252" s="4"/>
      <c r="C252" s="4"/>
      <c r="D252" s="4"/>
      <c r="E252" s="4"/>
      <c r="F252" s="4"/>
      <c r="G252" s="4"/>
      <c r="H252" s="4"/>
      <c r="I252" s="4"/>
      <c r="J252" s="4"/>
      <c r="K252" s="4"/>
      <c r="L252" s="4"/>
      <c r="M252" s="4"/>
      <c r="N252" s="4"/>
      <c r="O252" s="4"/>
      <c r="P252" s="4"/>
      <c r="Q252" s="4"/>
      <c r="R252" s="4"/>
    </row>
    <row r="253" spans="1:18" x14ac:dyDescent="0.2">
      <c r="A253" s="4"/>
      <c r="B253" s="4"/>
      <c r="C253" s="4"/>
      <c r="D253" s="4"/>
      <c r="E253" s="4"/>
      <c r="F253" s="4"/>
      <c r="G253" s="4"/>
      <c r="H253" s="4"/>
      <c r="I253" s="4"/>
      <c r="J253" s="4"/>
      <c r="K253" s="4"/>
      <c r="L253" s="4"/>
      <c r="M253" s="4"/>
      <c r="N253" s="4"/>
      <c r="O253" s="4"/>
      <c r="P253" s="4"/>
      <c r="Q253" s="4"/>
      <c r="R253" s="4"/>
    </row>
    <row r="254" spans="1:18" ht="12.5" x14ac:dyDescent="0.2">
      <c r="A254" s="48" t="s">
        <v>232</v>
      </c>
      <c r="B254" s="4"/>
      <c r="C254" s="4"/>
      <c r="D254" s="4"/>
      <c r="E254" s="4"/>
      <c r="F254" s="4"/>
      <c r="G254" s="4"/>
      <c r="H254" s="4"/>
      <c r="I254" s="4"/>
      <c r="J254" s="4"/>
      <c r="K254" s="4"/>
      <c r="L254" s="4"/>
      <c r="M254" s="4"/>
      <c r="N254" s="4"/>
      <c r="O254" s="4"/>
      <c r="P254" s="4"/>
      <c r="Q254" s="4"/>
      <c r="R254" s="4"/>
    </row>
    <row r="255" spans="1:18" x14ac:dyDescent="0.2">
      <c r="A255" s="4"/>
      <c r="B255" s="4"/>
      <c r="C255" s="4"/>
      <c r="D255" s="4"/>
      <c r="E255" s="4"/>
      <c r="F255" s="4"/>
      <c r="G255" s="4"/>
      <c r="H255" s="4"/>
      <c r="I255" s="4"/>
      <c r="J255" s="4"/>
      <c r="K255" s="4"/>
      <c r="L255" s="4"/>
      <c r="M255" s="4"/>
      <c r="N255" s="4"/>
      <c r="O255" s="4"/>
      <c r="P255" s="4"/>
      <c r="Q255" s="4"/>
      <c r="R255" s="4"/>
    </row>
    <row r="256" spans="1:18" ht="11.5" x14ac:dyDescent="0.25">
      <c r="A256" s="6" t="s">
        <v>473</v>
      </c>
      <c r="B256" s="4"/>
      <c r="C256" s="4"/>
      <c r="D256" s="4"/>
      <c r="E256" s="4"/>
      <c r="F256" s="4"/>
      <c r="G256" s="4"/>
      <c r="H256" s="4"/>
      <c r="I256" s="4"/>
      <c r="J256" s="4"/>
      <c r="K256" s="4"/>
      <c r="L256" s="4"/>
      <c r="M256" s="4"/>
      <c r="N256" s="4"/>
      <c r="O256" s="4"/>
      <c r="P256" s="4"/>
      <c r="Q256" s="4"/>
      <c r="R256" s="4"/>
    </row>
    <row r="257" spans="1:18" ht="11.5" x14ac:dyDescent="0.25">
      <c r="A257" s="6" t="s">
        <v>234</v>
      </c>
      <c r="B257" s="4"/>
      <c r="C257" s="4"/>
      <c r="D257" s="4"/>
      <c r="E257" s="4"/>
      <c r="F257" s="4"/>
      <c r="G257" s="4"/>
      <c r="H257" s="4"/>
      <c r="I257" s="4"/>
      <c r="J257" s="4"/>
      <c r="K257" s="4"/>
      <c r="L257" s="4"/>
      <c r="M257" s="4"/>
      <c r="N257" s="4"/>
      <c r="O257" s="4"/>
      <c r="P257" s="4"/>
      <c r="Q257" s="4"/>
      <c r="R257" s="4"/>
    </row>
    <row r="258" spans="1:18" ht="11.5" x14ac:dyDescent="0.25">
      <c r="A258" s="6" t="s">
        <v>233</v>
      </c>
      <c r="B258" s="4"/>
      <c r="C258" s="4"/>
      <c r="D258" s="4"/>
      <c r="E258" s="4"/>
      <c r="F258" s="4"/>
      <c r="G258" s="4"/>
      <c r="H258" s="4"/>
      <c r="I258" s="4"/>
      <c r="J258" s="4"/>
      <c r="K258" s="4"/>
      <c r="L258" s="4"/>
      <c r="M258" s="4"/>
      <c r="N258" s="4"/>
      <c r="O258" s="4"/>
      <c r="P258" s="4"/>
      <c r="Q258" s="4"/>
      <c r="R258" s="4"/>
    </row>
    <row r="259" spans="1:18" ht="39.75" customHeight="1" x14ac:dyDescent="0.2">
      <c r="A259" s="4"/>
      <c r="B259" s="4"/>
      <c r="C259" s="4"/>
      <c r="D259" s="4"/>
      <c r="E259" s="4"/>
      <c r="F259" s="4"/>
      <c r="G259" s="4"/>
      <c r="H259" s="4"/>
      <c r="I259" s="4"/>
      <c r="J259" s="4"/>
      <c r="K259" s="4"/>
      <c r="L259" s="4"/>
      <c r="M259" s="4"/>
      <c r="N259" s="4"/>
      <c r="O259" s="4"/>
      <c r="P259" s="4"/>
      <c r="Q259" s="4"/>
      <c r="R259" s="4"/>
    </row>
    <row r="260" spans="1:18" hidden="1" x14ac:dyDescent="0.2">
      <c r="A260" s="4"/>
      <c r="B260" s="4"/>
      <c r="C260" s="4"/>
      <c r="D260" s="4"/>
      <c r="E260" s="4"/>
      <c r="F260" s="4"/>
      <c r="G260" s="4"/>
      <c r="H260" s="4"/>
      <c r="I260" s="4"/>
      <c r="J260" s="4"/>
      <c r="K260" s="4"/>
      <c r="L260" s="4"/>
      <c r="M260" s="4"/>
      <c r="N260" s="4"/>
      <c r="O260" s="4"/>
      <c r="P260" s="4"/>
      <c r="Q260" s="4"/>
      <c r="R260" s="4"/>
    </row>
    <row r="261" spans="1:18" hidden="1" x14ac:dyDescent="0.2">
      <c r="A261" s="4"/>
      <c r="B261" s="4"/>
      <c r="C261" s="4"/>
      <c r="D261" s="4"/>
      <c r="E261" s="4"/>
      <c r="F261" s="4"/>
      <c r="G261" s="4"/>
      <c r="H261" s="4"/>
      <c r="I261" s="4"/>
      <c r="J261" s="4"/>
      <c r="K261" s="4"/>
      <c r="L261" s="4"/>
      <c r="M261" s="4"/>
      <c r="N261" s="4"/>
      <c r="O261" s="4"/>
      <c r="P261" s="4"/>
      <c r="Q261" s="4"/>
      <c r="R261" s="4"/>
    </row>
    <row r="262" spans="1:18" hidden="1" x14ac:dyDescent="0.2">
      <c r="A262" s="4"/>
      <c r="B262" s="4"/>
      <c r="C262" s="4"/>
      <c r="D262" s="4"/>
      <c r="E262" s="4"/>
      <c r="F262" s="4"/>
      <c r="G262" s="4"/>
      <c r="H262" s="4"/>
      <c r="I262" s="4"/>
      <c r="J262" s="4"/>
      <c r="K262" s="4"/>
      <c r="L262" s="4"/>
      <c r="M262" s="4"/>
      <c r="N262" s="4"/>
      <c r="O262" s="4"/>
      <c r="P262" s="4"/>
      <c r="Q262" s="4"/>
      <c r="R262" s="4"/>
    </row>
    <row r="263" spans="1:18" hidden="1" x14ac:dyDescent="0.2">
      <c r="A263" s="4"/>
      <c r="B263" s="4"/>
      <c r="C263" s="4"/>
      <c r="D263" s="4"/>
      <c r="E263" s="4"/>
      <c r="F263" s="4"/>
      <c r="G263" s="4"/>
      <c r="H263" s="4"/>
      <c r="I263" s="4"/>
      <c r="J263" s="4"/>
      <c r="K263" s="4"/>
      <c r="L263" s="4"/>
      <c r="M263" s="4"/>
      <c r="N263" s="4"/>
      <c r="O263" s="4"/>
      <c r="P263" s="4"/>
      <c r="Q263" s="4"/>
      <c r="R263" s="4"/>
    </row>
    <row r="264" spans="1:18" hidden="1" x14ac:dyDescent="0.2">
      <c r="A264" s="4"/>
      <c r="B264" s="4"/>
      <c r="C264" s="4"/>
      <c r="D264" s="4"/>
      <c r="E264" s="4"/>
      <c r="F264" s="4"/>
      <c r="G264" s="4"/>
      <c r="H264" s="4"/>
      <c r="I264" s="4"/>
      <c r="J264" s="4"/>
      <c r="K264" s="4"/>
      <c r="L264" s="4"/>
      <c r="M264" s="4"/>
      <c r="N264" s="4"/>
      <c r="O264" s="4"/>
      <c r="P264" s="4"/>
      <c r="Q264" s="4"/>
      <c r="R264" s="4"/>
    </row>
    <row r="265" spans="1:18" ht="33.75" customHeight="1" x14ac:dyDescent="0.2">
      <c r="A265" s="4"/>
      <c r="B265" s="4"/>
      <c r="C265" s="4"/>
      <c r="D265" s="4"/>
      <c r="E265" s="4"/>
      <c r="F265" s="4"/>
      <c r="G265" s="4"/>
      <c r="H265" s="4"/>
      <c r="I265" s="4"/>
      <c r="J265" s="4"/>
      <c r="K265" s="4"/>
      <c r="L265" s="4"/>
      <c r="M265" s="4"/>
      <c r="N265" s="4"/>
      <c r="O265" s="4"/>
      <c r="P265" s="4"/>
      <c r="Q265" s="4"/>
      <c r="R265" s="4"/>
    </row>
    <row r="266" spans="1:18" x14ac:dyDescent="0.2">
      <c r="A266" s="4"/>
      <c r="B266" s="4"/>
      <c r="C266" s="4"/>
      <c r="D266" s="4"/>
      <c r="E266" s="4"/>
      <c r="F266" s="4"/>
      <c r="G266" s="4"/>
      <c r="H266" s="4"/>
      <c r="I266" s="4"/>
      <c r="J266" s="4"/>
      <c r="K266" s="4"/>
      <c r="L266" s="4"/>
      <c r="M266" s="4"/>
      <c r="N266" s="4"/>
      <c r="O266" s="4"/>
      <c r="P266" s="4"/>
      <c r="Q266" s="4"/>
      <c r="R266" s="4"/>
    </row>
    <row r="267" spans="1:18" ht="12" thickBot="1" x14ac:dyDescent="0.3">
      <c r="A267" s="6"/>
      <c r="B267" s="6"/>
      <c r="C267" s="14"/>
      <c r="D267" s="14"/>
      <c r="E267" s="14"/>
      <c r="F267" s="14"/>
      <c r="G267" s="6"/>
      <c r="H267" s="6"/>
      <c r="I267" s="6"/>
      <c r="J267" s="4"/>
      <c r="K267" s="4"/>
      <c r="L267" s="4"/>
      <c r="M267" s="4"/>
      <c r="N267" s="4"/>
      <c r="O267" s="4"/>
      <c r="P267" s="4"/>
      <c r="Q267" s="4"/>
      <c r="R267" s="4"/>
    </row>
    <row r="268" spans="1:18" ht="11.5" x14ac:dyDescent="0.25">
      <c r="A268" s="642" t="str">
        <f>sector!$A$271</f>
        <v>FREDY ANTONIO FORERO PALOMINO</v>
      </c>
      <c r="B268" s="642"/>
      <c r="C268" s="642"/>
      <c r="D268" s="642"/>
      <c r="E268" s="642"/>
      <c r="F268" s="642"/>
      <c r="G268" s="642"/>
      <c r="H268" s="642"/>
      <c r="I268" s="642"/>
      <c r="J268" s="4"/>
      <c r="K268" s="4"/>
      <c r="L268" s="4"/>
      <c r="M268" s="4"/>
      <c r="N268" s="4"/>
      <c r="O268" s="4"/>
      <c r="P268" s="4"/>
      <c r="Q268" s="4"/>
      <c r="R268" s="4"/>
    </row>
    <row r="269" spans="1:18" ht="11.5" x14ac:dyDescent="0.25">
      <c r="A269" s="642" t="str">
        <f>sector!$A$272</f>
        <v>Rector</v>
      </c>
      <c r="B269" s="642"/>
      <c r="C269" s="642"/>
      <c r="D269" s="642"/>
      <c r="E269" s="642"/>
      <c r="F269" s="642"/>
      <c r="G269" s="642"/>
      <c r="H269" s="642"/>
      <c r="I269" s="642"/>
      <c r="J269" s="4"/>
      <c r="K269" s="4"/>
      <c r="L269" s="4"/>
      <c r="M269" s="4"/>
      <c r="N269" s="4"/>
      <c r="O269" s="4"/>
      <c r="P269" s="4"/>
      <c r="Q269" s="4"/>
      <c r="R269" s="4"/>
    </row>
    <row r="270" spans="1:18" ht="11.5" x14ac:dyDescent="0.25">
      <c r="A270" s="643" t="str">
        <f>sector!$A$273</f>
        <v>Ordenador del Gasto</v>
      </c>
      <c r="B270" s="643"/>
      <c r="C270" s="643"/>
      <c r="D270" s="643"/>
      <c r="E270" s="643"/>
      <c r="F270" s="643"/>
      <c r="G270" s="643"/>
      <c r="H270" s="643"/>
      <c r="I270" s="643"/>
      <c r="J270" s="4"/>
      <c r="K270" s="4"/>
      <c r="L270" s="4"/>
      <c r="M270" s="4"/>
      <c r="N270" s="4"/>
      <c r="O270" s="4"/>
      <c r="P270" s="4"/>
      <c r="Q270" s="4"/>
      <c r="R270" s="4"/>
    </row>
    <row r="271" spans="1:18" x14ac:dyDescent="0.2">
      <c r="A271" s="4"/>
      <c r="B271" s="4"/>
      <c r="C271" s="4"/>
      <c r="D271" s="4"/>
      <c r="E271" s="4"/>
      <c r="F271" s="4"/>
      <c r="G271" s="4"/>
      <c r="H271" s="4"/>
      <c r="I271" s="4"/>
      <c r="J271" s="4"/>
      <c r="K271" s="4"/>
      <c r="L271" s="4"/>
      <c r="M271" s="4"/>
      <c r="N271" s="4"/>
      <c r="O271" s="4"/>
      <c r="P271" s="4"/>
      <c r="Q271" s="4"/>
      <c r="R271" s="4"/>
    </row>
    <row r="272" spans="1:18" x14ac:dyDescent="0.2">
      <c r="A272" s="4"/>
      <c r="B272" s="4"/>
      <c r="C272" s="4"/>
      <c r="D272" s="4"/>
      <c r="E272" s="4"/>
      <c r="F272" s="4"/>
      <c r="G272" s="4"/>
      <c r="H272" s="4"/>
      <c r="I272" s="4"/>
      <c r="J272" s="4"/>
      <c r="K272" s="4"/>
      <c r="L272" s="4"/>
      <c r="M272" s="4"/>
      <c r="N272" s="4"/>
      <c r="O272" s="4"/>
      <c r="P272" s="4"/>
      <c r="Q272" s="4"/>
      <c r="R272" s="4"/>
    </row>
    <row r="273" spans="1:18" x14ac:dyDescent="0.2">
      <c r="A273" s="4"/>
      <c r="B273" s="4"/>
      <c r="C273" s="4"/>
      <c r="D273" s="4"/>
      <c r="E273" s="4"/>
      <c r="F273" s="4"/>
      <c r="G273" s="4"/>
      <c r="H273" s="4"/>
      <c r="I273" s="4"/>
      <c r="J273" s="4"/>
      <c r="K273" s="4"/>
      <c r="L273" s="4"/>
      <c r="M273" s="4"/>
      <c r="N273" s="4"/>
      <c r="O273" s="4"/>
      <c r="P273" s="4"/>
      <c r="Q273" s="4"/>
      <c r="R273" s="4"/>
    </row>
    <row r="274" spans="1:18" x14ac:dyDescent="0.2">
      <c r="A274" s="4"/>
      <c r="B274" s="4"/>
      <c r="C274" s="4"/>
      <c r="D274" s="4"/>
      <c r="E274" s="4"/>
      <c r="F274" s="4"/>
      <c r="G274" s="4"/>
      <c r="H274" s="4"/>
      <c r="I274" s="4"/>
      <c r="J274" s="4"/>
      <c r="K274" s="4"/>
      <c r="L274" s="4"/>
      <c r="M274" s="4"/>
      <c r="N274" s="4"/>
      <c r="O274" s="4"/>
      <c r="P274" s="4"/>
      <c r="Q274" s="4"/>
      <c r="R274" s="4"/>
    </row>
    <row r="275" spans="1:18" x14ac:dyDescent="0.2">
      <c r="A275" s="4"/>
      <c r="B275" s="4"/>
      <c r="C275" s="4"/>
      <c r="D275" s="4"/>
      <c r="E275" s="4"/>
      <c r="F275" s="4"/>
      <c r="G275" s="4"/>
      <c r="H275" s="4"/>
      <c r="I275" s="4"/>
      <c r="J275" s="4"/>
      <c r="K275" s="4"/>
      <c r="L275" s="4"/>
      <c r="M275" s="4"/>
      <c r="N275" s="4"/>
      <c r="O275" s="4"/>
      <c r="P275" s="4"/>
      <c r="Q275" s="4"/>
      <c r="R275" s="4"/>
    </row>
    <row r="276" spans="1:18" x14ac:dyDescent="0.2">
      <c r="A276" s="4"/>
      <c r="B276" s="4"/>
      <c r="C276" s="4"/>
      <c r="D276" s="4"/>
      <c r="E276" s="4"/>
      <c r="F276" s="4"/>
      <c r="G276" s="4"/>
      <c r="H276" s="4"/>
      <c r="I276" s="4"/>
      <c r="J276" s="4"/>
      <c r="K276" s="4"/>
      <c r="L276" s="4"/>
      <c r="M276" s="4"/>
      <c r="N276" s="4"/>
      <c r="O276" s="4"/>
      <c r="P276" s="4"/>
      <c r="Q276" s="4"/>
      <c r="R276" s="4"/>
    </row>
    <row r="277" spans="1:18" x14ac:dyDescent="0.2">
      <c r="A277" s="4"/>
      <c r="B277" s="4"/>
      <c r="C277" s="4"/>
      <c r="D277" s="4"/>
      <c r="E277" s="4"/>
      <c r="F277" s="4"/>
      <c r="G277" s="4"/>
      <c r="H277" s="4"/>
      <c r="I277" s="4"/>
      <c r="J277" s="4"/>
      <c r="K277" s="4"/>
      <c r="L277" s="4"/>
      <c r="M277" s="4"/>
      <c r="N277" s="4"/>
      <c r="O277" s="4"/>
      <c r="P277" s="4"/>
      <c r="Q277" s="4"/>
      <c r="R277" s="4"/>
    </row>
    <row r="278" spans="1:18" x14ac:dyDescent="0.2">
      <c r="A278" s="4"/>
      <c r="B278" s="4"/>
      <c r="C278" s="4"/>
      <c r="D278" s="4"/>
      <c r="E278" s="4"/>
      <c r="F278" s="4"/>
      <c r="G278" s="4"/>
      <c r="H278" s="4"/>
      <c r="I278" s="4"/>
      <c r="J278" s="4"/>
      <c r="K278" s="4"/>
      <c r="L278" s="4"/>
      <c r="M278" s="4"/>
      <c r="N278" s="4"/>
      <c r="O278" s="4"/>
      <c r="P278" s="4"/>
      <c r="Q278" s="4"/>
      <c r="R278" s="4"/>
    </row>
    <row r="279" spans="1:18" x14ac:dyDescent="0.2">
      <c r="A279" s="4"/>
      <c r="B279" s="4"/>
      <c r="C279" s="4"/>
      <c r="D279" s="4"/>
      <c r="E279" s="4"/>
      <c r="F279" s="4"/>
      <c r="G279" s="4"/>
      <c r="H279" s="4"/>
      <c r="I279" s="4"/>
      <c r="J279" s="4"/>
      <c r="K279" s="4"/>
      <c r="L279" s="4"/>
      <c r="M279" s="4"/>
      <c r="N279" s="4"/>
      <c r="O279" s="4"/>
      <c r="P279" s="4"/>
      <c r="Q279" s="4"/>
      <c r="R279" s="4"/>
    </row>
    <row r="280" spans="1:18" x14ac:dyDescent="0.2">
      <c r="A280" s="4"/>
      <c r="B280" s="4"/>
      <c r="C280" s="4"/>
      <c r="D280" s="4"/>
      <c r="E280" s="4"/>
      <c r="F280" s="4"/>
      <c r="G280" s="4"/>
      <c r="H280" s="4"/>
      <c r="I280" s="4"/>
      <c r="J280" s="4"/>
      <c r="K280" s="4"/>
      <c r="L280" s="4"/>
      <c r="M280" s="4"/>
      <c r="N280" s="4"/>
      <c r="O280" s="4"/>
      <c r="P280" s="4"/>
      <c r="Q280" s="4"/>
      <c r="R280" s="4"/>
    </row>
    <row r="281" spans="1:18" x14ac:dyDescent="0.2">
      <c r="A281" s="4"/>
      <c r="B281" s="4"/>
      <c r="C281" s="4"/>
      <c r="D281" s="4"/>
      <c r="E281" s="4"/>
      <c r="F281" s="4"/>
      <c r="G281" s="4"/>
      <c r="H281" s="4"/>
      <c r="I281" s="4"/>
      <c r="J281" s="4"/>
      <c r="K281" s="4"/>
      <c r="L281" s="4"/>
      <c r="M281" s="4"/>
      <c r="N281" s="4"/>
      <c r="O281" s="4"/>
      <c r="P281" s="4"/>
      <c r="Q281" s="4"/>
      <c r="R281" s="4"/>
    </row>
    <row r="282" spans="1:18" x14ac:dyDescent="0.2">
      <c r="A282" s="4"/>
      <c r="B282" s="4"/>
      <c r="C282" s="4"/>
      <c r="D282" s="4"/>
      <c r="E282" s="4"/>
      <c r="F282" s="4"/>
      <c r="G282" s="4"/>
      <c r="H282" s="4"/>
      <c r="I282" s="4"/>
      <c r="J282" s="4"/>
      <c r="K282" s="4"/>
      <c r="L282" s="4"/>
      <c r="M282" s="4"/>
      <c r="N282" s="4"/>
      <c r="O282" s="4"/>
      <c r="P282" s="4"/>
      <c r="Q282" s="4"/>
      <c r="R282" s="4"/>
    </row>
    <row r="283" spans="1:18" x14ac:dyDescent="0.2">
      <c r="A283" s="4"/>
      <c r="B283" s="4"/>
      <c r="C283" s="4"/>
      <c r="D283" s="4"/>
      <c r="E283" s="4"/>
      <c r="F283" s="4"/>
      <c r="G283" s="4"/>
      <c r="H283" s="4"/>
      <c r="I283" s="4"/>
      <c r="J283" s="4"/>
      <c r="K283" s="4"/>
      <c r="L283" s="4"/>
      <c r="M283" s="4"/>
      <c r="N283" s="4"/>
      <c r="O283" s="4"/>
      <c r="P283" s="4"/>
      <c r="Q283" s="4"/>
      <c r="R283" s="4"/>
    </row>
    <row r="284" spans="1:18" x14ac:dyDescent="0.2">
      <c r="A284" s="4"/>
      <c r="B284" s="4"/>
      <c r="C284" s="4"/>
      <c r="D284" s="4"/>
      <c r="E284" s="4"/>
      <c r="F284" s="4"/>
      <c r="G284" s="4"/>
      <c r="H284" s="4"/>
      <c r="I284" s="4"/>
      <c r="J284" s="4"/>
      <c r="K284" s="4"/>
      <c r="L284" s="4"/>
      <c r="M284" s="4"/>
      <c r="N284" s="4"/>
      <c r="O284" s="4"/>
      <c r="P284" s="4"/>
      <c r="Q284" s="4"/>
      <c r="R284" s="4"/>
    </row>
    <row r="285" spans="1:18" x14ac:dyDescent="0.2">
      <c r="A285" s="4"/>
      <c r="B285" s="4"/>
      <c r="C285" s="4"/>
      <c r="D285" s="4"/>
      <c r="E285" s="4"/>
      <c r="F285" s="4"/>
      <c r="G285" s="4"/>
      <c r="H285" s="4"/>
      <c r="I285" s="4"/>
      <c r="J285" s="4"/>
      <c r="K285" s="4"/>
      <c r="L285" s="4"/>
      <c r="M285" s="4"/>
      <c r="N285" s="4"/>
      <c r="O285" s="4"/>
      <c r="P285" s="4"/>
      <c r="Q285" s="4"/>
      <c r="R285" s="4"/>
    </row>
    <row r="286" spans="1:18" x14ac:dyDescent="0.2">
      <c r="A286" s="4"/>
      <c r="B286" s="4"/>
      <c r="C286" s="4"/>
      <c r="D286" s="4"/>
      <c r="E286" s="4"/>
      <c r="F286" s="4"/>
      <c r="G286" s="4"/>
      <c r="H286" s="4"/>
      <c r="I286" s="4"/>
      <c r="J286" s="4"/>
      <c r="K286" s="4"/>
      <c r="L286" s="4"/>
      <c r="M286" s="4"/>
      <c r="N286" s="4"/>
      <c r="O286" s="4"/>
      <c r="P286" s="4"/>
      <c r="Q286" s="4"/>
      <c r="R286" s="4"/>
    </row>
    <row r="287" spans="1:18" x14ac:dyDescent="0.2">
      <c r="A287" s="4"/>
      <c r="B287" s="4"/>
      <c r="C287" s="4"/>
      <c r="D287" s="4"/>
      <c r="E287" s="4"/>
      <c r="F287" s="4"/>
      <c r="G287" s="4"/>
      <c r="H287" s="4"/>
      <c r="I287" s="4"/>
      <c r="J287" s="4"/>
      <c r="K287" s="4"/>
      <c r="L287" s="4"/>
      <c r="M287" s="4"/>
      <c r="N287" s="4"/>
      <c r="O287" s="4"/>
      <c r="P287" s="4"/>
      <c r="Q287" s="4"/>
      <c r="R287" s="4"/>
    </row>
    <row r="288" spans="1:18" x14ac:dyDescent="0.2">
      <c r="A288" s="4"/>
      <c r="B288" s="4"/>
      <c r="C288" s="4"/>
      <c r="D288" s="4"/>
      <c r="E288" s="4"/>
      <c r="F288" s="4"/>
      <c r="G288" s="4"/>
      <c r="H288" s="4"/>
      <c r="I288" s="4"/>
      <c r="J288" s="4"/>
      <c r="K288" s="4"/>
      <c r="L288" s="4"/>
      <c r="M288" s="4"/>
      <c r="N288" s="4"/>
      <c r="O288" s="4"/>
      <c r="P288" s="4"/>
      <c r="Q288" s="4"/>
      <c r="R288" s="4"/>
    </row>
    <row r="289" spans="1:18" x14ac:dyDescent="0.2">
      <c r="A289" s="4"/>
      <c r="B289" s="4"/>
      <c r="C289" s="4"/>
      <c r="D289" s="4"/>
      <c r="E289" s="4"/>
      <c r="F289" s="4"/>
      <c r="G289" s="4"/>
      <c r="H289" s="4"/>
      <c r="I289" s="4"/>
      <c r="J289" s="4"/>
      <c r="K289" s="4"/>
      <c r="L289" s="4"/>
      <c r="M289" s="4"/>
      <c r="N289" s="4"/>
      <c r="O289" s="4"/>
      <c r="P289" s="4"/>
      <c r="Q289" s="4"/>
      <c r="R289" s="4"/>
    </row>
    <row r="290" spans="1:18" x14ac:dyDescent="0.2">
      <c r="A290" s="4"/>
      <c r="B290" s="4"/>
      <c r="C290" s="4"/>
      <c r="D290" s="4"/>
      <c r="E290" s="4"/>
      <c r="F290" s="4"/>
      <c r="G290" s="4"/>
      <c r="H290" s="4"/>
      <c r="I290" s="4"/>
      <c r="J290" s="4"/>
      <c r="K290" s="4"/>
      <c r="L290" s="4"/>
      <c r="M290" s="4"/>
      <c r="N290" s="4"/>
      <c r="O290" s="4"/>
      <c r="P290" s="4"/>
      <c r="Q290" s="4"/>
      <c r="R290" s="4"/>
    </row>
    <row r="291" spans="1:18" x14ac:dyDescent="0.2">
      <c r="A291" s="4"/>
      <c r="B291" s="4"/>
      <c r="C291" s="4"/>
      <c r="D291" s="4"/>
      <c r="E291" s="4"/>
      <c r="F291" s="4"/>
      <c r="G291" s="4"/>
      <c r="H291" s="4"/>
      <c r="I291" s="4"/>
      <c r="J291" s="4"/>
      <c r="K291" s="4"/>
      <c r="L291" s="4"/>
      <c r="M291" s="4"/>
      <c r="N291" s="4"/>
      <c r="O291" s="4"/>
      <c r="P291" s="4"/>
      <c r="Q291" s="4"/>
      <c r="R291" s="4"/>
    </row>
    <row r="292" spans="1:18" x14ac:dyDescent="0.2">
      <c r="A292" s="4"/>
      <c r="B292" s="4"/>
      <c r="C292" s="4"/>
      <c r="D292" s="4"/>
      <c r="E292" s="4"/>
      <c r="F292" s="4"/>
      <c r="G292" s="4"/>
      <c r="H292" s="4"/>
      <c r="I292" s="4"/>
      <c r="J292" s="4"/>
      <c r="K292" s="4"/>
      <c r="L292" s="4"/>
      <c r="M292" s="4"/>
      <c r="N292" s="4"/>
      <c r="O292" s="4"/>
      <c r="P292" s="4"/>
      <c r="Q292" s="4"/>
      <c r="R292" s="4"/>
    </row>
    <row r="293" spans="1:18" x14ac:dyDescent="0.2">
      <c r="A293" s="4"/>
      <c r="B293" s="4"/>
      <c r="C293" s="4"/>
      <c r="D293" s="4"/>
      <c r="E293" s="4"/>
      <c r="F293" s="4"/>
      <c r="G293" s="4"/>
      <c r="H293" s="4"/>
      <c r="I293" s="4"/>
      <c r="J293" s="4"/>
      <c r="K293" s="4"/>
      <c r="L293" s="4"/>
      <c r="M293" s="4"/>
      <c r="N293" s="4"/>
      <c r="O293" s="4"/>
      <c r="P293" s="4"/>
      <c r="Q293" s="4"/>
      <c r="R293" s="4"/>
    </row>
    <row r="294" spans="1:18" x14ac:dyDescent="0.2">
      <c r="A294" s="4"/>
      <c r="B294" s="4"/>
      <c r="C294" s="4"/>
      <c r="D294" s="4"/>
      <c r="E294" s="4"/>
      <c r="F294" s="4"/>
      <c r="G294" s="4"/>
      <c r="H294" s="4"/>
      <c r="I294" s="4"/>
      <c r="J294" s="4"/>
      <c r="K294" s="4"/>
      <c r="L294" s="4"/>
      <c r="M294" s="4"/>
      <c r="N294" s="4"/>
      <c r="O294" s="4"/>
      <c r="P294" s="4"/>
      <c r="Q294" s="4"/>
      <c r="R294" s="4"/>
    </row>
    <row r="295" spans="1:18" x14ac:dyDescent="0.2">
      <c r="A295" s="4"/>
      <c r="B295" s="4"/>
      <c r="C295" s="4"/>
      <c r="D295" s="4"/>
      <c r="E295" s="4"/>
      <c r="F295" s="4"/>
      <c r="G295" s="4"/>
      <c r="H295" s="4"/>
      <c r="I295" s="4"/>
      <c r="J295" s="4"/>
      <c r="K295" s="4"/>
      <c r="L295" s="4"/>
      <c r="M295" s="4"/>
      <c r="N295" s="4"/>
      <c r="O295" s="4"/>
      <c r="P295" s="4"/>
      <c r="Q295" s="4"/>
      <c r="R295" s="4"/>
    </row>
    <row r="296" spans="1:18" x14ac:dyDescent="0.2">
      <c r="A296" s="4"/>
      <c r="B296" s="4"/>
      <c r="C296" s="4"/>
      <c r="D296" s="4"/>
      <c r="E296" s="4"/>
      <c r="F296" s="4"/>
      <c r="G296" s="4"/>
      <c r="H296" s="4"/>
      <c r="I296" s="4"/>
      <c r="J296" s="4"/>
      <c r="K296" s="4"/>
      <c r="L296" s="4"/>
      <c r="M296" s="4"/>
      <c r="N296" s="4"/>
      <c r="O296" s="4"/>
      <c r="P296" s="4"/>
      <c r="Q296" s="4"/>
      <c r="R296" s="4"/>
    </row>
    <row r="297" spans="1:18" x14ac:dyDescent="0.2">
      <c r="A297" s="4"/>
      <c r="B297" s="4"/>
      <c r="C297" s="4"/>
      <c r="D297" s="4"/>
      <c r="E297" s="4"/>
      <c r="F297" s="4"/>
      <c r="G297" s="4"/>
      <c r="H297" s="4"/>
      <c r="I297" s="4"/>
      <c r="J297" s="4"/>
      <c r="K297" s="4"/>
      <c r="L297" s="4"/>
      <c r="M297" s="4"/>
      <c r="N297" s="4"/>
      <c r="O297" s="4"/>
      <c r="P297" s="4"/>
      <c r="Q297" s="4"/>
      <c r="R297" s="4"/>
    </row>
    <row r="298" spans="1:18" x14ac:dyDescent="0.2">
      <c r="A298" s="4"/>
      <c r="B298" s="4"/>
      <c r="C298" s="4"/>
      <c r="D298" s="4"/>
      <c r="E298" s="4"/>
      <c r="F298" s="4"/>
      <c r="G298" s="4"/>
      <c r="H298" s="4"/>
      <c r="I298" s="4"/>
      <c r="J298" s="4"/>
      <c r="K298" s="4"/>
      <c r="L298" s="4"/>
      <c r="M298" s="4"/>
      <c r="N298" s="4"/>
      <c r="O298" s="4"/>
      <c r="P298" s="4"/>
      <c r="Q298" s="4"/>
      <c r="R298" s="4"/>
    </row>
    <row r="299" spans="1:18" x14ac:dyDescent="0.2">
      <c r="A299" s="4"/>
      <c r="B299" s="4"/>
      <c r="C299" s="4"/>
      <c r="D299" s="4"/>
      <c r="E299" s="4"/>
      <c r="F299" s="4"/>
      <c r="G299" s="4"/>
      <c r="H299" s="4"/>
      <c r="I299" s="4"/>
      <c r="J299" s="4"/>
      <c r="K299" s="4"/>
      <c r="L299" s="4"/>
      <c r="M299" s="4"/>
      <c r="N299" s="4"/>
      <c r="O299" s="4"/>
      <c r="P299" s="4"/>
      <c r="Q299" s="4"/>
      <c r="R299" s="4"/>
    </row>
    <row r="300" spans="1:18" x14ac:dyDescent="0.2">
      <c r="A300" s="4"/>
      <c r="B300" s="4"/>
      <c r="C300" s="4"/>
      <c r="D300" s="4"/>
      <c r="E300" s="4"/>
      <c r="F300" s="4"/>
      <c r="G300" s="4"/>
      <c r="H300" s="4"/>
      <c r="I300" s="4"/>
      <c r="J300" s="4"/>
      <c r="K300" s="4"/>
      <c r="L300" s="4"/>
      <c r="M300" s="4"/>
      <c r="N300" s="4"/>
      <c r="O300" s="4"/>
      <c r="P300" s="4"/>
      <c r="Q300" s="4"/>
      <c r="R300" s="4"/>
    </row>
    <row r="301" spans="1:18" x14ac:dyDescent="0.2">
      <c r="A301" s="4"/>
      <c r="B301" s="4"/>
      <c r="C301" s="4"/>
      <c r="D301" s="4"/>
      <c r="E301" s="4"/>
      <c r="F301" s="4"/>
      <c r="G301" s="4"/>
      <c r="H301" s="4"/>
      <c r="I301" s="4"/>
      <c r="J301" s="4"/>
      <c r="K301" s="4"/>
      <c r="L301" s="4"/>
      <c r="M301" s="4"/>
      <c r="N301" s="4"/>
      <c r="O301" s="4"/>
      <c r="P301" s="4"/>
      <c r="Q301" s="4"/>
      <c r="R301" s="4"/>
    </row>
    <row r="302" spans="1:18" x14ac:dyDescent="0.2">
      <c r="A302" s="4"/>
      <c r="B302" s="4"/>
      <c r="C302" s="4"/>
      <c r="D302" s="4"/>
      <c r="E302" s="4"/>
      <c r="F302" s="4"/>
      <c r="G302" s="4"/>
      <c r="H302" s="4"/>
      <c r="I302" s="4"/>
      <c r="J302" s="4"/>
      <c r="K302" s="4"/>
      <c r="L302" s="4"/>
      <c r="M302" s="4"/>
      <c r="N302" s="4"/>
      <c r="O302" s="4"/>
      <c r="P302" s="4"/>
      <c r="Q302" s="4"/>
      <c r="R302" s="4"/>
    </row>
    <row r="303" spans="1:18" x14ac:dyDescent="0.2">
      <c r="A303" s="4"/>
      <c r="B303" s="4"/>
      <c r="C303" s="4"/>
      <c r="D303" s="4"/>
      <c r="E303" s="4"/>
      <c r="F303" s="4"/>
      <c r="G303" s="4"/>
      <c r="H303" s="4"/>
      <c r="I303" s="4"/>
      <c r="J303" s="4"/>
      <c r="K303" s="4"/>
      <c r="L303" s="4"/>
      <c r="M303" s="4"/>
      <c r="N303" s="4"/>
      <c r="O303" s="4"/>
      <c r="P303" s="4"/>
      <c r="Q303" s="4"/>
      <c r="R303" s="4"/>
    </row>
    <row r="304" spans="1:18" x14ac:dyDescent="0.2">
      <c r="A304" s="4"/>
      <c r="B304" s="4"/>
      <c r="C304" s="4"/>
      <c r="D304" s="4"/>
      <c r="E304" s="4"/>
      <c r="F304" s="4"/>
      <c r="G304" s="4"/>
      <c r="H304" s="4"/>
      <c r="I304" s="4"/>
      <c r="J304" s="4"/>
      <c r="K304" s="4"/>
      <c r="L304" s="4"/>
      <c r="M304" s="4"/>
      <c r="N304" s="4"/>
      <c r="O304" s="4"/>
      <c r="P304" s="4"/>
      <c r="Q304" s="4"/>
      <c r="R304" s="4"/>
    </row>
    <row r="305" spans="1:18" x14ac:dyDescent="0.2">
      <c r="A305" s="4"/>
      <c r="B305" s="4"/>
      <c r="C305" s="4"/>
      <c r="D305" s="4"/>
      <c r="E305" s="4"/>
      <c r="F305" s="4"/>
      <c r="G305" s="4"/>
      <c r="H305" s="4"/>
      <c r="I305" s="4"/>
      <c r="J305" s="4"/>
      <c r="K305" s="4"/>
      <c r="L305" s="4"/>
      <c r="M305" s="4"/>
      <c r="N305" s="4"/>
      <c r="O305" s="4"/>
      <c r="P305" s="4"/>
      <c r="Q305" s="4"/>
      <c r="R305" s="4"/>
    </row>
    <row r="306" spans="1:18" x14ac:dyDescent="0.2">
      <c r="A306" s="4"/>
      <c r="B306" s="4"/>
      <c r="C306" s="4"/>
      <c r="D306" s="4"/>
      <c r="E306" s="4"/>
      <c r="F306" s="4"/>
      <c r="G306" s="4"/>
      <c r="H306" s="4"/>
      <c r="I306" s="4"/>
      <c r="J306" s="4"/>
      <c r="K306" s="4"/>
      <c r="L306" s="4"/>
      <c r="M306" s="4"/>
      <c r="N306" s="4"/>
      <c r="O306" s="4"/>
      <c r="P306" s="4"/>
      <c r="Q306" s="4"/>
      <c r="R306" s="4"/>
    </row>
    <row r="307" spans="1:18" x14ac:dyDescent="0.2">
      <c r="A307" s="4"/>
      <c r="B307" s="4"/>
      <c r="C307" s="4"/>
      <c r="D307" s="4"/>
      <c r="E307" s="4"/>
      <c r="F307" s="4"/>
      <c r="G307" s="4"/>
      <c r="H307" s="4"/>
      <c r="I307" s="4"/>
      <c r="J307" s="4"/>
      <c r="K307" s="4"/>
      <c r="L307" s="4"/>
      <c r="M307" s="4"/>
      <c r="N307" s="4"/>
      <c r="O307" s="4"/>
      <c r="P307" s="4"/>
      <c r="Q307" s="4"/>
      <c r="R307" s="4"/>
    </row>
    <row r="308" spans="1:18" x14ac:dyDescent="0.2">
      <c r="A308" s="4"/>
      <c r="B308" s="4"/>
      <c r="C308" s="4"/>
      <c r="D308" s="4"/>
      <c r="E308" s="4"/>
      <c r="F308" s="4"/>
      <c r="G308" s="4"/>
      <c r="H308" s="4"/>
      <c r="I308" s="4"/>
      <c r="J308" s="4"/>
      <c r="K308" s="4"/>
      <c r="L308" s="4"/>
      <c r="M308" s="4"/>
      <c r="N308" s="4"/>
      <c r="O308" s="4"/>
      <c r="P308" s="4"/>
      <c r="Q308" s="4"/>
      <c r="R308" s="4"/>
    </row>
    <row r="309" spans="1:18" x14ac:dyDescent="0.2">
      <c r="A309" s="4"/>
      <c r="B309" s="4"/>
      <c r="C309" s="4"/>
      <c r="D309" s="4"/>
      <c r="E309" s="4"/>
      <c r="F309" s="4"/>
      <c r="G309" s="4"/>
      <c r="H309" s="4"/>
      <c r="I309" s="4"/>
      <c r="J309" s="4"/>
      <c r="K309" s="4"/>
      <c r="L309" s="4"/>
      <c r="M309" s="4"/>
      <c r="N309" s="4"/>
      <c r="O309" s="4"/>
      <c r="P309" s="4"/>
      <c r="Q309" s="4"/>
      <c r="R309" s="4"/>
    </row>
    <row r="310" spans="1:18" x14ac:dyDescent="0.2">
      <c r="A310" s="4"/>
      <c r="B310" s="4"/>
      <c r="C310" s="4"/>
      <c r="D310" s="4"/>
      <c r="E310" s="4"/>
      <c r="F310" s="4"/>
      <c r="G310" s="4"/>
      <c r="H310" s="4"/>
      <c r="I310" s="4"/>
      <c r="J310" s="4"/>
      <c r="K310" s="4"/>
      <c r="L310" s="4"/>
      <c r="M310" s="4"/>
      <c r="N310" s="4"/>
      <c r="O310" s="4"/>
      <c r="P310" s="4"/>
      <c r="Q310" s="4"/>
      <c r="R310" s="4"/>
    </row>
    <row r="311" spans="1:18" x14ac:dyDescent="0.2">
      <c r="A311" s="4"/>
      <c r="B311" s="4"/>
      <c r="C311" s="4"/>
      <c r="D311" s="4"/>
      <c r="E311" s="4"/>
      <c r="F311" s="4"/>
      <c r="G311" s="4"/>
      <c r="H311" s="4"/>
      <c r="I311" s="4"/>
      <c r="J311" s="4"/>
      <c r="K311" s="4"/>
      <c r="L311" s="4"/>
      <c r="M311" s="4"/>
      <c r="N311" s="4"/>
      <c r="O311" s="4"/>
      <c r="P311" s="4"/>
      <c r="Q311" s="4"/>
      <c r="R311" s="4"/>
    </row>
    <row r="312" spans="1:18" x14ac:dyDescent="0.2">
      <c r="A312" s="4"/>
      <c r="B312" s="4"/>
      <c r="C312" s="4"/>
      <c r="D312" s="4"/>
      <c r="E312" s="4"/>
      <c r="F312" s="4"/>
      <c r="G312" s="4"/>
      <c r="H312" s="4"/>
      <c r="I312" s="4"/>
      <c r="J312" s="4"/>
      <c r="K312" s="4"/>
      <c r="L312" s="4"/>
      <c r="M312" s="4"/>
      <c r="N312" s="4"/>
      <c r="O312" s="4"/>
      <c r="P312" s="4"/>
      <c r="Q312" s="4"/>
      <c r="R312" s="4"/>
    </row>
    <row r="313" spans="1:18" x14ac:dyDescent="0.2">
      <c r="A313" s="4"/>
      <c r="B313" s="4"/>
      <c r="C313" s="4"/>
      <c r="D313" s="4"/>
      <c r="E313" s="4"/>
      <c r="F313" s="4"/>
      <c r="G313" s="4"/>
      <c r="H313" s="4"/>
      <c r="I313" s="4"/>
      <c r="J313" s="4"/>
      <c r="K313" s="4"/>
      <c r="L313" s="4"/>
      <c r="M313" s="4"/>
      <c r="N313" s="4"/>
      <c r="O313" s="4"/>
      <c r="P313" s="4"/>
      <c r="Q313" s="4"/>
      <c r="R313" s="4"/>
    </row>
    <row r="314" spans="1:18" x14ac:dyDescent="0.2">
      <c r="A314" s="4"/>
      <c r="B314" s="4"/>
      <c r="C314" s="4"/>
      <c r="D314" s="4"/>
      <c r="E314" s="4"/>
      <c r="F314" s="4"/>
      <c r="G314" s="4"/>
      <c r="H314" s="4"/>
      <c r="I314" s="4"/>
      <c r="J314" s="4"/>
      <c r="K314" s="4"/>
      <c r="L314" s="4"/>
      <c r="M314" s="4"/>
      <c r="N314" s="4"/>
      <c r="O314" s="4"/>
      <c r="P314" s="4"/>
      <c r="Q314" s="4"/>
      <c r="R314" s="4"/>
    </row>
    <row r="315" spans="1:18" x14ac:dyDescent="0.2">
      <c r="A315" s="4"/>
      <c r="B315" s="4"/>
      <c r="C315" s="4"/>
      <c r="D315" s="4"/>
      <c r="E315" s="4"/>
      <c r="F315" s="4"/>
      <c r="G315" s="4"/>
      <c r="H315" s="4"/>
      <c r="I315" s="4"/>
      <c r="J315" s="4"/>
      <c r="K315" s="4"/>
      <c r="L315" s="4"/>
      <c r="M315" s="4"/>
      <c r="N315" s="4"/>
      <c r="O315" s="4"/>
      <c r="P315" s="4"/>
      <c r="Q315" s="4"/>
      <c r="R315" s="4"/>
    </row>
    <row r="316" spans="1:18" x14ac:dyDescent="0.2">
      <c r="A316" s="4"/>
      <c r="B316" s="4"/>
      <c r="C316" s="4"/>
      <c r="D316" s="4"/>
      <c r="E316" s="4"/>
      <c r="F316" s="4"/>
      <c r="G316" s="4"/>
      <c r="H316" s="4"/>
      <c r="I316" s="4"/>
      <c r="J316" s="4"/>
      <c r="K316" s="4"/>
      <c r="L316" s="4"/>
      <c r="M316" s="4"/>
      <c r="N316" s="4"/>
      <c r="O316" s="4"/>
      <c r="P316" s="4"/>
      <c r="Q316" s="4"/>
      <c r="R316" s="4"/>
    </row>
    <row r="317" spans="1:18" x14ac:dyDescent="0.2">
      <c r="A317" s="4"/>
      <c r="B317" s="4"/>
      <c r="C317" s="4"/>
      <c r="D317" s="4"/>
      <c r="E317" s="4"/>
      <c r="F317" s="4"/>
      <c r="G317" s="4"/>
      <c r="H317" s="4"/>
      <c r="I317" s="4"/>
      <c r="J317" s="4"/>
      <c r="K317" s="4"/>
      <c r="L317" s="4"/>
      <c r="M317" s="4"/>
      <c r="N317" s="4"/>
      <c r="O317" s="4"/>
      <c r="P317" s="4"/>
      <c r="Q317" s="4"/>
      <c r="R317" s="4"/>
    </row>
    <row r="318" spans="1:18" x14ac:dyDescent="0.2">
      <c r="A318" s="4"/>
      <c r="B318" s="4"/>
      <c r="C318" s="4"/>
      <c r="D318" s="4"/>
      <c r="E318" s="4"/>
      <c r="F318" s="4"/>
      <c r="G318" s="4"/>
      <c r="H318" s="4"/>
      <c r="I318" s="4"/>
      <c r="J318" s="4"/>
      <c r="K318" s="4"/>
      <c r="L318" s="4"/>
      <c r="M318" s="4"/>
      <c r="N318" s="4"/>
      <c r="O318" s="4"/>
      <c r="P318" s="4"/>
      <c r="Q318" s="4"/>
      <c r="R318" s="4"/>
    </row>
    <row r="319" spans="1:18" x14ac:dyDescent="0.2">
      <c r="A319" s="4"/>
      <c r="B319" s="4"/>
      <c r="C319" s="4"/>
      <c r="D319" s="4"/>
      <c r="E319" s="4"/>
      <c r="F319" s="4"/>
      <c r="G319" s="4"/>
      <c r="H319" s="4"/>
      <c r="I319" s="4"/>
      <c r="J319" s="4"/>
      <c r="K319" s="4"/>
      <c r="L319" s="4"/>
      <c r="M319" s="4"/>
      <c r="N319" s="4"/>
      <c r="O319" s="4"/>
      <c r="P319" s="4"/>
      <c r="Q319" s="4"/>
      <c r="R319" s="4"/>
    </row>
    <row r="320" spans="1:18" x14ac:dyDescent="0.2">
      <c r="A320" s="4"/>
      <c r="B320" s="4"/>
      <c r="C320" s="4"/>
      <c r="D320" s="4"/>
      <c r="E320" s="4"/>
      <c r="F320" s="4"/>
      <c r="G320" s="4"/>
      <c r="H320" s="4"/>
      <c r="I320" s="4"/>
      <c r="J320" s="4"/>
      <c r="K320" s="4"/>
      <c r="L320" s="4"/>
      <c r="M320" s="4"/>
      <c r="N320" s="4"/>
      <c r="O320" s="4"/>
      <c r="P320" s="4"/>
      <c r="Q320" s="4"/>
      <c r="R320" s="4"/>
    </row>
    <row r="321" spans="1:18" x14ac:dyDescent="0.2">
      <c r="A321" s="4"/>
      <c r="B321" s="4"/>
      <c r="C321" s="4"/>
      <c r="D321" s="4"/>
      <c r="E321" s="4"/>
      <c r="F321" s="4"/>
      <c r="G321" s="4"/>
      <c r="H321" s="4"/>
      <c r="I321" s="4"/>
      <c r="J321" s="4"/>
      <c r="K321" s="4"/>
      <c r="L321" s="4"/>
      <c r="M321" s="4"/>
      <c r="N321" s="4"/>
      <c r="O321" s="4"/>
      <c r="P321" s="4"/>
      <c r="Q321" s="4"/>
      <c r="R321" s="4"/>
    </row>
    <row r="322" spans="1:18" x14ac:dyDescent="0.2">
      <c r="A322" s="4"/>
      <c r="B322" s="4"/>
      <c r="C322" s="4"/>
      <c r="D322" s="4"/>
      <c r="E322" s="4"/>
      <c r="F322" s="4"/>
      <c r="G322" s="4"/>
      <c r="H322" s="4"/>
      <c r="I322" s="4"/>
      <c r="J322" s="4"/>
      <c r="K322" s="4"/>
      <c r="L322" s="4"/>
      <c r="M322" s="4"/>
      <c r="N322" s="4"/>
      <c r="O322" s="4"/>
      <c r="P322" s="4"/>
      <c r="Q322" s="4"/>
      <c r="R322" s="4"/>
    </row>
    <row r="323" spans="1:18" x14ac:dyDescent="0.2">
      <c r="A323" s="4"/>
      <c r="B323" s="4"/>
      <c r="C323" s="4"/>
      <c r="D323" s="4"/>
      <c r="E323" s="4"/>
      <c r="F323" s="4"/>
      <c r="G323" s="4"/>
      <c r="H323" s="4"/>
      <c r="I323" s="4"/>
      <c r="J323" s="4"/>
      <c r="K323" s="4"/>
      <c r="L323" s="4"/>
      <c r="M323" s="4"/>
      <c r="N323" s="4"/>
      <c r="O323" s="4"/>
      <c r="P323" s="4"/>
      <c r="Q323" s="4"/>
      <c r="R323" s="4"/>
    </row>
    <row r="324" spans="1:18" x14ac:dyDescent="0.2">
      <c r="A324" s="4"/>
      <c r="B324" s="4"/>
      <c r="C324" s="4"/>
      <c r="D324" s="4"/>
      <c r="E324" s="4"/>
      <c r="F324" s="4"/>
      <c r="G324" s="4"/>
      <c r="H324" s="4"/>
      <c r="I324" s="4"/>
      <c r="J324" s="4"/>
      <c r="K324" s="4"/>
      <c r="L324" s="4"/>
      <c r="M324" s="4"/>
      <c r="N324" s="4"/>
      <c r="O324" s="4"/>
      <c r="P324" s="4"/>
      <c r="Q324" s="4"/>
      <c r="R324" s="4"/>
    </row>
    <row r="325" spans="1:18" x14ac:dyDescent="0.2">
      <c r="A325" s="4"/>
      <c r="B325" s="4"/>
      <c r="C325" s="4"/>
      <c r="D325" s="4"/>
      <c r="E325" s="4"/>
      <c r="F325" s="4"/>
      <c r="G325" s="4"/>
      <c r="H325" s="4"/>
      <c r="I325" s="4"/>
      <c r="J325" s="4"/>
      <c r="K325" s="4"/>
      <c r="L325" s="4"/>
      <c r="M325" s="4"/>
      <c r="N325" s="4"/>
      <c r="O325" s="4"/>
      <c r="P325" s="4"/>
      <c r="Q325" s="4"/>
      <c r="R325" s="4"/>
    </row>
    <row r="326" spans="1:18" x14ac:dyDescent="0.2">
      <c r="A326" s="4"/>
      <c r="B326" s="4"/>
      <c r="C326" s="4"/>
      <c r="D326" s="4"/>
      <c r="E326" s="4"/>
      <c r="F326" s="4"/>
      <c r="G326" s="4"/>
      <c r="H326" s="4"/>
      <c r="I326" s="4"/>
      <c r="J326" s="4"/>
      <c r="K326" s="4"/>
      <c r="L326" s="4"/>
      <c r="M326" s="4"/>
      <c r="N326" s="4"/>
      <c r="O326" s="4"/>
      <c r="P326" s="4"/>
      <c r="Q326" s="4"/>
      <c r="R326" s="4"/>
    </row>
    <row r="327" spans="1:18" x14ac:dyDescent="0.2">
      <c r="A327" s="4"/>
      <c r="B327" s="4"/>
      <c r="C327" s="4"/>
      <c r="D327" s="4"/>
      <c r="E327" s="4"/>
      <c r="F327" s="4"/>
      <c r="G327" s="4"/>
      <c r="H327" s="4"/>
      <c r="I327" s="4"/>
      <c r="J327" s="4"/>
      <c r="K327" s="4"/>
      <c r="L327" s="4"/>
      <c r="M327" s="4"/>
      <c r="N327" s="4"/>
      <c r="O327" s="4"/>
      <c r="P327" s="4"/>
      <c r="Q327" s="4"/>
      <c r="R327" s="4"/>
    </row>
    <row r="328" spans="1:18" x14ac:dyDescent="0.2">
      <c r="A328" s="4"/>
      <c r="B328" s="4"/>
      <c r="C328" s="4"/>
      <c r="D328" s="4"/>
      <c r="E328" s="4"/>
      <c r="F328" s="4"/>
      <c r="G328" s="4"/>
      <c r="H328" s="4"/>
      <c r="I328" s="4"/>
      <c r="J328" s="4"/>
      <c r="K328" s="4"/>
      <c r="L328" s="4"/>
      <c r="M328" s="4"/>
      <c r="N328" s="4"/>
      <c r="O328" s="4"/>
      <c r="P328" s="4"/>
      <c r="Q328" s="4"/>
      <c r="R328" s="4"/>
    </row>
    <row r="329" spans="1:18" x14ac:dyDescent="0.2">
      <c r="A329" s="4"/>
      <c r="B329" s="4"/>
      <c r="C329" s="4"/>
      <c r="D329" s="4"/>
      <c r="E329" s="4"/>
      <c r="F329" s="4"/>
      <c r="G329" s="4"/>
      <c r="H329" s="4"/>
      <c r="I329" s="4"/>
      <c r="J329" s="4"/>
      <c r="K329" s="4"/>
      <c r="L329" s="4"/>
      <c r="M329" s="4"/>
      <c r="N329" s="4"/>
      <c r="O329" s="4"/>
      <c r="P329" s="4"/>
      <c r="Q329" s="4"/>
      <c r="R329" s="4"/>
    </row>
    <row r="330" spans="1:18" x14ac:dyDescent="0.2">
      <c r="A330" s="4"/>
      <c r="B330" s="4"/>
      <c r="C330" s="4"/>
      <c r="D330" s="4"/>
      <c r="E330" s="4"/>
      <c r="F330" s="4"/>
      <c r="G330" s="4"/>
      <c r="H330" s="4"/>
      <c r="I330" s="4"/>
      <c r="J330" s="4"/>
      <c r="K330" s="4"/>
      <c r="L330" s="4"/>
      <c r="M330" s="4"/>
      <c r="N330" s="4"/>
      <c r="O330" s="4"/>
      <c r="P330" s="4"/>
      <c r="Q330" s="4"/>
      <c r="R330" s="4"/>
    </row>
    <row r="331" spans="1:18" x14ac:dyDescent="0.2">
      <c r="A331" s="4"/>
      <c r="B331" s="4"/>
      <c r="C331" s="4"/>
      <c r="D331" s="4"/>
      <c r="E331" s="4"/>
      <c r="F331" s="4"/>
      <c r="G331" s="4"/>
      <c r="H331" s="4"/>
      <c r="I331" s="4"/>
      <c r="J331" s="4"/>
      <c r="K331" s="4"/>
      <c r="L331" s="4"/>
      <c r="M331" s="4"/>
      <c r="N331" s="4"/>
      <c r="O331" s="4"/>
      <c r="P331" s="4"/>
      <c r="Q331" s="4"/>
      <c r="R331" s="4"/>
    </row>
    <row r="332" spans="1:18" x14ac:dyDescent="0.2">
      <c r="A332" s="4"/>
      <c r="B332" s="4"/>
      <c r="C332" s="4"/>
      <c r="D332" s="4"/>
      <c r="E332" s="4"/>
      <c r="F332" s="4"/>
      <c r="G332" s="4"/>
      <c r="H332" s="4"/>
      <c r="I332" s="4"/>
      <c r="J332" s="4"/>
      <c r="K332" s="4"/>
      <c r="L332" s="4"/>
      <c r="M332" s="4"/>
      <c r="N332" s="4"/>
      <c r="O332" s="4"/>
      <c r="P332" s="4"/>
      <c r="Q332" s="4"/>
      <c r="R332" s="4"/>
    </row>
    <row r="333" spans="1:18" x14ac:dyDescent="0.2">
      <c r="A333" s="4"/>
      <c r="B333" s="4"/>
      <c r="C333" s="4"/>
      <c r="D333" s="4"/>
      <c r="E333" s="4"/>
      <c r="F333" s="4"/>
      <c r="G333" s="4"/>
      <c r="H333" s="4"/>
      <c r="I333" s="4"/>
      <c r="J333" s="4"/>
      <c r="K333" s="4"/>
      <c r="L333" s="4"/>
      <c r="M333" s="4"/>
      <c r="N333" s="4"/>
      <c r="O333" s="4"/>
      <c r="P333" s="4"/>
      <c r="Q333" s="4"/>
      <c r="R333" s="4"/>
    </row>
    <row r="334" spans="1:18" x14ac:dyDescent="0.2">
      <c r="A334" s="4"/>
      <c r="B334" s="4"/>
      <c r="C334" s="4"/>
      <c r="D334" s="4"/>
      <c r="E334" s="4"/>
      <c r="F334" s="4"/>
      <c r="G334" s="4"/>
      <c r="H334" s="4"/>
      <c r="I334" s="4"/>
      <c r="J334" s="4"/>
      <c r="K334" s="4"/>
      <c r="L334" s="4"/>
      <c r="M334" s="4"/>
      <c r="N334" s="4"/>
      <c r="O334" s="4"/>
      <c r="P334" s="4"/>
      <c r="Q334" s="4"/>
      <c r="R334" s="4"/>
    </row>
    <row r="335" spans="1:18" x14ac:dyDescent="0.2">
      <c r="A335" s="4"/>
      <c r="B335" s="4"/>
      <c r="C335" s="4"/>
      <c r="D335" s="4"/>
      <c r="E335" s="4"/>
      <c r="F335" s="4"/>
      <c r="G335" s="4"/>
      <c r="H335" s="4"/>
      <c r="I335" s="4"/>
      <c r="J335" s="4"/>
      <c r="K335" s="4"/>
      <c r="L335" s="4"/>
      <c r="M335" s="4"/>
      <c r="N335" s="4"/>
      <c r="O335" s="4"/>
      <c r="P335" s="4"/>
      <c r="Q335" s="4"/>
      <c r="R335" s="4"/>
    </row>
    <row r="336" spans="1:18" x14ac:dyDescent="0.2">
      <c r="A336" s="4"/>
      <c r="B336" s="4"/>
      <c r="C336" s="4"/>
      <c r="D336" s="4"/>
      <c r="E336" s="4"/>
      <c r="F336" s="4"/>
      <c r="G336" s="4"/>
      <c r="H336" s="4"/>
      <c r="I336" s="4"/>
      <c r="J336" s="4"/>
      <c r="K336" s="4"/>
      <c r="L336" s="4"/>
      <c r="M336" s="4"/>
      <c r="N336" s="4"/>
      <c r="O336" s="4"/>
      <c r="P336" s="4"/>
      <c r="Q336" s="4"/>
      <c r="R336" s="4"/>
    </row>
    <row r="337" spans="1:18" x14ac:dyDescent="0.2">
      <c r="A337" s="4"/>
      <c r="B337" s="4"/>
      <c r="C337" s="4"/>
      <c r="D337" s="4"/>
      <c r="E337" s="4"/>
      <c r="F337" s="4"/>
      <c r="G337" s="4"/>
      <c r="H337" s="4"/>
      <c r="I337" s="4"/>
      <c r="J337" s="4"/>
      <c r="K337" s="4"/>
      <c r="L337" s="4"/>
      <c r="M337" s="4"/>
      <c r="N337" s="4"/>
      <c r="O337" s="4"/>
      <c r="P337" s="4"/>
      <c r="Q337" s="4"/>
      <c r="R337" s="4"/>
    </row>
    <row r="338" spans="1:18" x14ac:dyDescent="0.2">
      <c r="A338" s="4"/>
      <c r="B338" s="4"/>
      <c r="C338" s="4"/>
      <c r="D338" s="4"/>
      <c r="E338" s="4"/>
      <c r="F338" s="4"/>
      <c r="G338" s="4"/>
      <c r="H338" s="4"/>
      <c r="I338" s="4"/>
      <c r="J338" s="4"/>
      <c r="K338" s="4"/>
      <c r="L338" s="4"/>
      <c r="M338" s="4"/>
      <c r="N338" s="4"/>
      <c r="O338" s="4"/>
      <c r="P338" s="4"/>
      <c r="Q338" s="4"/>
      <c r="R338" s="4"/>
    </row>
    <row r="339" spans="1:18" x14ac:dyDescent="0.2">
      <c r="A339" s="4"/>
      <c r="B339" s="4"/>
      <c r="C339" s="4"/>
      <c r="D339" s="4"/>
      <c r="E339" s="4"/>
      <c r="F339" s="4"/>
      <c r="G339" s="4"/>
      <c r="H339" s="4"/>
      <c r="I339" s="4"/>
      <c r="J339" s="4"/>
      <c r="K339" s="4"/>
      <c r="L339" s="4"/>
      <c r="M339" s="4"/>
      <c r="N339" s="4"/>
      <c r="O339" s="4"/>
      <c r="P339" s="4"/>
      <c r="Q339" s="4"/>
      <c r="R339" s="4"/>
    </row>
    <row r="340" spans="1:18" x14ac:dyDescent="0.2">
      <c r="A340" s="4"/>
      <c r="B340" s="4"/>
      <c r="C340" s="4"/>
      <c r="D340" s="4"/>
      <c r="E340" s="4"/>
      <c r="F340" s="4"/>
      <c r="G340" s="4"/>
      <c r="H340" s="4"/>
      <c r="I340" s="4"/>
      <c r="J340" s="4"/>
      <c r="K340" s="4"/>
      <c r="L340" s="4"/>
      <c r="M340" s="4"/>
      <c r="N340" s="4"/>
      <c r="O340" s="4"/>
      <c r="P340" s="4"/>
      <c r="Q340" s="4"/>
      <c r="R340" s="4"/>
    </row>
    <row r="341" spans="1:18" x14ac:dyDescent="0.2">
      <c r="A341" s="4"/>
      <c r="B341" s="4"/>
      <c r="C341" s="4"/>
      <c r="D341" s="4"/>
      <c r="E341" s="4"/>
      <c r="F341" s="4"/>
      <c r="G341" s="4"/>
      <c r="H341" s="4"/>
      <c r="I341" s="4"/>
      <c r="J341" s="4"/>
      <c r="K341" s="4"/>
      <c r="L341" s="4"/>
      <c r="M341" s="4"/>
      <c r="N341" s="4"/>
      <c r="O341" s="4"/>
      <c r="P341" s="4"/>
      <c r="Q341" s="4"/>
      <c r="R341" s="4"/>
    </row>
    <row r="342" spans="1:18" x14ac:dyDescent="0.2">
      <c r="A342" s="4"/>
      <c r="B342" s="4"/>
      <c r="C342" s="4"/>
      <c r="D342" s="4"/>
      <c r="E342" s="4"/>
      <c r="F342" s="4"/>
      <c r="G342" s="4"/>
      <c r="H342" s="4"/>
      <c r="I342" s="4"/>
      <c r="J342" s="4"/>
      <c r="K342" s="4"/>
      <c r="L342" s="4"/>
      <c r="M342" s="4"/>
      <c r="N342" s="4"/>
      <c r="O342" s="4"/>
      <c r="P342" s="4"/>
      <c r="Q342" s="4"/>
      <c r="R342" s="4"/>
    </row>
    <row r="343" spans="1:18" x14ac:dyDescent="0.2">
      <c r="A343" s="4"/>
      <c r="B343" s="4"/>
      <c r="C343" s="4"/>
      <c r="D343" s="4"/>
      <c r="E343" s="4"/>
      <c r="F343" s="4"/>
      <c r="G343" s="4"/>
      <c r="H343" s="4"/>
      <c r="I343" s="4"/>
      <c r="J343" s="4"/>
      <c r="K343" s="4"/>
      <c r="L343" s="4"/>
      <c r="M343" s="4"/>
      <c r="N343" s="4"/>
      <c r="O343" s="4"/>
      <c r="P343" s="4"/>
      <c r="Q343" s="4"/>
      <c r="R343" s="4"/>
    </row>
    <row r="344" spans="1:18" x14ac:dyDescent="0.2">
      <c r="A344" s="4"/>
      <c r="B344" s="4"/>
      <c r="C344" s="4"/>
      <c r="D344" s="4"/>
      <c r="E344" s="4"/>
      <c r="F344" s="4"/>
      <c r="G344" s="4"/>
      <c r="H344" s="4"/>
      <c r="I344" s="4"/>
      <c r="J344" s="4"/>
      <c r="K344" s="4"/>
      <c r="L344" s="4"/>
      <c r="M344" s="4"/>
      <c r="N344" s="4"/>
      <c r="O344" s="4"/>
      <c r="P344" s="4"/>
      <c r="Q344" s="4"/>
      <c r="R344" s="4"/>
    </row>
    <row r="345" spans="1:18" x14ac:dyDescent="0.2">
      <c r="A345" s="4"/>
      <c r="B345" s="4"/>
      <c r="C345" s="4"/>
      <c r="D345" s="4"/>
      <c r="E345" s="4"/>
      <c r="F345" s="4"/>
      <c r="G345" s="4"/>
      <c r="H345" s="4"/>
      <c r="I345" s="4"/>
      <c r="J345" s="4"/>
      <c r="K345" s="4"/>
      <c r="L345" s="4"/>
      <c r="M345" s="4"/>
      <c r="N345" s="4"/>
      <c r="O345" s="4"/>
      <c r="P345" s="4"/>
      <c r="Q345" s="4"/>
      <c r="R345" s="4"/>
    </row>
    <row r="346" spans="1:18" x14ac:dyDescent="0.2">
      <c r="A346" s="4"/>
      <c r="B346" s="4"/>
      <c r="C346" s="4"/>
      <c r="D346" s="4"/>
      <c r="E346" s="4"/>
      <c r="F346" s="4"/>
      <c r="G346" s="4"/>
      <c r="H346" s="4"/>
      <c r="I346" s="4"/>
      <c r="J346" s="4"/>
      <c r="K346" s="4"/>
      <c r="L346" s="4"/>
      <c r="M346" s="4"/>
      <c r="N346" s="4"/>
      <c r="O346" s="4"/>
      <c r="P346" s="4"/>
      <c r="Q346" s="4"/>
      <c r="R346" s="4"/>
    </row>
    <row r="347" spans="1:18" x14ac:dyDescent="0.2">
      <c r="A347" s="4"/>
      <c r="B347" s="4"/>
      <c r="C347" s="4"/>
      <c r="D347" s="4"/>
      <c r="E347" s="4"/>
      <c r="F347" s="4"/>
      <c r="G347" s="4"/>
      <c r="H347" s="4"/>
      <c r="I347" s="4"/>
      <c r="J347" s="4"/>
      <c r="K347" s="4"/>
      <c r="L347" s="4"/>
      <c r="M347" s="4"/>
      <c r="N347" s="4"/>
      <c r="O347" s="4"/>
      <c r="P347" s="4"/>
      <c r="Q347" s="4"/>
      <c r="R347" s="4"/>
    </row>
    <row r="348" spans="1:18" x14ac:dyDescent="0.2">
      <c r="A348" s="4"/>
      <c r="B348" s="4"/>
      <c r="C348" s="4"/>
      <c r="D348" s="4"/>
      <c r="E348" s="4"/>
      <c r="F348" s="4"/>
      <c r="G348" s="4"/>
      <c r="H348" s="4"/>
      <c r="I348" s="4"/>
      <c r="J348" s="4"/>
      <c r="K348" s="4"/>
      <c r="L348" s="4"/>
      <c r="M348" s="4"/>
      <c r="N348" s="4"/>
      <c r="O348" s="4"/>
      <c r="P348" s="4"/>
      <c r="Q348" s="4"/>
      <c r="R348" s="4"/>
    </row>
    <row r="349" spans="1:18" x14ac:dyDescent="0.2">
      <c r="A349" s="4"/>
      <c r="B349" s="4"/>
      <c r="C349" s="4"/>
      <c r="D349" s="4"/>
      <c r="E349" s="4"/>
      <c r="F349" s="4"/>
      <c r="G349" s="4"/>
      <c r="H349" s="4"/>
      <c r="I349" s="4"/>
      <c r="J349" s="4"/>
      <c r="K349" s="4"/>
      <c r="L349" s="4"/>
      <c r="M349" s="4"/>
      <c r="N349" s="4"/>
      <c r="O349" s="4"/>
      <c r="P349" s="4"/>
      <c r="Q349" s="4"/>
      <c r="R349" s="4"/>
    </row>
    <row r="350" spans="1:18" x14ac:dyDescent="0.2">
      <c r="A350" s="4"/>
      <c r="B350" s="4"/>
      <c r="C350" s="4"/>
      <c r="D350" s="4"/>
      <c r="E350" s="4"/>
      <c r="F350" s="4"/>
      <c r="G350" s="4"/>
      <c r="H350" s="4"/>
      <c r="I350" s="4"/>
      <c r="J350" s="4"/>
      <c r="K350" s="4"/>
      <c r="L350" s="4"/>
      <c r="M350" s="4"/>
      <c r="N350" s="4"/>
      <c r="O350" s="4"/>
      <c r="P350" s="4"/>
      <c r="Q350" s="4"/>
      <c r="R350" s="4"/>
    </row>
    <row r="351" spans="1:18" x14ac:dyDescent="0.2">
      <c r="A351" s="4"/>
      <c r="B351" s="4"/>
      <c r="C351" s="4"/>
      <c r="D351" s="4"/>
      <c r="E351" s="4"/>
      <c r="F351" s="4"/>
      <c r="G351" s="4"/>
      <c r="H351" s="4"/>
      <c r="I351" s="4"/>
      <c r="J351" s="4"/>
      <c r="K351" s="4"/>
      <c r="L351" s="4"/>
      <c r="M351" s="4"/>
      <c r="N351" s="4"/>
      <c r="O351" s="4"/>
      <c r="P351" s="4"/>
      <c r="Q351" s="4"/>
      <c r="R351" s="4"/>
    </row>
    <row r="352" spans="1:18" x14ac:dyDescent="0.2">
      <c r="A352" s="4"/>
      <c r="B352" s="4"/>
      <c r="C352" s="4"/>
      <c r="D352" s="4"/>
      <c r="E352" s="4"/>
      <c r="F352" s="4"/>
      <c r="G352" s="4"/>
      <c r="H352" s="4"/>
      <c r="I352" s="4"/>
      <c r="J352" s="4"/>
      <c r="K352" s="4"/>
      <c r="L352" s="4"/>
      <c r="M352" s="4"/>
      <c r="N352" s="4"/>
      <c r="O352" s="4"/>
      <c r="P352" s="4"/>
      <c r="Q352" s="4"/>
      <c r="R352" s="4"/>
    </row>
    <row r="353" spans="1:18" x14ac:dyDescent="0.2">
      <c r="A353" s="4"/>
      <c r="B353" s="4"/>
      <c r="C353" s="4"/>
      <c r="D353" s="4"/>
      <c r="E353" s="4"/>
      <c r="F353" s="4"/>
      <c r="G353" s="4"/>
      <c r="H353" s="4"/>
      <c r="I353" s="4"/>
      <c r="J353" s="4"/>
      <c r="K353" s="4"/>
      <c r="L353" s="4"/>
      <c r="M353" s="4"/>
      <c r="N353" s="4"/>
      <c r="O353" s="4"/>
      <c r="P353" s="4"/>
      <c r="Q353" s="4"/>
      <c r="R353" s="4"/>
    </row>
    <row r="354" spans="1:18" x14ac:dyDescent="0.2">
      <c r="A354" s="4"/>
      <c r="B354" s="4"/>
      <c r="C354" s="4"/>
      <c r="D354" s="4"/>
      <c r="E354" s="4"/>
      <c r="F354" s="4"/>
      <c r="G354" s="4"/>
      <c r="H354" s="4"/>
      <c r="I354" s="4"/>
      <c r="J354" s="4"/>
      <c r="K354" s="4"/>
      <c r="L354" s="4"/>
      <c r="M354" s="4"/>
      <c r="N354" s="4"/>
      <c r="O354" s="4"/>
      <c r="P354" s="4"/>
      <c r="Q354" s="4"/>
      <c r="R354" s="4"/>
    </row>
    <row r="355" spans="1:18" x14ac:dyDescent="0.2">
      <c r="A355" s="4"/>
      <c r="B355" s="4"/>
      <c r="C355" s="4"/>
      <c r="D355" s="4"/>
      <c r="E355" s="4"/>
      <c r="F355" s="4"/>
      <c r="G355" s="4"/>
      <c r="H355" s="4"/>
      <c r="I355" s="4"/>
      <c r="J355" s="4"/>
      <c r="K355" s="4"/>
      <c r="L355" s="4"/>
      <c r="M355" s="4"/>
      <c r="N355" s="4"/>
      <c r="O355" s="4"/>
      <c r="P355" s="4"/>
      <c r="Q355" s="4"/>
      <c r="R355" s="4"/>
    </row>
    <row r="356" spans="1:18" x14ac:dyDescent="0.2">
      <c r="A356" s="4"/>
      <c r="B356" s="4"/>
      <c r="C356" s="4"/>
      <c r="D356" s="4"/>
      <c r="E356" s="4"/>
      <c r="F356" s="4"/>
      <c r="G356" s="4"/>
      <c r="H356" s="4"/>
      <c r="I356" s="4"/>
      <c r="J356" s="4"/>
      <c r="K356" s="4"/>
      <c r="L356" s="4"/>
      <c r="M356" s="4"/>
      <c r="N356" s="4"/>
      <c r="O356" s="4"/>
      <c r="P356" s="4"/>
      <c r="Q356" s="4"/>
      <c r="R356" s="4"/>
    </row>
    <row r="357" spans="1:18" x14ac:dyDescent="0.2">
      <c r="A357" s="4"/>
      <c r="B357" s="4"/>
      <c r="C357" s="4"/>
      <c r="D357" s="4"/>
      <c r="E357" s="4"/>
      <c r="F357" s="4"/>
      <c r="G357" s="4"/>
      <c r="H357" s="4"/>
      <c r="I357" s="4"/>
      <c r="J357" s="4"/>
      <c r="K357" s="4"/>
      <c r="L357" s="4"/>
      <c r="M357" s="4"/>
      <c r="N357" s="4"/>
      <c r="O357" s="4"/>
      <c r="P357" s="4"/>
      <c r="Q357" s="4"/>
      <c r="R357" s="4"/>
    </row>
    <row r="358" spans="1:18" x14ac:dyDescent="0.2">
      <c r="A358" s="4"/>
      <c r="B358" s="4"/>
      <c r="C358" s="4"/>
      <c r="D358" s="4"/>
      <c r="E358" s="4"/>
      <c r="F358" s="4"/>
      <c r="G358" s="4"/>
      <c r="H358" s="4"/>
      <c r="I358" s="4"/>
      <c r="J358" s="4"/>
      <c r="K358" s="4"/>
      <c r="L358" s="4"/>
      <c r="M358" s="4"/>
      <c r="N358" s="4"/>
      <c r="O358" s="4"/>
      <c r="P358" s="4"/>
      <c r="Q358" s="4"/>
      <c r="R358" s="4"/>
    </row>
    <row r="359" spans="1:18" x14ac:dyDescent="0.2">
      <c r="A359" s="4"/>
      <c r="B359" s="4"/>
      <c r="C359" s="4"/>
      <c r="D359" s="4"/>
      <c r="E359" s="4"/>
      <c r="F359" s="4"/>
      <c r="G359" s="4"/>
      <c r="H359" s="4"/>
      <c r="I359" s="4"/>
      <c r="J359" s="4"/>
      <c r="K359" s="4"/>
      <c r="L359" s="4"/>
      <c r="M359" s="4"/>
      <c r="N359" s="4"/>
      <c r="O359" s="4"/>
      <c r="P359" s="4"/>
      <c r="Q359" s="4"/>
      <c r="R359" s="4"/>
    </row>
    <row r="360" spans="1:18" x14ac:dyDescent="0.2">
      <c r="A360" s="4"/>
      <c r="B360" s="4"/>
      <c r="C360" s="4"/>
      <c r="D360" s="4"/>
      <c r="E360" s="4"/>
      <c r="F360" s="4"/>
      <c r="G360" s="4"/>
      <c r="H360" s="4"/>
      <c r="I360" s="4"/>
      <c r="J360" s="4"/>
      <c r="K360" s="4"/>
      <c r="L360" s="4"/>
      <c r="M360" s="4"/>
      <c r="N360" s="4"/>
      <c r="O360" s="4"/>
      <c r="P360" s="4"/>
      <c r="Q360" s="4"/>
      <c r="R360" s="4"/>
    </row>
    <row r="361" spans="1:18" x14ac:dyDescent="0.2">
      <c r="A361" s="4"/>
      <c r="B361" s="4"/>
      <c r="C361" s="4"/>
      <c r="D361" s="4"/>
      <c r="E361" s="4"/>
      <c r="F361" s="4"/>
      <c r="G361" s="4"/>
      <c r="H361" s="4"/>
      <c r="I361" s="4"/>
      <c r="J361" s="4"/>
      <c r="K361" s="4"/>
      <c r="L361" s="4"/>
      <c r="M361" s="4"/>
      <c r="N361" s="4"/>
      <c r="O361" s="4"/>
      <c r="P361" s="4"/>
      <c r="Q361" s="4"/>
      <c r="R361" s="4"/>
    </row>
    <row r="362" spans="1:18" x14ac:dyDescent="0.2">
      <c r="A362" s="4"/>
      <c r="B362" s="4"/>
      <c r="C362" s="4"/>
      <c r="D362" s="4"/>
      <c r="E362" s="4"/>
      <c r="F362" s="4"/>
      <c r="G362" s="4"/>
      <c r="H362" s="4"/>
      <c r="I362" s="4"/>
      <c r="J362" s="4"/>
      <c r="K362" s="4"/>
      <c r="L362" s="4"/>
      <c r="M362" s="4"/>
      <c r="N362" s="4"/>
      <c r="O362" s="4"/>
      <c r="P362" s="4"/>
      <c r="Q362" s="4"/>
      <c r="R362" s="4"/>
    </row>
    <row r="363" spans="1:18" x14ac:dyDescent="0.2">
      <c r="A363" s="4"/>
      <c r="B363" s="4"/>
      <c r="C363" s="4"/>
      <c r="D363" s="4"/>
      <c r="E363" s="4"/>
      <c r="F363" s="4"/>
      <c r="G363" s="4"/>
      <c r="H363" s="4"/>
      <c r="I363" s="4"/>
      <c r="J363" s="4"/>
      <c r="K363" s="4"/>
      <c r="L363" s="4"/>
      <c r="M363" s="4"/>
      <c r="N363" s="4"/>
      <c r="O363" s="4"/>
      <c r="P363" s="4"/>
      <c r="Q363" s="4"/>
      <c r="R363" s="4"/>
    </row>
    <row r="364" spans="1:18" x14ac:dyDescent="0.2">
      <c r="A364" s="4"/>
      <c r="B364" s="4"/>
      <c r="C364" s="4"/>
      <c r="D364" s="4"/>
      <c r="E364" s="4"/>
      <c r="F364" s="4"/>
      <c r="G364" s="4"/>
      <c r="H364" s="4"/>
      <c r="I364" s="4"/>
      <c r="J364" s="4"/>
      <c r="K364" s="4"/>
      <c r="L364" s="4"/>
      <c r="M364" s="4"/>
      <c r="N364" s="4"/>
      <c r="O364" s="4"/>
      <c r="P364" s="4"/>
      <c r="Q364" s="4"/>
      <c r="R364" s="4"/>
    </row>
    <row r="365" spans="1:18" x14ac:dyDescent="0.2">
      <c r="A365" s="4"/>
      <c r="B365" s="4"/>
      <c r="C365" s="4"/>
      <c r="D365" s="4"/>
      <c r="E365" s="4"/>
      <c r="F365" s="4"/>
      <c r="G365" s="4"/>
      <c r="H365" s="4"/>
      <c r="I365" s="4"/>
      <c r="J365" s="4"/>
      <c r="K365" s="4"/>
      <c r="L365" s="4"/>
      <c r="M365" s="4"/>
      <c r="N365" s="4"/>
      <c r="O365" s="4"/>
      <c r="P365" s="4"/>
      <c r="Q365" s="4"/>
      <c r="R365" s="4"/>
    </row>
    <row r="366" spans="1:18" x14ac:dyDescent="0.2">
      <c r="A366" s="4"/>
      <c r="B366" s="4"/>
      <c r="C366" s="4"/>
      <c r="D366" s="4"/>
      <c r="E366" s="4"/>
      <c r="F366" s="4"/>
      <c r="G366" s="4"/>
      <c r="H366" s="4"/>
      <c r="I366" s="4"/>
      <c r="J366" s="4"/>
      <c r="K366" s="4"/>
      <c r="L366" s="4"/>
      <c r="M366" s="4"/>
      <c r="N366" s="4"/>
      <c r="O366" s="4"/>
      <c r="P366" s="4"/>
      <c r="Q366" s="4"/>
      <c r="R366" s="4"/>
    </row>
    <row r="367" spans="1:18" x14ac:dyDescent="0.2">
      <c r="A367" s="4"/>
      <c r="B367" s="4"/>
      <c r="C367" s="4"/>
      <c r="D367" s="4"/>
      <c r="E367" s="4"/>
      <c r="F367" s="4"/>
      <c r="G367" s="4"/>
      <c r="H367" s="4"/>
      <c r="I367" s="4"/>
      <c r="J367" s="4"/>
      <c r="K367" s="4"/>
      <c r="L367" s="4"/>
      <c r="M367" s="4"/>
      <c r="N367" s="4"/>
      <c r="O367" s="4"/>
      <c r="P367" s="4"/>
      <c r="Q367" s="4"/>
      <c r="R367" s="4"/>
    </row>
    <row r="368" spans="1:18" x14ac:dyDescent="0.2">
      <c r="A368" s="4"/>
      <c r="B368" s="4"/>
      <c r="C368" s="4"/>
      <c r="D368" s="4"/>
      <c r="E368" s="4"/>
      <c r="F368" s="4"/>
      <c r="G368" s="4"/>
      <c r="H368" s="4"/>
      <c r="I368" s="4"/>
      <c r="J368" s="4"/>
      <c r="K368" s="4"/>
      <c r="L368" s="4"/>
      <c r="M368" s="4"/>
      <c r="N368" s="4"/>
      <c r="O368" s="4"/>
      <c r="P368" s="4"/>
      <c r="Q368" s="4"/>
      <c r="R368" s="4"/>
    </row>
    <row r="369" spans="1:18" x14ac:dyDescent="0.2">
      <c r="A369" s="4"/>
      <c r="B369" s="4"/>
      <c r="C369" s="4"/>
      <c r="D369" s="4"/>
      <c r="E369" s="4"/>
      <c r="F369" s="4"/>
      <c r="G369" s="4"/>
      <c r="H369" s="4"/>
      <c r="I369" s="4"/>
      <c r="J369" s="4"/>
      <c r="K369" s="4"/>
      <c r="L369" s="4"/>
      <c r="M369" s="4"/>
      <c r="N369" s="4"/>
      <c r="O369" s="4"/>
      <c r="P369" s="4"/>
      <c r="Q369" s="4"/>
      <c r="R369" s="4"/>
    </row>
    <row r="370" spans="1:18" x14ac:dyDescent="0.2">
      <c r="A370" s="4"/>
      <c r="B370" s="4"/>
      <c r="C370" s="4"/>
      <c r="D370" s="4"/>
      <c r="E370" s="4"/>
      <c r="F370" s="4"/>
      <c r="G370" s="4"/>
      <c r="H370" s="4"/>
      <c r="I370" s="4"/>
      <c r="J370" s="4"/>
      <c r="K370" s="4"/>
      <c r="L370" s="4"/>
      <c r="M370" s="4"/>
      <c r="N370" s="4"/>
      <c r="O370" s="4"/>
      <c r="P370" s="4"/>
      <c r="Q370" s="4"/>
      <c r="R370" s="4"/>
    </row>
    <row r="371" spans="1:18" x14ac:dyDescent="0.2">
      <c r="A371" s="4"/>
      <c r="B371" s="4"/>
      <c r="C371" s="4"/>
      <c r="D371" s="4"/>
      <c r="E371" s="4"/>
      <c r="F371" s="4"/>
      <c r="G371" s="4"/>
      <c r="H371" s="4"/>
      <c r="I371" s="4"/>
      <c r="J371" s="4"/>
      <c r="K371" s="4"/>
      <c r="L371" s="4"/>
      <c r="M371" s="4"/>
      <c r="N371" s="4"/>
      <c r="O371" s="4"/>
      <c r="P371" s="4"/>
      <c r="Q371" s="4"/>
      <c r="R371" s="4"/>
    </row>
    <row r="372" spans="1:18" x14ac:dyDescent="0.2">
      <c r="A372" s="4"/>
      <c r="B372" s="4"/>
      <c r="C372" s="4"/>
      <c r="D372" s="4"/>
      <c r="E372" s="4"/>
      <c r="F372" s="4"/>
      <c r="G372" s="4"/>
      <c r="H372" s="4"/>
      <c r="I372" s="4"/>
      <c r="J372" s="4"/>
      <c r="K372" s="4"/>
      <c r="L372" s="4"/>
      <c r="M372" s="4"/>
      <c r="N372" s="4"/>
      <c r="O372" s="4"/>
      <c r="P372" s="4"/>
      <c r="Q372" s="4"/>
      <c r="R372" s="4"/>
    </row>
    <row r="373" spans="1:18" x14ac:dyDescent="0.2">
      <c r="A373" s="4"/>
      <c r="B373" s="4"/>
      <c r="C373" s="4"/>
      <c r="D373" s="4"/>
      <c r="E373" s="4"/>
      <c r="F373" s="4"/>
      <c r="G373" s="4"/>
      <c r="H373" s="4"/>
      <c r="I373" s="4"/>
      <c r="J373" s="4"/>
      <c r="K373" s="4"/>
      <c r="L373" s="4"/>
      <c r="M373" s="4"/>
      <c r="N373" s="4"/>
      <c r="O373" s="4"/>
      <c r="P373" s="4"/>
      <c r="Q373" s="4"/>
      <c r="R373" s="4"/>
    </row>
    <row r="374" spans="1:18" x14ac:dyDescent="0.2">
      <c r="A374" s="4"/>
      <c r="B374" s="4"/>
      <c r="C374" s="4"/>
      <c r="D374" s="4"/>
      <c r="E374" s="4"/>
      <c r="F374" s="4"/>
      <c r="G374" s="4"/>
      <c r="H374" s="4"/>
      <c r="I374" s="4"/>
      <c r="J374" s="4"/>
      <c r="K374" s="4"/>
      <c r="L374" s="4"/>
      <c r="M374" s="4"/>
      <c r="N374" s="4"/>
      <c r="O374" s="4"/>
      <c r="P374" s="4"/>
      <c r="Q374" s="4"/>
      <c r="R374" s="4"/>
    </row>
    <row r="375" spans="1:18" x14ac:dyDescent="0.2">
      <c r="A375" s="4"/>
      <c r="B375" s="4"/>
      <c r="C375" s="4"/>
      <c r="D375" s="4"/>
      <c r="E375" s="4"/>
      <c r="F375" s="4"/>
      <c r="G375" s="4"/>
      <c r="H375" s="4"/>
      <c r="I375" s="4"/>
      <c r="J375" s="4"/>
      <c r="K375" s="4"/>
      <c r="L375" s="4"/>
      <c r="M375" s="4"/>
      <c r="N375" s="4"/>
      <c r="O375" s="4"/>
      <c r="P375" s="4"/>
      <c r="Q375" s="4"/>
      <c r="R375" s="4"/>
    </row>
    <row r="376" spans="1:18" x14ac:dyDescent="0.2">
      <c r="A376" s="4"/>
      <c r="B376" s="4"/>
      <c r="C376" s="4"/>
      <c r="D376" s="4"/>
      <c r="E376" s="4"/>
      <c r="F376" s="4"/>
      <c r="G376" s="4"/>
      <c r="H376" s="4"/>
      <c r="I376" s="4"/>
      <c r="J376" s="4"/>
      <c r="K376" s="4"/>
      <c r="L376" s="4"/>
      <c r="M376" s="4"/>
      <c r="N376" s="4"/>
      <c r="O376" s="4"/>
      <c r="P376" s="4"/>
      <c r="Q376" s="4"/>
      <c r="R376" s="4"/>
    </row>
    <row r="377" spans="1:18" x14ac:dyDescent="0.2">
      <c r="A377" s="4"/>
      <c r="B377" s="4"/>
      <c r="C377" s="4"/>
      <c r="D377" s="4"/>
      <c r="E377" s="4"/>
      <c r="F377" s="4"/>
      <c r="G377" s="4"/>
      <c r="H377" s="4"/>
      <c r="I377" s="4"/>
      <c r="J377" s="4"/>
      <c r="K377" s="4"/>
      <c r="L377" s="4"/>
      <c r="M377" s="4"/>
      <c r="N377" s="4"/>
      <c r="O377" s="4"/>
      <c r="P377" s="4"/>
      <c r="Q377" s="4"/>
      <c r="R377" s="4"/>
    </row>
    <row r="378" spans="1:18" x14ac:dyDescent="0.2">
      <c r="A378" s="4"/>
      <c r="B378" s="4"/>
      <c r="C378" s="4"/>
      <c r="D378" s="4"/>
      <c r="E378" s="4"/>
      <c r="F378" s="4"/>
      <c r="G378" s="4"/>
      <c r="H378" s="4"/>
      <c r="I378" s="4"/>
      <c r="J378" s="4"/>
      <c r="K378" s="4"/>
      <c r="L378" s="4"/>
      <c r="M378" s="4"/>
      <c r="N378" s="4"/>
      <c r="O378" s="4"/>
      <c r="P378" s="4"/>
      <c r="Q378" s="4"/>
      <c r="R378" s="4"/>
    </row>
    <row r="379" spans="1:18" x14ac:dyDescent="0.2">
      <c r="A379" s="4"/>
      <c r="B379" s="4"/>
      <c r="C379" s="4"/>
      <c r="D379" s="4"/>
      <c r="E379" s="4"/>
      <c r="F379" s="4"/>
      <c r="G379" s="4"/>
      <c r="H379" s="4"/>
      <c r="I379" s="4"/>
      <c r="J379" s="4"/>
      <c r="K379" s="4"/>
      <c r="L379" s="4"/>
      <c r="M379" s="4"/>
      <c r="N379" s="4"/>
      <c r="O379" s="4"/>
      <c r="P379" s="4"/>
      <c r="Q379" s="4"/>
      <c r="R379" s="4"/>
    </row>
    <row r="380" spans="1:18" x14ac:dyDescent="0.2">
      <c r="A380" s="4"/>
      <c r="B380" s="4"/>
      <c r="C380" s="4"/>
      <c r="D380" s="4"/>
      <c r="E380" s="4"/>
      <c r="F380" s="4"/>
      <c r="G380" s="4"/>
      <c r="H380" s="4"/>
      <c r="I380" s="4"/>
      <c r="J380" s="4"/>
      <c r="K380" s="4"/>
      <c r="L380" s="4"/>
      <c r="M380" s="4"/>
      <c r="N380" s="4"/>
      <c r="O380" s="4"/>
      <c r="P380" s="4"/>
      <c r="Q380" s="4"/>
      <c r="R380" s="4"/>
    </row>
    <row r="381" spans="1:18" x14ac:dyDescent="0.2">
      <c r="A381" s="4"/>
      <c r="B381" s="4"/>
      <c r="C381" s="4"/>
      <c r="D381" s="4"/>
      <c r="E381" s="4"/>
      <c r="F381" s="4"/>
      <c r="G381" s="4"/>
      <c r="H381" s="4"/>
      <c r="I381" s="4"/>
      <c r="J381" s="4"/>
      <c r="K381" s="4"/>
      <c r="L381" s="4"/>
      <c r="M381" s="4"/>
      <c r="N381" s="4"/>
      <c r="O381" s="4"/>
      <c r="P381" s="4"/>
      <c r="Q381" s="4"/>
      <c r="R381" s="4"/>
    </row>
    <row r="382" spans="1:18" x14ac:dyDescent="0.2">
      <c r="A382" s="4"/>
      <c r="B382" s="4"/>
      <c r="C382" s="4"/>
      <c r="D382" s="4"/>
      <c r="E382" s="4"/>
      <c r="F382" s="4"/>
      <c r="G382" s="4"/>
      <c r="H382" s="4"/>
      <c r="I382" s="4"/>
      <c r="J382" s="4"/>
      <c r="K382" s="4"/>
      <c r="L382" s="4"/>
      <c r="M382" s="4"/>
      <c r="N382" s="4"/>
      <c r="O382" s="4"/>
      <c r="P382" s="4"/>
      <c r="Q382" s="4"/>
      <c r="R382" s="4"/>
    </row>
    <row r="383" spans="1:18" x14ac:dyDescent="0.2">
      <c r="A383" s="4"/>
      <c r="B383" s="4"/>
      <c r="C383" s="4"/>
      <c r="D383" s="4"/>
      <c r="E383" s="4"/>
      <c r="F383" s="4"/>
      <c r="G383" s="4"/>
      <c r="H383" s="4"/>
      <c r="I383" s="4"/>
      <c r="J383" s="4"/>
      <c r="K383" s="4"/>
      <c r="L383" s="4"/>
      <c r="M383" s="4"/>
      <c r="N383" s="4"/>
      <c r="O383" s="4"/>
      <c r="P383" s="4"/>
      <c r="Q383" s="4"/>
      <c r="R383" s="4"/>
    </row>
    <row r="384" spans="1:18" x14ac:dyDescent="0.2">
      <c r="A384" s="4"/>
      <c r="B384" s="4"/>
      <c r="C384" s="4"/>
      <c r="D384" s="4"/>
      <c r="E384" s="4"/>
      <c r="F384" s="4"/>
      <c r="G384" s="4"/>
      <c r="H384" s="4"/>
      <c r="I384" s="4"/>
      <c r="J384" s="4"/>
      <c r="K384" s="4"/>
      <c r="L384" s="4"/>
      <c r="M384" s="4"/>
      <c r="N384" s="4"/>
      <c r="O384" s="4"/>
      <c r="P384" s="4"/>
      <c r="Q384" s="4"/>
      <c r="R384" s="4"/>
    </row>
    <row r="385" spans="1:18" x14ac:dyDescent="0.2">
      <c r="A385" s="4"/>
      <c r="B385" s="4"/>
      <c r="C385" s="4"/>
      <c r="D385" s="4"/>
      <c r="E385" s="4"/>
      <c r="F385" s="4"/>
      <c r="G385" s="4"/>
      <c r="H385" s="4"/>
      <c r="I385" s="4"/>
      <c r="J385" s="4"/>
      <c r="K385" s="4"/>
      <c r="L385" s="4"/>
      <c r="M385" s="4"/>
      <c r="N385" s="4"/>
      <c r="O385" s="4"/>
      <c r="P385" s="4"/>
      <c r="Q385" s="4"/>
      <c r="R385" s="4"/>
    </row>
    <row r="386" spans="1:18" x14ac:dyDescent="0.2">
      <c r="A386" s="4"/>
      <c r="B386" s="4"/>
      <c r="C386" s="4"/>
      <c r="D386" s="4"/>
      <c r="E386" s="4"/>
      <c r="F386" s="4"/>
      <c r="G386" s="4"/>
      <c r="H386" s="4"/>
      <c r="I386" s="4"/>
      <c r="J386" s="4"/>
      <c r="K386" s="4"/>
      <c r="L386" s="4"/>
      <c r="M386" s="4"/>
      <c r="N386" s="4"/>
      <c r="O386" s="4"/>
      <c r="P386" s="4"/>
      <c r="Q386" s="4"/>
      <c r="R386" s="4"/>
    </row>
    <row r="387" spans="1:18" x14ac:dyDescent="0.2">
      <c r="A387" s="4"/>
      <c r="B387" s="4"/>
      <c r="C387" s="4"/>
      <c r="D387" s="4"/>
      <c r="E387" s="4"/>
      <c r="F387" s="4"/>
      <c r="G387" s="4"/>
      <c r="H387" s="4"/>
      <c r="I387" s="4"/>
      <c r="J387" s="4"/>
      <c r="K387" s="4"/>
      <c r="L387" s="4"/>
      <c r="M387" s="4"/>
      <c r="N387" s="4"/>
      <c r="O387" s="4"/>
      <c r="P387" s="4"/>
      <c r="Q387" s="4"/>
      <c r="R387" s="4"/>
    </row>
    <row r="388" spans="1:18" x14ac:dyDescent="0.2">
      <c r="A388" s="4"/>
      <c r="B388" s="4"/>
      <c r="C388" s="4"/>
      <c r="D388" s="4"/>
      <c r="E388" s="4"/>
      <c r="F388" s="4"/>
      <c r="G388" s="4"/>
      <c r="H388" s="4"/>
      <c r="I388" s="4"/>
      <c r="J388" s="4"/>
      <c r="K388" s="4"/>
      <c r="L388" s="4"/>
      <c r="M388" s="4"/>
      <c r="N388" s="4"/>
      <c r="O388" s="4"/>
      <c r="P388" s="4"/>
      <c r="Q388" s="4"/>
      <c r="R388" s="4"/>
    </row>
    <row r="389" spans="1:18" x14ac:dyDescent="0.2">
      <c r="A389" s="4"/>
      <c r="B389" s="4"/>
      <c r="C389" s="4"/>
      <c r="D389" s="4"/>
      <c r="E389" s="4"/>
      <c r="F389" s="4"/>
      <c r="G389" s="4"/>
      <c r="H389" s="4"/>
      <c r="I389" s="4"/>
      <c r="J389" s="4"/>
      <c r="K389" s="4"/>
      <c r="L389" s="4"/>
      <c r="M389" s="4"/>
      <c r="N389" s="4"/>
      <c r="O389" s="4"/>
      <c r="P389" s="4"/>
      <c r="Q389" s="4"/>
      <c r="R389" s="4"/>
    </row>
    <row r="390" spans="1:18" x14ac:dyDescent="0.2">
      <c r="A390" s="4"/>
      <c r="B390" s="4"/>
      <c r="C390" s="4"/>
      <c r="D390" s="4"/>
      <c r="E390" s="4"/>
      <c r="F390" s="4"/>
      <c r="G390" s="4"/>
      <c r="H390" s="4"/>
      <c r="I390" s="4"/>
      <c r="J390" s="4"/>
      <c r="K390" s="4"/>
      <c r="L390" s="4"/>
      <c r="M390" s="4"/>
      <c r="N390" s="4"/>
      <c r="O390" s="4"/>
      <c r="P390" s="4"/>
      <c r="Q390" s="4"/>
      <c r="R390" s="4"/>
    </row>
    <row r="391" spans="1:18" x14ac:dyDescent="0.2">
      <c r="A391" s="4"/>
      <c r="B391" s="4"/>
      <c r="C391" s="4"/>
      <c r="D391" s="4"/>
      <c r="E391" s="4"/>
      <c r="F391" s="4"/>
      <c r="G391" s="4"/>
      <c r="H391" s="4"/>
      <c r="I391" s="4"/>
      <c r="J391" s="4"/>
      <c r="K391" s="4"/>
      <c r="L391" s="4"/>
      <c r="M391" s="4"/>
      <c r="N391" s="4"/>
      <c r="O391" s="4"/>
      <c r="P391" s="4"/>
      <c r="Q391" s="4"/>
      <c r="R391" s="4"/>
    </row>
    <row r="392" spans="1:18" x14ac:dyDescent="0.2">
      <c r="A392" s="4"/>
      <c r="B392" s="4"/>
      <c r="C392" s="4"/>
      <c r="D392" s="4"/>
      <c r="E392" s="4"/>
      <c r="F392" s="4"/>
      <c r="G392" s="4"/>
      <c r="H392" s="4"/>
      <c r="I392" s="4"/>
      <c r="J392" s="4"/>
      <c r="K392" s="4"/>
      <c r="L392" s="4"/>
      <c r="M392" s="4"/>
      <c r="N392" s="4"/>
      <c r="O392" s="4"/>
      <c r="P392" s="4"/>
      <c r="Q392" s="4"/>
      <c r="R392" s="4"/>
    </row>
    <row r="393" spans="1:18" x14ac:dyDescent="0.2">
      <c r="A393" s="4"/>
      <c r="B393" s="4"/>
      <c r="C393" s="4"/>
      <c r="D393" s="4"/>
      <c r="E393" s="4"/>
      <c r="F393" s="4"/>
      <c r="G393" s="4"/>
      <c r="H393" s="4"/>
      <c r="I393" s="4"/>
      <c r="J393" s="4"/>
      <c r="K393" s="4"/>
      <c r="L393" s="4"/>
      <c r="M393" s="4"/>
      <c r="N393" s="4"/>
      <c r="O393" s="4"/>
      <c r="P393" s="4"/>
      <c r="Q393" s="4"/>
      <c r="R393" s="4"/>
    </row>
    <row r="394" spans="1:18" x14ac:dyDescent="0.2">
      <c r="A394" s="4"/>
      <c r="B394" s="4"/>
      <c r="C394" s="4"/>
      <c r="D394" s="4"/>
      <c r="E394" s="4"/>
      <c r="F394" s="4"/>
      <c r="G394" s="4"/>
      <c r="H394" s="4"/>
      <c r="I394" s="4"/>
      <c r="J394" s="4"/>
      <c r="K394" s="4"/>
      <c r="L394" s="4"/>
      <c r="M394" s="4"/>
      <c r="N394" s="4"/>
      <c r="O394" s="4"/>
      <c r="P394" s="4"/>
      <c r="Q394" s="4"/>
      <c r="R394" s="4"/>
    </row>
    <row r="395" spans="1:18" x14ac:dyDescent="0.2">
      <c r="A395" s="4"/>
      <c r="B395" s="4"/>
      <c r="C395" s="4"/>
      <c r="D395" s="4"/>
      <c r="E395" s="4"/>
      <c r="F395" s="4"/>
      <c r="G395" s="4"/>
      <c r="H395" s="4"/>
      <c r="I395" s="4"/>
      <c r="J395" s="4"/>
      <c r="K395" s="4"/>
      <c r="L395" s="4"/>
      <c r="M395" s="4"/>
      <c r="N395" s="4"/>
      <c r="O395" s="4"/>
      <c r="P395" s="4"/>
      <c r="Q395" s="4"/>
      <c r="R395" s="4"/>
    </row>
    <row r="396" spans="1:18" x14ac:dyDescent="0.2">
      <c r="A396" s="4"/>
      <c r="B396" s="4"/>
      <c r="C396" s="4"/>
      <c r="D396" s="4"/>
      <c r="E396" s="4"/>
      <c r="F396" s="4"/>
      <c r="G396" s="4"/>
      <c r="H396" s="4"/>
      <c r="I396" s="4"/>
      <c r="J396" s="4"/>
      <c r="K396" s="4"/>
      <c r="L396" s="4"/>
      <c r="M396" s="4"/>
      <c r="N396" s="4"/>
      <c r="O396" s="4"/>
      <c r="P396" s="4"/>
      <c r="Q396" s="4"/>
      <c r="R396" s="4"/>
    </row>
    <row r="397" spans="1:18" x14ac:dyDescent="0.2">
      <c r="A397" s="4"/>
      <c r="B397" s="4"/>
      <c r="C397" s="4"/>
      <c r="D397" s="4"/>
      <c r="E397" s="4"/>
      <c r="F397" s="4"/>
      <c r="G397" s="4"/>
      <c r="H397" s="4"/>
      <c r="I397" s="4"/>
      <c r="J397" s="4"/>
      <c r="K397" s="4"/>
      <c r="L397" s="4"/>
      <c r="M397" s="4"/>
      <c r="N397" s="4"/>
      <c r="O397" s="4"/>
      <c r="P397" s="4"/>
      <c r="Q397" s="4"/>
      <c r="R397" s="4"/>
    </row>
    <row r="398" spans="1:18" x14ac:dyDescent="0.2">
      <c r="A398" s="4"/>
      <c r="B398" s="4"/>
      <c r="C398" s="4"/>
      <c r="D398" s="4"/>
      <c r="E398" s="4"/>
      <c r="F398" s="4"/>
      <c r="G398" s="4"/>
      <c r="H398" s="4"/>
      <c r="I398" s="4"/>
      <c r="J398" s="4"/>
      <c r="K398" s="4"/>
      <c r="L398" s="4"/>
      <c r="M398" s="4"/>
      <c r="N398" s="4"/>
      <c r="O398" s="4"/>
      <c r="P398" s="4"/>
      <c r="Q398" s="4"/>
      <c r="R398" s="4"/>
    </row>
    <row r="399" spans="1:18" x14ac:dyDescent="0.2">
      <c r="A399" s="4"/>
      <c r="B399" s="4"/>
      <c r="C399" s="4"/>
      <c r="D399" s="4"/>
      <c r="E399" s="4"/>
      <c r="F399" s="4"/>
      <c r="G399" s="4"/>
      <c r="H399" s="4"/>
      <c r="I399" s="4"/>
      <c r="J399" s="4"/>
      <c r="K399" s="4"/>
      <c r="L399" s="4"/>
      <c r="M399" s="4"/>
      <c r="N399" s="4"/>
      <c r="O399" s="4"/>
      <c r="P399" s="4"/>
      <c r="Q399" s="4"/>
      <c r="R399" s="4"/>
    </row>
    <row r="400" spans="1:18" x14ac:dyDescent="0.2">
      <c r="A400" s="4"/>
      <c r="B400" s="4"/>
      <c r="C400" s="4"/>
      <c r="D400" s="4"/>
      <c r="E400" s="4"/>
      <c r="F400" s="4"/>
      <c r="G400" s="4"/>
      <c r="H400" s="4"/>
      <c r="I400" s="4"/>
      <c r="J400" s="4"/>
      <c r="K400" s="4"/>
      <c r="L400" s="4"/>
      <c r="M400" s="4"/>
      <c r="N400" s="4"/>
      <c r="O400" s="4"/>
      <c r="P400" s="4"/>
      <c r="Q400" s="4"/>
      <c r="R400" s="4"/>
    </row>
    <row r="401" spans="1:18" x14ac:dyDescent="0.2">
      <c r="A401" s="4"/>
      <c r="B401" s="4"/>
      <c r="C401" s="4"/>
      <c r="D401" s="4"/>
      <c r="E401" s="4"/>
      <c r="F401" s="4"/>
      <c r="G401" s="4"/>
      <c r="H401" s="4"/>
      <c r="I401" s="4"/>
      <c r="J401" s="4"/>
      <c r="K401" s="4"/>
      <c r="L401" s="4"/>
      <c r="M401" s="4"/>
      <c r="N401" s="4"/>
      <c r="O401" s="4"/>
      <c r="P401" s="4"/>
      <c r="Q401" s="4"/>
      <c r="R401" s="4"/>
    </row>
    <row r="402" spans="1:18" x14ac:dyDescent="0.2">
      <c r="A402" s="4"/>
      <c r="B402" s="4"/>
      <c r="C402" s="4"/>
      <c r="D402" s="4"/>
      <c r="E402" s="4"/>
      <c r="F402" s="4"/>
      <c r="G402" s="4"/>
      <c r="H402" s="4"/>
      <c r="I402" s="4"/>
      <c r="J402" s="4"/>
      <c r="K402" s="4"/>
      <c r="L402" s="4"/>
      <c r="M402" s="4"/>
      <c r="N402" s="4"/>
      <c r="O402" s="4"/>
      <c r="P402" s="4"/>
      <c r="Q402" s="4"/>
      <c r="R402" s="4"/>
    </row>
    <row r="403" spans="1:18" x14ac:dyDescent="0.2">
      <c r="A403" s="4"/>
      <c r="B403" s="4"/>
      <c r="C403" s="4"/>
      <c r="D403" s="4"/>
      <c r="E403" s="4"/>
      <c r="F403" s="4"/>
      <c r="G403" s="4"/>
      <c r="H403" s="4"/>
      <c r="I403" s="4"/>
      <c r="J403" s="4"/>
      <c r="K403" s="4"/>
      <c r="L403" s="4"/>
      <c r="M403" s="4"/>
      <c r="N403" s="4"/>
      <c r="O403" s="4"/>
      <c r="P403" s="4"/>
      <c r="Q403" s="4"/>
      <c r="R403" s="4"/>
    </row>
    <row r="404" spans="1:18" x14ac:dyDescent="0.2">
      <c r="A404" s="4"/>
      <c r="B404" s="4"/>
      <c r="C404" s="4"/>
      <c r="D404" s="4"/>
      <c r="E404" s="4"/>
      <c r="F404" s="4"/>
      <c r="G404" s="4"/>
      <c r="H404" s="4"/>
      <c r="I404" s="4"/>
      <c r="J404" s="4"/>
      <c r="K404" s="4"/>
      <c r="L404" s="4"/>
      <c r="M404" s="4"/>
      <c r="N404" s="4"/>
      <c r="O404" s="4"/>
      <c r="P404" s="4"/>
      <c r="Q404" s="4"/>
      <c r="R404" s="4"/>
    </row>
    <row r="405" spans="1:18" x14ac:dyDescent="0.2">
      <c r="A405" s="4"/>
      <c r="B405" s="4"/>
      <c r="C405" s="4"/>
      <c r="D405" s="4"/>
      <c r="E405" s="4"/>
      <c r="F405" s="4"/>
      <c r="G405" s="4"/>
      <c r="H405" s="4"/>
      <c r="I405" s="4"/>
      <c r="J405" s="4"/>
      <c r="K405" s="4"/>
      <c r="L405" s="4"/>
      <c r="M405" s="4"/>
      <c r="N405" s="4"/>
      <c r="O405" s="4"/>
      <c r="P405" s="4"/>
      <c r="Q405" s="4"/>
      <c r="R405" s="4"/>
    </row>
    <row r="406" spans="1:18" x14ac:dyDescent="0.2">
      <c r="A406" s="4"/>
      <c r="B406" s="4"/>
      <c r="C406" s="4"/>
      <c r="D406" s="4"/>
      <c r="E406" s="4"/>
      <c r="F406" s="4"/>
      <c r="G406" s="4"/>
      <c r="H406" s="4"/>
      <c r="I406" s="4"/>
      <c r="J406" s="4"/>
      <c r="K406" s="4"/>
      <c r="L406" s="4"/>
      <c r="M406" s="4"/>
      <c r="N406" s="4"/>
      <c r="O406" s="4"/>
      <c r="P406" s="4"/>
      <c r="Q406" s="4"/>
      <c r="R406" s="4"/>
    </row>
    <row r="407" spans="1:18" x14ac:dyDescent="0.2">
      <c r="A407" s="4"/>
      <c r="B407" s="4"/>
      <c r="C407" s="4"/>
      <c r="D407" s="4"/>
      <c r="E407" s="4"/>
      <c r="F407" s="4"/>
      <c r="G407" s="4"/>
      <c r="H407" s="4"/>
      <c r="I407" s="4"/>
      <c r="J407" s="4"/>
      <c r="K407" s="4"/>
      <c r="L407" s="4"/>
      <c r="M407" s="4"/>
      <c r="N407" s="4"/>
      <c r="O407" s="4"/>
      <c r="P407" s="4"/>
      <c r="Q407" s="4"/>
      <c r="R407" s="4"/>
    </row>
    <row r="408" spans="1:18" x14ac:dyDescent="0.2">
      <c r="A408" s="4"/>
      <c r="B408" s="4"/>
      <c r="C408" s="4"/>
      <c r="D408" s="4"/>
      <c r="E408" s="4"/>
      <c r="F408" s="4"/>
      <c r="G408" s="4"/>
      <c r="H408" s="4"/>
      <c r="I408" s="4"/>
      <c r="J408" s="4"/>
      <c r="K408" s="4"/>
      <c r="L408" s="4"/>
      <c r="M408" s="4"/>
      <c r="N408" s="4"/>
      <c r="O408" s="4"/>
      <c r="P408" s="4"/>
      <c r="Q408" s="4"/>
      <c r="R408" s="4"/>
    </row>
    <row r="409" spans="1:18" x14ac:dyDescent="0.2">
      <c r="A409" s="4"/>
      <c r="B409" s="4"/>
      <c r="C409" s="4"/>
      <c r="D409" s="4"/>
      <c r="E409" s="4"/>
      <c r="F409" s="4"/>
      <c r="G409" s="4"/>
      <c r="H409" s="4"/>
      <c r="I409" s="4"/>
      <c r="J409" s="4"/>
      <c r="K409" s="4"/>
      <c r="L409" s="4"/>
      <c r="M409" s="4"/>
      <c r="N409" s="4"/>
      <c r="O409" s="4"/>
      <c r="P409" s="4"/>
      <c r="Q409" s="4"/>
      <c r="R409" s="4"/>
    </row>
    <row r="410" spans="1:18" x14ac:dyDescent="0.2">
      <c r="A410" s="4"/>
      <c r="B410" s="4"/>
      <c r="C410" s="4"/>
      <c r="D410" s="4"/>
      <c r="E410" s="4"/>
      <c r="F410" s="4"/>
      <c r="G410" s="4"/>
      <c r="H410" s="4"/>
      <c r="I410" s="4"/>
      <c r="J410" s="4"/>
      <c r="K410" s="4"/>
      <c r="L410" s="4"/>
      <c r="M410" s="4"/>
      <c r="N410" s="4"/>
      <c r="O410" s="4"/>
      <c r="P410" s="4"/>
      <c r="Q410" s="4"/>
      <c r="R410" s="4"/>
    </row>
    <row r="411" spans="1:18" x14ac:dyDescent="0.2">
      <c r="A411" s="4"/>
      <c r="B411" s="4"/>
      <c r="C411" s="4"/>
      <c r="D411" s="4"/>
      <c r="E411" s="4"/>
      <c r="F411" s="4"/>
      <c r="G411" s="4"/>
      <c r="H411" s="4"/>
      <c r="I411" s="4"/>
      <c r="J411" s="4"/>
      <c r="K411" s="4"/>
      <c r="L411" s="4"/>
      <c r="M411" s="4"/>
      <c r="N411" s="4"/>
      <c r="O411" s="4"/>
      <c r="P411" s="4"/>
      <c r="Q411" s="4"/>
      <c r="R411" s="4"/>
    </row>
    <row r="412" spans="1:18" x14ac:dyDescent="0.2">
      <c r="A412" s="4"/>
      <c r="B412" s="4"/>
      <c r="C412" s="4"/>
      <c r="D412" s="4"/>
      <c r="E412" s="4"/>
      <c r="F412" s="4"/>
      <c r="G412" s="4"/>
      <c r="H412" s="4"/>
      <c r="I412" s="4"/>
      <c r="J412" s="4"/>
      <c r="K412" s="4"/>
      <c r="L412" s="4"/>
      <c r="M412" s="4"/>
      <c r="N412" s="4"/>
      <c r="O412" s="4"/>
      <c r="P412" s="4"/>
      <c r="Q412" s="4"/>
      <c r="R412" s="4"/>
    </row>
    <row r="413" spans="1:18" x14ac:dyDescent="0.2">
      <c r="A413" s="4"/>
      <c r="B413" s="4"/>
      <c r="C413" s="4"/>
      <c r="D413" s="4"/>
      <c r="E413" s="4"/>
      <c r="F413" s="4"/>
      <c r="G413" s="4"/>
      <c r="H413" s="4"/>
      <c r="I413" s="4"/>
      <c r="J413" s="4"/>
      <c r="K413" s="4"/>
      <c r="L413" s="4"/>
      <c r="M413" s="4"/>
      <c r="N413" s="4"/>
      <c r="O413" s="4"/>
      <c r="P413" s="4"/>
      <c r="Q413" s="4"/>
      <c r="R413" s="4"/>
    </row>
    <row r="414" spans="1:18" x14ac:dyDescent="0.2">
      <c r="A414" s="4"/>
      <c r="B414" s="4"/>
      <c r="C414" s="4"/>
      <c r="D414" s="4"/>
      <c r="E414" s="4"/>
      <c r="F414" s="4"/>
      <c r="G414" s="4"/>
      <c r="H414" s="4"/>
      <c r="I414" s="4"/>
      <c r="J414" s="4"/>
      <c r="K414" s="4"/>
      <c r="L414" s="4"/>
      <c r="M414" s="4"/>
      <c r="N414" s="4"/>
      <c r="O414" s="4"/>
      <c r="P414" s="4"/>
      <c r="Q414" s="4"/>
      <c r="R414" s="4"/>
    </row>
    <row r="415" spans="1:18" x14ac:dyDescent="0.2">
      <c r="A415" s="4"/>
      <c r="B415" s="4"/>
      <c r="C415" s="4"/>
      <c r="D415" s="4"/>
      <c r="E415" s="4"/>
      <c r="F415" s="4"/>
      <c r="G415" s="4"/>
      <c r="H415" s="4"/>
      <c r="I415" s="4"/>
      <c r="J415" s="4"/>
      <c r="K415" s="4"/>
      <c r="L415" s="4"/>
      <c r="M415" s="4"/>
      <c r="N415" s="4"/>
      <c r="O415" s="4"/>
      <c r="P415" s="4"/>
      <c r="Q415" s="4"/>
      <c r="R415" s="4"/>
    </row>
    <row r="416" spans="1:18" x14ac:dyDescent="0.2">
      <c r="A416" s="4"/>
      <c r="B416" s="4"/>
      <c r="C416" s="4"/>
      <c r="D416" s="4"/>
      <c r="E416" s="4"/>
      <c r="F416" s="4"/>
      <c r="G416" s="4"/>
      <c r="H416" s="4"/>
      <c r="I416" s="4"/>
      <c r="J416" s="4"/>
      <c r="K416" s="4"/>
      <c r="L416" s="4"/>
      <c r="M416" s="4"/>
      <c r="N416" s="4"/>
      <c r="O416" s="4"/>
      <c r="P416" s="4"/>
      <c r="Q416" s="4"/>
      <c r="R416" s="4"/>
    </row>
    <row r="417" spans="1:18" x14ac:dyDescent="0.2">
      <c r="A417" s="4"/>
      <c r="B417" s="4"/>
      <c r="C417" s="4"/>
      <c r="D417" s="4"/>
      <c r="E417" s="4"/>
      <c r="F417" s="4"/>
      <c r="G417" s="4"/>
      <c r="H417" s="4"/>
      <c r="I417" s="4"/>
      <c r="J417" s="4"/>
      <c r="K417" s="4"/>
      <c r="L417" s="4"/>
      <c r="M417" s="4"/>
      <c r="N417" s="4"/>
      <c r="O417" s="4"/>
      <c r="P417" s="4"/>
      <c r="Q417" s="4"/>
      <c r="R417" s="4"/>
    </row>
    <row r="418" spans="1:18" x14ac:dyDescent="0.2">
      <c r="A418" s="4"/>
      <c r="B418" s="4"/>
      <c r="C418" s="4"/>
      <c r="D418" s="4"/>
      <c r="E418" s="4"/>
      <c r="F418" s="4"/>
      <c r="G418" s="4"/>
      <c r="H418" s="4"/>
      <c r="I418" s="4"/>
      <c r="J418" s="4"/>
      <c r="K418" s="4"/>
      <c r="L418" s="4"/>
      <c r="M418" s="4"/>
      <c r="N418" s="4"/>
      <c r="O418" s="4"/>
      <c r="P418" s="4"/>
      <c r="Q418" s="4"/>
      <c r="R418" s="4"/>
    </row>
    <row r="419" spans="1:18" x14ac:dyDescent="0.2">
      <c r="A419" s="4"/>
      <c r="B419" s="4"/>
      <c r="C419" s="4"/>
      <c r="D419" s="4"/>
      <c r="E419" s="4"/>
      <c r="F419" s="4"/>
      <c r="G419" s="4"/>
      <c r="H419" s="4"/>
      <c r="I419" s="4"/>
      <c r="J419" s="4"/>
      <c r="K419" s="4"/>
      <c r="L419" s="4"/>
      <c r="M419" s="4"/>
      <c r="N419" s="4"/>
      <c r="O419" s="4"/>
      <c r="P419" s="4"/>
      <c r="Q419" s="4"/>
      <c r="R419" s="4"/>
    </row>
    <row r="420" spans="1:18" x14ac:dyDescent="0.2">
      <c r="A420" s="4"/>
      <c r="B420" s="4"/>
      <c r="C420" s="4"/>
      <c r="D420" s="4"/>
      <c r="E420" s="4"/>
      <c r="F420" s="4"/>
      <c r="G420" s="4"/>
      <c r="H420" s="4"/>
      <c r="I420" s="4"/>
      <c r="J420" s="4"/>
      <c r="K420" s="4"/>
      <c r="L420" s="4"/>
      <c r="M420" s="4"/>
      <c r="N420" s="4"/>
      <c r="O420" s="4"/>
      <c r="P420" s="4"/>
      <c r="Q420" s="4"/>
      <c r="R420" s="4"/>
    </row>
    <row r="421" spans="1:18" x14ac:dyDescent="0.2">
      <c r="A421" s="4"/>
      <c r="B421" s="4"/>
      <c r="C421" s="4"/>
      <c r="D421" s="4"/>
      <c r="E421" s="4"/>
      <c r="F421" s="4"/>
      <c r="G421" s="4"/>
      <c r="H421" s="4"/>
      <c r="I421" s="4"/>
      <c r="J421" s="4"/>
      <c r="K421" s="4"/>
      <c r="L421" s="4"/>
      <c r="M421" s="4"/>
      <c r="N421" s="4"/>
      <c r="O421" s="4"/>
      <c r="P421" s="4"/>
      <c r="Q421" s="4"/>
      <c r="R421" s="4"/>
    </row>
    <row r="422" spans="1:18" x14ac:dyDescent="0.2">
      <c r="A422" s="4"/>
      <c r="B422" s="4"/>
      <c r="C422" s="4"/>
      <c r="D422" s="4"/>
      <c r="E422" s="4"/>
      <c r="F422" s="4"/>
      <c r="G422" s="4"/>
      <c r="H422" s="4"/>
      <c r="I422" s="4"/>
      <c r="J422" s="4"/>
      <c r="K422" s="4"/>
      <c r="L422" s="4"/>
      <c r="M422" s="4"/>
      <c r="N422" s="4"/>
      <c r="O422" s="4"/>
      <c r="P422" s="4"/>
      <c r="Q422" s="4"/>
      <c r="R422" s="4"/>
    </row>
    <row r="423" spans="1:18" x14ac:dyDescent="0.2">
      <c r="A423" s="4"/>
      <c r="B423" s="4"/>
      <c r="C423" s="4"/>
      <c r="D423" s="4"/>
      <c r="E423" s="4"/>
      <c r="F423" s="4"/>
      <c r="G423" s="4"/>
      <c r="H423" s="4"/>
      <c r="I423" s="4"/>
      <c r="J423" s="4"/>
      <c r="K423" s="4"/>
      <c r="L423" s="4"/>
      <c r="M423" s="4"/>
      <c r="N423" s="4"/>
      <c r="O423" s="4"/>
      <c r="P423" s="4"/>
      <c r="Q423" s="4"/>
      <c r="R423" s="4"/>
    </row>
    <row r="424" spans="1:18" x14ac:dyDescent="0.2">
      <c r="A424" s="4"/>
      <c r="B424" s="4"/>
      <c r="C424" s="4"/>
      <c r="D424" s="4"/>
      <c r="E424" s="4"/>
      <c r="F424" s="4"/>
      <c r="G424" s="4"/>
      <c r="H424" s="4"/>
      <c r="I424" s="4"/>
      <c r="J424" s="4"/>
      <c r="K424" s="4"/>
      <c r="L424" s="4"/>
      <c r="M424" s="4"/>
      <c r="N424" s="4"/>
      <c r="O424" s="4"/>
      <c r="P424" s="4"/>
      <c r="Q424" s="4"/>
      <c r="R424" s="4"/>
    </row>
    <row r="425" spans="1:18" x14ac:dyDescent="0.2">
      <c r="A425" s="4"/>
      <c r="B425" s="4"/>
      <c r="C425" s="4"/>
      <c r="D425" s="4"/>
      <c r="E425" s="4"/>
      <c r="F425" s="4"/>
      <c r="G425" s="4"/>
      <c r="H425" s="4"/>
      <c r="I425" s="4"/>
      <c r="J425" s="4"/>
      <c r="K425" s="4"/>
      <c r="L425" s="4"/>
      <c r="M425" s="4"/>
      <c r="N425" s="4"/>
      <c r="O425" s="4"/>
      <c r="P425" s="4"/>
      <c r="Q425" s="4"/>
      <c r="R425" s="4"/>
    </row>
    <row r="426" spans="1:18" x14ac:dyDescent="0.2">
      <c r="A426" s="4"/>
      <c r="B426" s="4"/>
      <c r="C426" s="4"/>
      <c r="D426" s="4"/>
      <c r="E426" s="4"/>
      <c r="F426" s="4"/>
      <c r="G426" s="4"/>
      <c r="H426" s="4"/>
      <c r="I426" s="4"/>
      <c r="J426" s="4"/>
      <c r="K426" s="4"/>
      <c r="L426" s="4"/>
      <c r="M426" s="4"/>
      <c r="N426" s="4"/>
      <c r="O426" s="4"/>
      <c r="P426" s="4"/>
      <c r="Q426" s="4"/>
      <c r="R426" s="4"/>
    </row>
    <row r="427" spans="1:18" x14ac:dyDescent="0.2">
      <c r="A427" s="4"/>
      <c r="B427" s="4"/>
      <c r="C427" s="4"/>
      <c r="D427" s="4"/>
      <c r="E427" s="4"/>
      <c r="F427" s="4"/>
      <c r="G427" s="4"/>
      <c r="H427" s="4"/>
      <c r="I427" s="4"/>
      <c r="J427" s="4"/>
      <c r="K427" s="4"/>
      <c r="L427" s="4"/>
      <c r="M427" s="4"/>
      <c r="N427" s="4"/>
      <c r="O427" s="4"/>
      <c r="P427" s="4"/>
      <c r="Q427" s="4"/>
      <c r="R427" s="4"/>
    </row>
    <row r="428" spans="1:18" x14ac:dyDescent="0.2">
      <c r="A428" s="4"/>
      <c r="B428" s="4"/>
      <c r="C428" s="4"/>
      <c r="D428" s="4"/>
      <c r="E428" s="4"/>
      <c r="F428" s="4"/>
      <c r="G428" s="4"/>
      <c r="H428" s="4"/>
      <c r="I428" s="4"/>
      <c r="J428" s="4"/>
      <c r="K428" s="4"/>
      <c r="L428" s="4"/>
      <c r="M428" s="4"/>
      <c r="N428" s="4"/>
      <c r="O428" s="4"/>
      <c r="P428" s="4"/>
      <c r="Q428" s="4"/>
      <c r="R428" s="4"/>
    </row>
    <row r="429" spans="1:18" x14ac:dyDescent="0.2">
      <c r="A429" s="4"/>
      <c r="B429" s="4"/>
      <c r="C429" s="4"/>
      <c r="D429" s="4"/>
      <c r="E429" s="4"/>
      <c r="F429" s="4"/>
      <c r="G429" s="4"/>
      <c r="H429" s="4"/>
      <c r="I429" s="4"/>
      <c r="J429" s="4"/>
      <c r="K429" s="4"/>
      <c r="L429" s="4"/>
      <c r="M429" s="4"/>
      <c r="N429" s="4"/>
      <c r="O429" s="4"/>
      <c r="P429" s="4"/>
      <c r="Q429" s="4"/>
      <c r="R429" s="4"/>
    </row>
    <row r="430" spans="1:18" x14ac:dyDescent="0.2">
      <c r="A430" s="4"/>
      <c r="B430" s="4"/>
      <c r="C430" s="4"/>
      <c r="D430" s="4"/>
      <c r="E430" s="4"/>
      <c r="F430" s="4"/>
      <c r="G430" s="4"/>
      <c r="H430" s="4"/>
      <c r="I430" s="4"/>
      <c r="J430" s="4"/>
      <c r="K430" s="4"/>
      <c r="L430" s="4"/>
      <c r="M430" s="4"/>
      <c r="N430" s="4"/>
      <c r="O430" s="4"/>
      <c r="P430" s="4"/>
      <c r="Q430" s="4"/>
      <c r="R430" s="4"/>
    </row>
    <row r="431" spans="1:18" x14ac:dyDescent="0.2">
      <c r="A431" s="4"/>
      <c r="B431" s="4"/>
      <c r="C431" s="4"/>
      <c r="D431" s="4"/>
      <c r="E431" s="4"/>
      <c r="F431" s="4"/>
      <c r="G431" s="4"/>
      <c r="H431" s="4"/>
      <c r="I431" s="4"/>
      <c r="J431" s="4"/>
      <c r="K431" s="4"/>
      <c r="L431" s="4"/>
      <c r="M431" s="4"/>
      <c r="N431" s="4"/>
      <c r="O431" s="4"/>
      <c r="P431" s="4"/>
      <c r="Q431" s="4"/>
      <c r="R431" s="4"/>
    </row>
    <row r="432" spans="1:18" x14ac:dyDescent="0.2">
      <c r="A432" s="4"/>
      <c r="B432" s="4"/>
      <c r="C432" s="4"/>
      <c r="D432" s="4"/>
      <c r="E432" s="4"/>
      <c r="F432" s="4"/>
      <c r="G432" s="4"/>
      <c r="H432" s="4"/>
      <c r="I432" s="4"/>
      <c r="J432" s="4"/>
      <c r="K432" s="4"/>
      <c r="L432" s="4"/>
      <c r="M432" s="4"/>
      <c r="N432" s="4"/>
      <c r="O432" s="4"/>
      <c r="P432" s="4"/>
      <c r="Q432" s="4"/>
      <c r="R432" s="4"/>
    </row>
    <row r="433" spans="1:18" x14ac:dyDescent="0.2">
      <c r="A433" s="4"/>
      <c r="B433" s="4"/>
      <c r="C433" s="4"/>
      <c r="D433" s="4"/>
      <c r="E433" s="4"/>
      <c r="F433" s="4"/>
      <c r="G433" s="4"/>
      <c r="H433" s="4"/>
      <c r="I433" s="4"/>
      <c r="J433" s="4"/>
      <c r="K433" s="4"/>
      <c r="L433" s="4"/>
      <c r="M433" s="4"/>
      <c r="N433" s="4"/>
      <c r="O433" s="4"/>
      <c r="P433" s="4"/>
      <c r="Q433" s="4"/>
      <c r="R433" s="4"/>
    </row>
    <row r="434" spans="1:18" x14ac:dyDescent="0.2">
      <c r="A434" s="4"/>
      <c r="B434" s="4"/>
      <c r="C434" s="4"/>
      <c r="D434" s="4"/>
      <c r="E434" s="4"/>
      <c r="F434" s="4"/>
      <c r="G434" s="4"/>
      <c r="H434" s="4"/>
      <c r="I434" s="4"/>
      <c r="J434" s="4"/>
      <c r="K434" s="4"/>
      <c r="L434" s="4"/>
      <c r="M434" s="4"/>
      <c r="N434" s="4"/>
      <c r="O434" s="4"/>
      <c r="P434" s="4"/>
      <c r="Q434" s="4"/>
      <c r="R434" s="4"/>
    </row>
    <row r="435" spans="1:18" x14ac:dyDescent="0.2">
      <c r="A435" s="4"/>
      <c r="B435" s="4"/>
      <c r="C435" s="4"/>
      <c r="D435" s="4"/>
      <c r="E435" s="4"/>
      <c r="F435" s="4"/>
      <c r="G435" s="4"/>
      <c r="H435" s="4"/>
      <c r="I435" s="4"/>
      <c r="J435" s="4"/>
      <c r="K435" s="4"/>
      <c r="L435" s="4"/>
      <c r="M435" s="4"/>
      <c r="N435" s="4"/>
      <c r="O435" s="4"/>
      <c r="P435" s="4"/>
      <c r="Q435" s="4"/>
      <c r="R435" s="4"/>
    </row>
    <row r="436" spans="1:18" x14ac:dyDescent="0.2">
      <c r="A436" s="4"/>
      <c r="B436" s="4"/>
      <c r="C436" s="4"/>
      <c r="D436" s="4"/>
      <c r="E436" s="4"/>
      <c r="F436" s="4"/>
      <c r="G436" s="4"/>
      <c r="H436" s="4"/>
      <c r="I436" s="4"/>
      <c r="J436" s="4"/>
      <c r="K436" s="4"/>
      <c r="L436" s="4"/>
      <c r="M436" s="4"/>
      <c r="N436" s="4"/>
      <c r="O436" s="4"/>
      <c r="P436" s="4"/>
      <c r="Q436" s="4"/>
      <c r="R436" s="4"/>
    </row>
    <row r="437" spans="1:18" x14ac:dyDescent="0.2">
      <c r="A437" s="4"/>
      <c r="B437" s="4"/>
      <c r="C437" s="4"/>
      <c r="D437" s="4"/>
      <c r="E437" s="4"/>
      <c r="F437" s="4"/>
      <c r="G437" s="4"/>
      <c r="H437" s="4"/>
      <c r="I437" s="4"/>
      <c r="J437" s="4"/>
      <c r="K437" s="4"/>
      <c r="L437" s="4"/>
      <c r="M437" s="4"/>
      <c r="N437" s="4"/>
      <c r="O437" s="4"/>
      <c r="P437" s="4"/>
      <c r="Q437" s="4"/>
      <c r="R437" s="4"/>
    </row>
    <row r="438" spans="1:18" x14ac:dyDescent="0.2">
      <c r="A438" s="4"/>
      <c r="B438" s="4"/>
      <c r="C438" s="4"/>
      <c r="D438" s="4"/>
      <c r="E438" s="4"/>
      <c r="F438" s="4"/>
      <c r="G438" s="4"/>
      <c r="H438" s="4"/>
      <c r="I438" s="4"/>
      <c r="J438" s="4"/>
      <c r="K438" s="4"/>
      <c r="L438" s="4"/>
      <c r="M438" s="4"/>
      <c r="N438" s="4"/>
      <c r="O438" s="4"/>
      <c r="P438" s="4"/>
      <c r="Q438" s="4"/>
      <c r="R438" s="4"/>
    </row>
    <row r="439" spans="1:18" x14ac:dyDescent="0.2">
      <c r="A439" s="4"/>
      <c r="B439" s="4"/>
      <c r="C439" s="4"/>
      <c r="D439" s="4"/>
      <c r="E439" s="4"/>
      <c r="F439" s="4"/>
      <c r="G439" s="4"/>
      <c r="H439" s="4"/>
      <c r="I439" s="4"/>
      <c r="J439" s="4"/>
      <c r="K439" s="4"/>
      <c r="L439" s="4"/>
      <c r="M439" s="4"/>
      <c r="N439" s="4"/>
      <c r="O439" s="4"/>
      <c r="P439" s="4"/>
      <c r="Q439" s="4"/>
      <c r="R439" s="4"/>
    </row>
    <row r="440" spans="1:18" x14ac:dyDescent="0.2">
      <c r="A440" s="4"/>
      <c r="B440" s="4"/>
      <c r="C440" s="4"/>
      <c r="D440" s="4"/>
      <c r="E440" s="4"/>
      <c r="F440" s="4"/>
      <c r="G440" s="4"/>
      <c r="H440" s="4"/>
      <c r="I440" s="4"/>
      <c r="J440" s="4"/>
      <c r="K440" s="4"/>
      <c r="L440" s="4"/>
      <c r="M440" s="4"/>
      <c r="N440" s="4"/>
      <c r="O440" s="4"/>
      <c r="P440" s="4"/>
      <c r="Q440" s="4"/>
      <c r="R440" s="4"/>
    </row>
    <row r="441" spans="1:18" x14ac:dyDescent="0.2">
      <c r="A441" s="4"/>
      <c r="B441" s="4"/>
      <c r="C441" s="4"/>
      <c r="D441" s="4"/>
      <c r="E441" s="4"/>
      <c r="F441" s="4"/>
      <c r="G441" s="4"/>
      <c r="H441" s="4"/>
      <c r="I441" s="4"/>
      <c r="J441" s="4"/>
      <c r="K441" s="4"/>
      <c r="L441" s="4"/>
      <c r="M441" s="4"/>
      <c r="N441" s="4"/>
      <c r="O441" s="4"/>
      <c r="P441" s="4"/>
      <c r="Q441" s="4"/>
      <c r="R441" s="4"/>
    </row>
    <row r="442" spans="1:18" x14ac:dyDescent="0.2">
      <c r="A442" s="4"/>
      <c r="B442" s="4"/>
      <c r="C442" s="4"/>
      <c r="D442" s="4"/>
      <c r="E442" s="4"/>
      <c r="F442" s="4"/>
      <c r="G442" s="4"/>
      <c r="H442" s="4"/>
      <c r="I442" s="4"/>
      <c r="J442" s="4"/>
      <c r="K442" s="4"/>
      <c r="L442" s="4"/>
      <c r="M442" s="4"/>
      <c r="N442" s="4"/>
      <c r="O442" s="4"/>
      <c r="P442" s="4"/>
      <c r="Q442" s="4"/>
      <c r="R442" s="4"/>
    </row>
    <row r="443" spans="1:18" x14ac:dyDescent="0.2">
      <c r="A443" s="4"/>
      <c r="B443" s="4"/>
      <c r="C443" s="4"/>
      <c r="D443" s="4"/>
      <c r="E443" s="4"/>
      <c r="F443" s="4"/>
      <c r="G443" s="4"/>
      <c r="H443" s="4"/>
      <c r="I443" s="4"/>
      <c r="J443" s="4"/>
      <c r="K443" s="4"/>
      <c r="L443" s="4"/>
      <c r="M443" s="4"/>
      <c r="N443" s="4"/>
      <c r="O443" s="4"/>
      <c r="P443" s="4"/>
      <c r="Q443" s="4"/>
      <c r="R443" s="4"/>
    </row>
    <row r="444" spans="1:18" x14ac:dyDescent="0.2">
      <c r="A444" s="4"/>
      <c r="B444" s="4"/>
      <c r="C444" s="4"/>
      <c r="D444" s="4"/>
      <c r="E444" s="4"/>
      <c r="F444" s="4"/>
      <c r="G444" s="4"/>
      <c r="H444" s="4"/>
      <c r="I444" s="4"/>
      <c r="J444" s="4"/>
      <c r="K444" s="4"/>
      <c r="L444" s="4"/>
      <c r="M444" s="4"/>
      <c r="N444" s="4"/>
      <c r="O444" s="4"/>
      <c r="P444" s="4"/>
      <c r="Q444" s="4"/>
      <c r="R444" s="4"/>
    </row>
    <row r="445" spans="1:18" x14ac:dyDescent="0.2">
      <c r="A445" s="4"/>
      <c r="B445" s="4"/>
      <c r="C445" s="4"/>
      <c r="D445" s="4"/>
      <c r="E445" s="4"/>
      <c r="F445" s="4"/>
      <c r="G445" s="4"/>
      <c r="H445" s="4"/>
      <c r="I445" s="4"/>
      <c r="J445" s="4"/>
      <c r="K445" s="4"/>
      <c r="L445" s="4"/>
      <c r="M445" s="4"/>
      <c r="N445" s="4"/>
      <c r="O445" s="4"/>
      <c r="P445" s="4"/>
      <c r="Q445" s="4"/>
      <c r="R445" s="4"/>
    </row>
    <row r="446" spans="1:18" x14ac:dyDescent="0.2">
      <c r="A446" s="4"/>
      <c r="B446" s="4"/>
      <c r="C446" s="4"/>
      <c r="D446" s="4"/>
      <c r="E446" s="4"/>
      <c r="F446" s="4"/>
      <c r="G446" s="4"/>
      <c r="H446" s="4"/>
      <c r="I446" s="4"/>
      <c r="J446" s="4"/>
      <c r="K446" s="4"/>
      <c r="L446" s="4"/>
      <c r="M446" s="4"/>
      <c r="N446" s="4"/>
      <c r="O446" s="4"/>
      <c r="P446" s="4"/>
      <c r="Q446" s="4"/>
      <c r="R446" s="4"/>
    </row>
    <row r="447" spans="1:18" x14ac:dyDescent="0.2">
      <c r="A447" s="4"/>
      <c r="B447" s="4"/>
      <c r="C447" s="4"/>
      <c r="D447" s="4"/>
      <c r="E447" s="4"/>
      <c r="F447" s="4"/>
      <c r="G447" s="4"/>
      <c r="H447" s="4"/>
      <c r="I447" s="4"/>
      <c r="J447" s="4"/>
      <c r="K447" s="4"/>
      <c r="L447" s="4"/>
      <c r="M447" s="4"/>
      <c r="N447" s="4"/>
      <c r="O447" s="4"/>
      <c r="P447" s="4"/>
      <c r="Q447" s="4"/>
      <c r="R447" s="4"/>
    </row>
    <row r="448" spans="1:18" x14ac:dyDescent="0.2">
      <c r="A448" s="4"/>
      <c r="B448" s="4"/>
      <c r="C448" s="4"/>
      <c r="D448" s="4"/>
      <c r="E448" s="4"/>
      <c r="F448" s="4"/>
      <c r="G448" s="4"/>
      <c r="H448" s="4"/>
      <c r="I448" s="4"/>
      <c r="J448" s="4"/>
      <c r="K448" s="4"/>
      <c r="L448" s="4"/>
      <c r="M448" s="4"/>
      <c r="N448" s="4"/>
      <c r="O448" s="4"/>
      <c r="P448" s="4"/>
      <c r="Q448" s="4"/>
      <c r="R448" s="4"/>
    </row>
    <row r="449" spans="1:18" x14ac:dyDescent="0.2">
      <c r="A449" s="4"/>
      <c r="B449" s="4"/>
      <c r="C449" s="4"/>
      <c r="D449" s="4"/>
      <c r="E449" s="4"/>
      <c r="F449" s="4"/>
      <c r="G449" s="4"/>
      <c r="H449" s="4"/>
      <c r="I449" s="4"/>
      <c r="J449" s="4"/>
      <c r="K449" s="4"/>
      <c r="L449" s="4"/>
      <c r="M449" s="4"/>
      <c r="N449" s="4"/>
      <c r="O449" s="4"/>
      <c r="P449" s="4"/>
      <c r="Q449" s="4"/>
      <c r="R449" s="4"/>
    </row>
    <row r="450" spans="1:18" x14ac:dyDescent="0.2">
      <c r="A450" s="4"/>
      <c r="B450" s="4"/>
      <c r="C450" s="4"/>
      <c r="D450" s="4"/>
      <c r="E450" s="4"/>
      <c r="F450" s="4"/>
      <c r="G450" s="4"/>
      <c r="H450" s="4"/>
      <c r="I450" s="4"/>
      <c r="J450" s="4"/>
      <c r="K450" s="4"/>
      <c r="L450" s="4"/>
      <c r="M450" s="4"/>
      <c r="N450" s="4"/>
      <c r="O450" s="4"/>
      <c r="P450" s="4"/>
      <c r="Q450" s="4"/>
      <c r="R450" s="4"/>
    </row>
    <row r="451" spans="1:18" x14ac:dyDescent="0.2">
      <c r="A451" s="4"/>
      <c r="B451" s="4"/>
      <c r="C451" s="4"/>
      <c r="D451" s="4"/>
      <c r="E451" s="4"/>
      <c r="F451" s="4"/>
      <c r="G451" s="4"/>
      <c r="H451" s="4"/>
      <c r="I451" s="4"/>
      <c r="J451" s="4"/>
      <c r="K451" s="4"/>
      <c r="L451" s="4"/>
      <c r="M451" s="4"/>
      <c r="N451" s="4"/>
      <c r="O451" s="4"/>
      <c r="P451" s="4"/>
      <c r="Q451" s="4"/>
      <c r="R451" s="4"/>
    </row>
    <row r="452" spans="1:18" x14ac:dyDescent="0.2">
      <c r="A452" s="4"/>
      <c r="B452" s="4"/>
      <c r="C452" s="4"/>
      <c r="D452" s="4"/>
      <c r="E452" s="4"/>
      <c r="F452" s="4"/>
      <c r="G452" s="4"/>
      <c r="H452" s="4"/>
      <c r="I452" s="4"/>
      <c r="J452" s="4"/>
      <c r="K452" s="4"/>
      <c r="L452" s="4"/>
      <c r="M452" s="4"/>
      <c r="N452" s="4"/>
      <c r="O452" s="4"/>
      <c r="P452" s="4"/>
      <c r="Q452" s="4"/>
      <c r="R452" s="4"/>
    </row>
    <row r="453" spans="1:18" x14ac:dyDescent="0.2">
      <c r="A453" s="4"/>
      <c r="B453" s="4"/>
      <c r="C453" s="4"/>
      <c r="D453" s="4"/>
      <c r="E453" s="4"/>
      <c r="F453" s="4"/>
      <c r="G453" s="4"/>
      <c r="H453" s="4"/>
      <c r="I453" s="4"/>
      <c r="J453" s="4"/>
      <c r="K453" s="4"/>
      <c r="L453" s="4"/>
      <c r="M453" s="4"/>
      <c r="N453" s="4"/>
      <c r="O453" s="4"/>
      <c r="P453" s="4"/>
      <c r="Q453" s="4"/>
      <c r="R453" s="4"/>
    </row>
    <row r="454" spans="1:18" x14ac:dyDescent="0.2">
      <c r="A454" s="4"/>
      <c r="B454" s="4"/>
      <c r="C454" s="4"/>
      <c r="D454" s="4"/>
      <c r="E454" s="4"/>
      <c r="F454" s="4"/>
      <c r="G454" s="4"/>
      <c r="H454" s="4"/>
      <c r="I454" s="4"/>
      <c r="J454" s="4"/>
      <c r="K454" s="4"/>
      <c r="L454" s="4"/>
      <c r="M454" s="4"/>
      <c r="N454" s="4"/>
      <c r="O454" s="4"/>
      <c r="P454" s="4"/>
      <c r="Q454" s="4"/>
      <c r="R454" s="4"/>
    </row>
    <row r="455" spans="1:18" x14ac:dyDescent="0.2">
      <c r="A455" s="4"/>
      <c r="B455" s="4"/>
      <c r="C455" s="4"/>
      <c r="D455" s="4"/>
      <c r="E455" s="4"/>
      <c r="F455" s="4"/>
      <c r="G455" s="4"/>
      <c r="H455" s="4"/>
      <c r="I455" s="4"/>
      <c r="J455" s="4"/>
      <c r="K455" s="4"/>
      <c r="L455" s="4"/>
      <c r="M455" s="4"/>
      <c r="N455" s="4"/>
      <c r="O455" s="4"/>
      <c r="P455" s="4"/>
      <c r="Q455" s="4"/>
      <c r="R455" s="4"/>
    </row>
    <row r="456" spans="1:18" x14ac:dyDescent="0.2">
      <c r="A456" s="4"/>
      <c r="B456" s="4"/>
      <c r="C456" s="4"/>
      <c r="D456" s="4"/>
      <c r="E456" s="4"/>
      <c r="F456" s="4"/>
      <c r="G456" s="4"/>
      <c r="H456" s="4"/>
      <c r="I456" s="4"/>
      <c r="J456" s="4"/>
      <c r="K456" s="4"/>
      <c r="L456" s="4"/>
      <c r="M456" s="4"/>
      <c r="N456" s="4"/>
      <c r="O456" s="4"/>
      <c r="P456" s="4"/>
      <c r="Q456" s="4"/>
      <c r="R456" s="4"/>
    </row>
    <row r="457" spans="1:18" x14ac:dyDescent="0.2">
      <c r="A457" s="4"/>
      <c r="B457" s="4"/>
      <c r="C457" s="4"/>
      <c r="D457" s="4"/>
      <c r="E457" s="4"/>
      <c r="F457" s="4"/>
      <c r="G457" s="4"/>
      <c r="H457" s="4"/>
      <c r="I457" s="4"/>
      <c r="J457" s="4"/>
      <c r="K457" s="4"/>
      <c r="L457" s="4"/>
      <c r="M457" s="4"/>
      <c r="N457" s="4"/>
      <c r="O457" s="4"/>
      <c r="P457" s="4"/>
      <c r="Q457" s="4"/>
      <c r="R457" s="4"/>
    </row>
    <row r="458" spans="1:18" x14ac:dyDescent="0.2">
      <c r="A458" s="4"/>
      <c r="B458" s="4"/>
      <c r="C458" s="4"/>
      <c r="D458" s="4"/>
      <c r="E458" s="4"/>
      <c r="F458" s="4"/>
      <c r="G458" s="4"/>
      <c r="H458" s="4"/>
      <c r="I458" s="4"/>
      <c r="J458" s="4"/>
      <c r="K458" s="4"/>
      <c r="L458" s="4"/>
      <c r="M458" s="4"/>
      <c r="N458" s="4"/>
      <c r="O458" s="4"/>
      <c r="P458" s="4"/>
      <c r="Q458" s="4"/>
      <c r="R458" s="4"/>
    </row>
    <row r="459" spans="1:18" x14ac:dyDescent="0.2">
      <c r="A459" s="4"/>
      <c r="B459" s="4"/>
      <c r="C459" s="4"/>
      <c r="D459" s="4"/>
      <c r="E459" s="4"/>
      <c r="F459" s="4"/>
      <c r="G459" s="4"/>
      <c r="H459" s="4"/>
      <c r="I459" s="4"/>
      <c r="J459" s="4"/>
      <c r="K459" s="4"/>
      <c r="L459" s="4"/>
      <c r="M459" s="4"/>
      <c r="N459" s="4"/>
      <c r="O459" s="4"/>
      <c r="P459" s="4"/>
      <c r="Q459" s="4"/>
      <c r="R459" s="4"/>
    </row>
    <row r="460" spans="1:18" x14ac:dyDescent="0.2">
      <c r="A460" s="4"/>
      <c r="B460" s="4"/>
      <c r="C460" s="4"/>
      <c r="D460" s="4"/>
      <c r="E460" s="4"/>
      <c r="F460" s="4"/>
      <c r="G460" s="4"/>
      <c r="H460" s="4"/>
      <c r="I460" s="4"/>
      <c r="J460" s="4"/>
      <c r="K460" s="4"/>
      <c r="L460" s="4"/>
      <c r="M460" s="4"/>
      <c r="N460" s="4"/>
      <c r="O460" s="4"/>
      <c r="P460" s="4"/>
      <c r="Q460" s="4"/>
      <c r="R460" s="4"/>
    </row>
    <row r="461" spans="1:18" x14ac:dyDescent="0.2">
      <c r="A461" s="4"/>
      <c r="B461" s="4"/>
      <c r="C461" s="4"/>
      <c r="D461" s="4"/>
      <c r="E461" s="4"/>
      <c r="F461" s="4"/>
      <c r="G461" s="4"/>
      <c r="H461" s="4"/>
      <c r="I461" s="4"/>
      <c r="J461" s="4"/>
      <c r="K461" s="4"/>
      <c r="L461" s="4"/>
      <c r="M461" s="4"/>
      <c r="N461" s="4"/>
      <c r="O461" s="4"/>
      <c r="P461" s="4"/>
      <c r="Q461" s="4"/>
      <c r="R461" s="4"/>
    </row>
    <row r="462" spans="1:18" x14ac:dyDescent="0.2">
      <c r="A462" s="4"/>
      <c r="B462" s="4"/>
      <c r="C462" s="4"/>
      <c r="D462" s="4"/>
      <c r="E462" s="4"/>
      <c r="F462" s="4"/>
      <c r="G462" s="4"/>
      <c r="H462" s="4"/>
      <c r="I462" s="4"/>
      <c r="J462" s="4"/>
      <c r="K462" s="4"/>
      <c r="L462" s="4"/>
      <c r="M462" s="4"/>
      <c r="N462" s="4"/>
      <c r="O462" s="4"/>
      <c r="P462" s="4"/>
      <c r="Q462" s="4"/>
      <c r="R462" s="4"/>
    </row>
    <row r="463" spans="1:18" x14ac:dyDescent="0.2">
      <c r="A463" s="4"/>
      <c r="B463" s="4"/>
      <c r="C463" s="4"/>
      <c r="D463" s="4"/>
      <c r="E463" s="4"/>
      <c r="F463" s="4"/>
      <c r="G463" s="4"/>
      <c r="H463" s="4"/>
      <c r="I463" s="4"/>
      <c r="J463" s="4"/>
      <c r="K463" s="4"/>
      <c r="L463" s="4"/>
      <c r="M463" s="4"/>
      <c r="N463" s="4"/>
      <c r="O463" s="4"/>
      <c r="P463" s="4"/>
      <c r="Q463" s="4"/>
      <c r="R463" s="4"/>
    </row>
    <row r="464" spans="1:18" x14ac:dyDescent="0.2">
      <c r="A464" s="4"/>
      <c r="B464" s="4"/>
      <c r="C464" s="4"/>
      <c r="D464" s="4"/>
      <c r="E464" s="4"/>
      <c r="F464" s="4"/>
      <c r="G464" s="4"/>
      <c r="H464" s="4"/>
      <c r="I464" s="4"/>
      <c r="J464" s="4"/>
      <c r="K464" s="4"/>
      <c r="L464" s="4"/>
      <c r="M464" s="4"/>
      <c r="N464" s="4"/>
      <c r="O464" s="4"/>
      <c r="P464" s="4"/>
      <c r="Q464" s="4"/>
      <c r="R464" s="4"/>
    </row>
    <row r="465" spans="1:18" x14ac:dyDescent="0.2">
      <c r="A465" s="4"/>
      <c r="B465" s="4"/>
      <c r="C465" s="4"/>
      <c r="D465" s="4"/>
      <c r="E465" s="4"/>
      <c r="F465" s="4"/>
      <c r="G465" s="4"/>
      <c r="H465" s="4"/>
      <c r="I465" s="4"/>
      <c r="J465" s="4"/>
      <c r="K465" s="4"/>
      <c r="L465" s="4"/>
      <c r="M465" s="4"/>
      <c r="N465" s="4"/>
      <c r="O465" s="4"/>
      <c r="P465" s="4"/>
      <c r="Q465" s="4"/>
      <c r="R465" s="4"/>
    </row>
    <row r="466" spans="1:18" x14ac:dyDescent="0.2">
      <c r="A466" s="4"/>
      <c r="B466" s="4"/>
      <c r="C466" s="4"/>
      <c r="D466" s="4"/>
      <c r="E466" s="4"/>
      <c r="F466" s="4"/>
      <c r="G466" s="4"/>
      <c r="H466" s="4"/>
      <c r="I466" s="4"/>
      <c r="J466" s="4"/>
      <c r="K466" s="4"/>
      <c r="L466" s="4"/>
      <c r="M466" s="4"/>
      <c r="N466" s="4"/>
      <c r="O466" s="4"/>
      <c r="P466" s="4"/>
      <c r="Q466" s="4"/>
      <c r="R466" s="4"/>
    </row>
    <row r="467" spans="1:18" x14ac:dyDescent="0.2">
      <c r="A467" s="4"/>
      <c r="B467" s="4"/>
      <c r="C467" s="4"/>
      <c r="D467" s="4"/>
      <c r="E467" s="4"/>
      <c r="F467" s="4"/>
      <c r="G467" s="4"/>
      <c r="H467" s="4"/>
      <c r="I467" s="4"/>
      <c r="J467" s="4"/>
      <c r="K467" s="4"/>
      <c r="L467" s="4"/>
      <c r="M467" s="4"/>
      <c r="N467" s="4"/>
      <c r="O467" s="4"/>
      <c r="P467" s="4"/>
      <c r="Q467" s="4"/>
      <c r="R467" s="4"/>
    </row>
    <row r="468" spans="1:18" x14ac:dyDescent="0.2">
      <c r="A468" s="4"/>
      <c r="B468" s="4"/>
      <c r="C468" s="4"/>
      <c r="D468" s="4"/>
      <c r="E468" s="4"/>
      <c r="F468" s="4"/>
      <c r="G468" s="4"/>
      <c r="H468" s="4"/>
      <c r="I468" s="4"/>
      <c r="J468" s="4"/>
      <c r="K468" s="4"/>
      <c r="L468" s="4"/>
      <c r="M468" s="4"/>
      <c r="N468" s="4"/>
      <c r="O468" s="4"/>
      <c r="P468" s="4"/>
      <c r="Q468" s="4"/>
      <c r="R468" s="4"/>
    </row>
    <row r="469" spans="1:18" x14ac:dyDescent="0.2">
      <c r="A469" s="4"/>
      <c r="B469" s="4"/>
      <c r="C469" s="4"/>
      <c r="D469" s="4"/>
      <c r="E469" s="4"/>
      <c r="F469" s="4"/>
      <c r="G469" s="4"/>
      <c r="H469" s="4"/>
      <c r="I469" s="4"/>
      <c r="J469" s="4"/>
      <c r="K469" s="4"/>
      <c r="L469" s="4"/>
      <c r="M469" s="4"/>
      <c r="N469" s="4"/>
      <c r="O469" s="4"/>
      <c r="P469" s="4"/>
      <c r="Q469" s="4"/>
      <c r="R469" s="4"/>
    </row>
    <row r="470" spans="1:18" x14ac:dyDescent="0.2">
      <c r="A470" s="4"/>
      <c r="B470" s="4"/>
      <c r="C470" s="4"/>
      <c r="D470" s="4"/>
      <c r="E470" s="4"/>
      <c r="F470" s="4"/>
      <c r="G470" s="4"/>
      <c r="H470" s="4"/>
      <c r="I470" s="4"/>
      <c r="J470" s="4"/>
      <c r="K470" s="4"/>
      <c r="L470" s="4"/>
      <c r="M470" s="4"/>
      <c r="N470" s="4"/>
      <c r="O470" s="4"/>
      <c r="P470" s="4"/>
      <c r="Q470" s="4"/>
      <c r="R470" s="4"/>
    </row>
    <row r="471" spans="1:18" x14ac:dyDescent="0.2">
      <c r="A471" s="4"/>
      <c r="B471" s="4"/>
      <c r="C471" s="4"/>
      <c r="D471" s="4"/>
      <c r="E471" s="4"/>
      <c r="F471" s="4"/>
      <c r="G471" s="4"/>
      <c r="H471" s="4"/>
      <c r="I471" s="4"/>
      <c r="J471" s="4"/>
      <c r="K471" s="4"/>
      <c r="L471" s="4"/>
      <c r="M471" s="4"/>
      <c r="N471" s="4"/>
      <c r="O471" s="4"/>
      <c r="P471" s="4"/>
      <c r="Q471" s="4"/>
      <c r="R471" s="4"/>
    </row>
    <row r="472" spans="1:18" x14ac:dyDescent="0.2">
      <c r="A472" s="4"/>
      <c r="B472" s="4"/>
      <c r="C472" s="4"/>
      <c r="D472" s="4"/>
      <c r="E472" s="4"/>
      <c r="F472" s="4"/>
      <c r="G472" s="4"/>
      <c r="H472" s="4"/>
      <c r="I472" s="4"/>
      <c r="J472" s="4"/>
      <c r="K472" s="4"/>
      <c r="L472" s="4"/>
      <c r="M472" s="4"/>
      <c r="N472" s="4"/>
      <c r="O472" s="4"/>
      <c r="P472" s="4"/>
      <c r="Q472" s="4"/>
      <c r="R472" s="4"/>
    </row>
    <row r="473" spans="1:18" x14ac:dyDescent="0.2">
      <c r="A473" s="4"/>
      <c r="B473" s="4"/>
      <c r="C473" s="4"/>
      <c r="D473" s="4"/>
      <c r="E473" s="4"/>
      <c r="F473" s="4"/>
      <c r="G473" s="4"/>
      <c r="H473" s="4"/>
      <c r="I473" s="4"/>
      <c r="J473" s="4"/>
      <c r="K473" s="4"/>
      <c r="L473" s="4"/>
      <c r="M473" s="4"/>
      <c r="N473" s="4"/>
      <c r="O473" s="4"/>
      <c r="P473" s="4"/>
      <c r="Q473" s="4"/>
      <c r="R473" s="4"/>
    </row>
    <row r="474" spans="1:18" x14ac:dyDescent="0.2">
      <c r="A474" s="4"/>
      <c r="B474" s="4"/>
      <c r="C474" s="4"/>
      <c r="D474" s="4"/>
      <c r="E474" s="4"/>
      <c r="F474" s="4"/>
      <c r="G474" s="4"/>
      <c r="H474" s="4"/>
      <c r="I474" s="4"/>
      <c r="J474" s="4"/>
      <c r="K474" s="4"/>
      <c r="L474" s="4"/>
      <c r="M474" s="4"/>
      <c r="N474" s="4"/>
      <c r="O474" s="4"/>
      <c r="P474" s="4"/>
      <c r="Q474" s="4"/>
      <c r="R474" s="4"/>
    </row>
    <row r="475" spans="1:18" x14ac:dyDescent="0.2">
      <c r="A475" s="4"/>
      <c r="B475" s="4"/>
      <c r="C475" s="4"/>
      <c r="D475" s="4"/>
      <c r="E475" s="4"/>
      <c r="F475" s="4"/>
      <c r="G475" s="4"/>
      <c r="H475" s="4"/>
      <c r="I475" s="4"/>
      <c r="J475" s="4"/>
      <c r="K475" s="4"/>
      <c r="L475" s="4"/>
      <c r="M475" s="4"/>
      <c r="N475" s="4"/>
      <c r="O475" s="4"/>
      <c r="P475" s="4"/>
      <c r="Q475" s="4"/>
      <c r="R475" s="4"/>
    </row>
    <row r="476" spans="1:18" x14ac:dyDescent="0.2">
      <c r="A476" s="4"/>
      <c r="B476" s="4"/>
      <c r="C476" s="4"/>
      <c r="D476" s="4"/>
      <c r="E476" s="4"/>
      <c r="F476" s="4"/>
      <c r="G476" s="4"/>
      <c r="H476" s="4"/>
      <c r="I476" s="4"/>
      <c r="J476" s="4"/>
      <c r="K476" s="4"/>
      <c r="L476" s="4"/>
      <c r="M476" s="4"/>
      <c r="N476" s="4"/>
      <c r="O476" s="4"/>
      <c r="P476" s="4"/>
      <c r="Q476" s="4"/>
      <c r="R476" s="4"/>
    </row>
    <row r="477" spans="1:18" x14ac:dyDescent="0.2">
      <c r="A477" s="4"/>
      <c r="B477" s="4"/>
      <c r="C477" s="4"/>
      <c r="D477" s="4"/>
      <c r="E477" s="4"/>
      <c r="F477" s="4"/>
      <c r="G477" s="4"/>
      <c r="H477" s="4"/>
      <c r="I477" s="4"/>
      <c r="J477" s="4"/>
      <c r="K477" s="4"/>
      <c r="L477" s="4"/>
      <c r="M477" s="4"/>
      <c r="N477" s="4"/>
      <c r="O477" s="4"/>
      <c r="P477" s="4"/>
      <c r="Q477" s="4"/>
      <c r="R477" s="4"/>
    </row>
    <row r="478" spans="1:18" x14ac:dyDescent="0.2">
      <c r="A478" s="4"/>
      <c r="B478" s="4"/>
      <c r="C478" s="4"/>
      <c r="D478" s="4"/>
      <c r="E478" s="4"/>
      <c r="F478" s="4"/>
      <c r="G478" s="4"/>
      <c r="H478" s="4"/>
      <c r="I478" s="4"/>
      <c r="J478" s="4"/>
      <c r="K478" s="4"/>
      <c r="L478" s="4"/>
      <c r="M478" s="4"/>
      <c r="N478" s="4"/>
      <c r="O478" s="4"/>
      <c r="P478" s="4"/>
      <c r="Q478" s="4"/>
      <c r="R478" s="4"/>
    </row>
    <row r="479" spans="1:18" x14ac:dyDescent="0.2">
      <c r="A479" s="4"/>
      <c r="B479" s="4"/>
      <c r="C479" s="4"/>
      <c r="D479" s="4"/>
      <c r="E479" s="4"/>
      <c r="F479" s="4"/>
      <c r="G479" s="4"/>
      <c r="H479" s="4"/>
      <c r="I479" s="4"/>
      <c r="J479" s="4"/>
      <c r="K479" s="4"/>
      <c r="L479" s="4"/>
      <c r="M479" s="4"/>
      <c r="N479" s="4"/>
      <c r="O479" s="4"/>
      <c r="P479" s="4"/>
      <c r="Q479" s="4"/>
      <c r="R479" s="4"/>
    </row>
    <row r="480" spans="1:18" x14ac:dyDescent="0.2">
      <c r="A480" s="4"/>
      <c r="B480" s="4"/>
      <c r="C480" s="4"/>
      <c r="D480" s="4"/>
      <c r="E480" s="4"/>
      <c r="F480" s="4"/>
      <c r="G480" s="4"/>
      <c r="H480" s="4"/>
      <c r="I480" s="4"/>
      <c r="J480" s="4"/>
      <c r="K480" s="4"/>
      <c r="L480" s="4"/>
      <c r="M480" s="4"/>
      <c r="N480" s="4"/>
      <c r="O480" s="4"/>
      <c r="P480" s="4"/>
      <c r="Q480" s="4"/>
      <c r="R480" s="4"/>
    </row>
    <row r="481" spans="1:18" x14ac:dyDescent="0.2">
      <c r="A481" s="4"/>
      <c r="B481" s="4"/>
      <c r="C481" s="4"/>
      <c r="D481" s="4"/>
      <c r="E481" s="4"/>
      <c r="F481" s="4"/>
      <c r="G481" s="4"/>
      <c r="H481" s="4"/>
      <c r="I481" s="4"/>
      <c r="J481" s="4"/>
      <c r="K481" s="4"/>
      <c r="L481" s="4"/>
      <c r="M481" s="4"/>
      <c r="N481" s="4"/>
      <c r="O481" s="4"/>
      <c r="P481" s="4"/>
      <c r="Q481" s="4"/>
      <c r="R481" s="4"/>
    </row>
    <row r="482" spans="1:18" x14ac:dyDescent="0.2">
      <c r="A482" s="4"/>
      <c r="B482" s="4"/>
      <c r="C482" s="4"/>
      <c r="D482" s="4"/>
      <c r="E482" s="4"/>
      <c r="F482" s="4"/>
      <c r="G482" s="4"/>
      <c r="H482" s="4"/>
      <c r="I482" s="4"/>
      <c r="J482" s="4"/>
      <c r="K482" s="4"/>
      <c r="L482" s="4"/>
      <c r="M482" s="4"/>
      <c r="N482" s="4"/>
      <c r="O482" s="4"/>
      <c r="P482" s="4"/>
      <c r="Q482" s="4"/>
      <c r="R482" s="4"/>
    </row>
    <row r="483" spans="1:18" x14ac:dyDescent="0.2">
      <c r="A483" s="4"/>
      <c r="B483" s="4"/>
      <c r="C483" s="4"/>
      <c r="D483" s="4"/>
      <c r="E483" s="4"/>
      <c r="F483" s="4"/>
      <c r="G483" s="4"/>
      <c r="H483" s="4"/>
      <c r="I483" s="4"/>
      <c r="J483" s="4"/>
      <c r="K483" s="4"/>
      <c r="L483" s="4"/>
      <c r="M483" s="4"/>
      <c r="N483" s="4"/>
      <c r="O483" s="4"/>
      <c r="P483" s="4"/>
      <c r="Q483" s="4"/>
      <c r="R483" s="4"/>
    </row>
    <row r="484" spans="1:18" x14ac:dyDescent="0.2">
      <c r="A484" s="4"/>
      <c r="B484" s="4"/>
      <c r="C484" s="4"/>
      <c r="D484" s="4"/>
      <c r="E484" s="4"/>
      <c r="F484" s="4"/>
      <c r="G484" s="4"/>
      <c r="H484" s="4"/>
      <c r="I484" s="4"/>
      <c r="J484" s="4"/>
      <c r="K484" s="4"/>
      <c r="L484" s="4"/>
      <c r="M484" s="4"/>
      <c r="N484" s="4"/>
      <c r="O484" s="4"/>
      <c r="P484" s="4"/>
      <c r="Q484" s="4"/>
      <c r="R484" s="4"/>
    </row>
    <row r="485" spans="1:18" x14ac:dyDescent="0.2">
      <c r="A485" s="4"/>
      <c r="B485" s="4"/>
      <c r="C485" s="4"/>
      <c r="D485" s="4"/>
      <c r="E485" s="4"/>
      <c r="F485" s="4"/>
      <c r="G485" s="4"/>
      <c r="H485" s="4"/>
      <c r="I485" s="4"/>
      <c r="J485" s="4"/>
      <c r="K485" s="4"/>
      <c r="L485" s="4"/>
      <c r="M485" s="4"/>
      <c r="N485" s="4"/>
      <c r="O485" s="4"/>
      <c r="P485" s="4"/>
      <c r="Q485" s="4"/>
      <c r="R485" s="4"/>
    </row>
    <row r="486" spans="1:18" x14ac:dyDescent="0.2">
      <c r="A486" s="4"/>
      <c r="B486" s="4"/>
      <c r="C486" s="4"/>
      <c r="D486" s="4"/>
      <c r="E486" s="4"/>
      <c r="F486" s="4"/>
      <c r="G486" s="4"/>
      <c r="H486" s="4"/>
      <c r="I486" s="4"/>
      <c r="J486" s="4"/>
      <c r="K486" s="4"/>
      <c r="L486" s="4"/>
      <c r="M486" s="4"/>
      <c r="N486" s="4"/>
      <c r="O486" s="4"/>
      <c r="P486" s="4"/>
      <c r="Q486" s="4"/>
      <c r="R486" s="4"/>
    </row>
    <row r="487" spans="1:18" x14ac:dyDescent="0.2">
      <c r="A487" s="4"/>
      <c r="B487" s="4"/>
      <c r="C487" s="4"/>
      <c r="D487" s="4"/>
      <c r="E487" s="4"/>
      <c r="F487" s="4"/>
      <c r="G487" s="4"/>
      <c r="H487" s="4"/>
      <c r="I487" s="4"/>
      <c r="J487" s="4"/>
      <c r="K487" s="4"/>
      <c r="L487" s="4"/>
      <c r="M487" s="4"/>
      <c r="N487" s="4"/>
      <c r="O487" s="4"/>
      <c r="P487" s="4"/>
      <c r="Q487" s="4"/>
      <c r="R487" s="4"/>
    </row>
    <row r="488" spans="1:18" x14ac:dyDescent="0.2">
      <c r="A488" s="4"/>
      <c r="B488" s="4"/>
      <c r="C488" s="4"/>
      <c r="D488" s="4"/>
      <c r="E488" s="4"/>
      <c r="F488" s="4"/>
      <c r="G488" s="4"/>
      <c r="H488" s="4"/>
      <c r="I488" s="4"/>
      <c r="J488" s="4"/>
      <c r="K488" s="4"/>
      <c r="L488" s="4"/>
      <c r="M488" s="4"/>
      <c r="N488" s="4"/>
      <c r="O488" s="4"/>
      <c r="P488" s="4"/>
      <c r="Q488" s="4"/>
      <c r="R488" s="4"/>
    </row>
    <row r="489" spans="1:18" x14ac:dyDescent="0.2">
      <c r="A489" s="4"/>
      <c r="B489" s="4"/>
      <c r="C489" s="4"/>
      <c r="D489" s="4"/>
      <c r="E489" s="4"/>
      <c r="F489" s="4"/>
      <c r="G489" s="4"/>
      <c r="H489" s="4"/>
      <c r="I489" s="4"/>
      <c r="J489" s="4"/>
      <c r="K489" s="4"/>
      <c r="L489" s="4"/>
      <c r="M489" s="4"/>
      <c r="N489" s="4"/>
      <c r="O489" s="4"/>
      <c r="P489" s="4"/>
      <c r="Q489" s="4"/>
      <c r="R489" s="4"/>
    </row>
    <row r="490" spans="1:18" x14ac:dyDescent="0.2">
      <c r="A490" s="4"/>
      <c r="B490" s="4"/>
      <c r="C490" s="4"/>
      <c r="D490" s="4"/>
      <c r="E490" s="4"/>
      <c r="F490" s="4"/>
      <c r="G490" s="4"/>
      <c r="H490" s="4"/>
      <c r="I490" s="4"/>
      <c r="J490" s="4"/>
      <c r="K490" s="4"/>
      <c r="L490" s="4"/>
      <c r="M490" s="4"/>
      <c r="N490" s="4"/>
      <c r="O490" s="4"/>
      <c r="P490" s="4"/>
      <c r="Q490" s="4"/>
      <c r="R490" s="4"/>
    </row>
    <row r="491" spans="1:18" x14ac:dyDescent="0.2">
      <c r="A491" s="4"/>
      <c r="B491" s="4"/>
      <c r="C491" s="4"/>
      <c r="D491" s="4"/>
      <c r="E491" s="4"/>
      <c r="F491" s="4"/>
      <c r="G491" s="4"/>
      <c r="H491" s="4"/>
      <c r="I491" s="4"/>
      <c r="J491" s="4"/>
      <c r="K491" s="4"/>
      <c r="L491" s="4"/>
      <c r="M491" s="4"/>
      <c r="N491" s="4"/>
      <c r="O491" s="4"/>
      <c r="P491" s="4"/>
      <c r="Q491" s="4"/>
      <c r="R491" s="4"/>
    </row>
    <row r="492" spans="1:18" x14ac:dyDescent="0.2">
      <c r="A492" s="4"/>
      <c r="B492" s="4"/>
      <c r="C492" s="4"/>
      <c r="D492" s="4"/>
      <c r="E492" s="4"/>
      <c r="F492" s="4"/>
      <c r="G492" s="4"/>
      <c r="H492" s="4"/>
      <c r="I492" s="4"/>
      <c r="J492" s="4"/>
      <c r="K492" s="4"/>
      <c r="L492" s="4"/>
      <c r="M492" s="4"/>
      <c r="N492" s="4"/>
      <c r="O492" s="4"/>
      <c r="P492" s="4"/>
      <c r="Q492" s="4"/>
      <c r="R492" s="4"/>
    </row>
    <row r="493" spans="1:18" x14ac:dyDescent="0.2">
      <c r="A493" s="4"/>
      <c r="B493" s="4"/>
      <c r="C493" s="4"/>
      <c r="D493" s="4"/>
      <c r="E493" s="4"/>
      <c r="F493" s="4"/>
      <c r="G493" s="4"/>
      <c r="H493" s="4"/>
      <c r="I493" s="4"/>
      <c r="J493" s="4"/>
      <c r="K493" s="4"/>
      <c r="L493" s="4"/>
      <c r="M493" s="4"/>
      <c r="N493" s="4"/>
      <c r="O493" s="4"/>
      <c r="P493" s="4"/>
      <c r="Q493" s="4"/>
      <c r="R493" s="4"/>
    </row>
    <row r="494" spans="1:18" x14ac:dyDescent="0.2">
      <c r="A494" s="4"/>
      <c r="B494" s="4"/>
      <c r="C494" s="4"/>
      <c r="D494" s="4"/>
      <c r="E494" s="4"/>
      <c r="F494" s="4"/>
      <c r="G494" s="4"/>
      <c r="H494" s="4"/>
      <c r="I494" s="4"/>
      <c r="J494" s="4"/>
      <c r="K494" s="4"/>
      <c r="L494" s="4"/>
      <c r="M494" s="4"/>
      <c r="N494" s="4"/>
      <c r="O494" s="4"/>
      <c r="P494" s="4"/>
      <c r="Q494" s="4"/>
      <c r="R494" s="4"/>
    </row>
    <row r="495" spans="1:18" x14ac:dyDescent="0.2">
      <c r="A495" s="4"/>
      <c r="B495" s="4"/>
      <c r="C495" s="4"/>
      <c r="D495" s="4"/>
      <c r="E495" s="4"/>
      <c r="F495" s="4"/>
      <c r="G495" s="4"/>
      <c r="H495" s="4"/>
      <c r="I495" s="4"/>
      <c r="J495" s="4"/>
      <c r="K495" s="4"/>
      <c r="L495" s="4"/>
      <c r="M495" s="4"/>
      <c r="N495" s="4"/>
      <c r="O495" s="4"/>
      <c r="P495" s="4"/>
      <c r="Q495" s="4"/>
      <c r="R495" s="4"/>
    </row>
    <row r="496" spans="1:18" x14ac:dyDescent="0.2">
      <c r="A496" s="4"/>
      <c r="B496" s="4"/>
      <c r="C496" s="4"/>
      <c r="D496" s="4"/>
      <c r="E496" s="4"/>
      <c r="F496" s="4"/>
      <c r="G496" s="4"/>
      <c r="H496" s="4"/>
      <c r="I496" s="4"/>
      <c r="J496" s="4"/>
      <c r="K496" s="4"/>
      <c r="L496" s="4"/>
      <c r="M496" s="4"/>
      <c r="N496" s="4"/>
      <c r="O496" s="4"/>
      <c r="P496" s="4"/>
      <c r="Q496" s="4"/>
      <c r="R496" s="4"/>
    </row>
    <row r="497" spans="1:18" x14ac:dyDescent="0.2">
      <c r="A497" s="4"/>
      <c r="B497" s="4"/>
      <c r="C497" s="4"/>
      <c r="D497" s="4"/>
      <c r="E497" s="4"/>
      <c r="F497" s="4"/>
      <c r="G497" s="4"/>
      <c r="H497" s="4"/>
      <c r="I497" s="4"/>
      <c r="J497" s="4"/>
      <c r="K497" s="4"/>
      <c r="L497" s="4"/>
      <c r="M497" s="4"/>
      <c r="N497" s="4"/>
      <c r="O497" s="4"/>
      <c r="P497" s="4"/>
      <c r="Q497" s="4"/>
      <c r="R497" s="4"/>
    </row>
    <row r="498" spans="1:18" x14ac:dyDescent="0.2">
      <c r="A498" s="4"/>
      <c r="B498" s="4"/>
      <c r="C498" s="4"/>
      <c r="D498" s="4"/>
      <c r="E498" s="4"/>
      <c r="F498" s="4"/>
      <c r="G498" s="4"/>
      <c r="H498" s="4"/>
      <c r="I498" s="4"/>
      <c r="J498" s="4"/>
      <c r="K498" s="4"/>
      <c r="L498" s="4"/>
      <c r="M498" s="4"/>
      <c r="N498" s="4"/>
      <c r="O498" s="4"/>
      <c r="P498" s="4"/>
      <c r="Q498" s="4"/>
      <c r="R498" s="4"/>
    </row>
    <row r="499" spans="1:18" x14ac:dyDescent="0.2">
      <c r="A499" s="4"/>
      <c r="B499" s="4"/>
      <c r="C499" s="4"/>
      <c r="D499" s="4"/>
      <c r="E499" s="4"/>
      <c r="F499" s="4"/>
      <c r="G499" s="4"/>
      <c r="H499" s="4"/>
      <c r="I499" s="4"/>
      <c r="J499" s="4"/>
      <c r="K499" s="4"/>
      <c r="L499" s="4"/>
      <c r="M499" s="4"/>
      <c r="N499" s="4"/>
      <c r="O499" s="4"/>
      <c r="P499" s="4"/>
      <c r="Q499" s="4"/>
      <c r="R499" s="4"/>
    </row>
    <row r="500" spans="1:18" x14ac:dyDescent="0.2">
      <c r="A500" s="4"/>
      <c r="B500" s="4"/>
      <c r="C500" s="4"/>
      <c r="D500" s="4"/>
      <c r="E500" s="4"/>
      <c r="F500" s="4"/>
      <c r="G500" s="4"/>
      <c r="H500" s="4"/>
      <c r="I500" s="4"/>
      <c r="J500" s="4"/>
      <c r="K500" s="4"/>
      <c r="L500" s="4"/>
      <c r="M500" s="4"/>
      <c r="N500" s="4"/>
      <c r="O500" s="4"/>
      <c r="P500" s="4"/>
      <c r="Q500" s="4"/>
      <c r="R500" s="4"/>
    </row>
    <row r="501" spans="1:18" x14ac:dyDescent="0.2">
      <c r="A501" s="4"/>
      <c r="B501" s="4"/>
      <c r="C501" s="4"/>
      <c r="D501" s="4"/>
      <c r="E501" s="4"/>
      <c r="F501" s="4"/>
      <c r="G501" s="4"/>
      <c r="H501" s="4"/>
      <c r="I501" s="4"/>
      <c r="J501" s="4"/>
      <c r="K501" s="4"/>
      <c r="L501" s="4"/>
      <c r="M501" s="4"/>
      <c r="N501" s="4"/>
      <c r="O501" s="4"/>
      <c r="P501" s="4"/>
      <c r="Q501" s="4"/>
      <c r="R501" s="4"/>
    </row>
    <row r="502" spans="1:18" x14ac:dyDescent="0.2">
      <c r="A502" s="4"/>
      <c r="B502" s="4"/>
      <c r="C502" s="4"/>
      <c r="D502" s="4"/>
      <c r="E502" s="4"/>
      <c r="F502" s="4"/>
      <c r="G502" s="4"/>
      <c r="H502" s="4"/>
      <c r="I502" s="4"/>
      <c r="J502" s="4"/>
      <c r="K502" s="4"/>
      <c r="L502" s="4"/>
      <c r="M502" s="4"/>
      <c r="N502" s="4"/>
      <c r="O502" s="4"/>
      <c r="P502" s="4"/>
      <c r="Q502" s="4"/>
      <c r="R502" s="4"/>
    </row>
    <row r="503" spans="1:18" x14ac:dyDescent="0.2">
      <c r="A503" s="4"/>
      <c r="B503" s="4"/>
      <c r="C503" s="4"/>
      <c r="D503" s="4"/>
      <c r="E503" s="4"/>
      <c r="F503" s="4"/>
      <c r="G503" s="4"/>
      <c r="H503" s="4"/>
      <c r="I503" s="4"/>
      <c r="J503" s="4"/>
      <c r="K503" s="4"/>
      <c r="L503" s="4"/>
      <c r="M503" s="4"/>
      <c r="N503" s="4"/>
      <c r="O503" s="4"/>
      <c r="P503" s="4"/>
      <c r="Q503" s="4"/>
      <c r="R503" s="4"/>
    </row>
    <row r="504" spans="1:18" x14ac:dyDescent="0.2">
      <c r="A504" s="4"/>
      <c r="B504" s="4"/>
      <c r="C504" s="4"/>
      <c r="D504" s="4"/>
      <c r="E504" s="4"/>
      <c r="F504" s="4"/>
      <c r="G504" s="4"/>
      <c r="H504" s="4"/>
      <c r="I504" s="4"/>
      <c r="J504" s="4"/>
      <c r="K504" s="4"/>
      <c r="L504" s="4"/>
      <c r="M504" s="4"/>
      <c r="N504" s="4"/>
      <c r="O504" s="4"/>
      <c r="P504" s="4"/>
      <c r="Q504" s="4"/>
      <c r="R504" s="4"/>
    </row>
    <row r="505" spans="1:18" x14ac:dyDescent="0.2">
      <c r="A505" s="4"/>
      <c r="B505" s="4"/>
      <c r="C505" s="4"/>
      <c r="D505" s="4"/>
      <c r="E505" s="4"/>
      <c r="F505" s="4"/>
      <c r="G505" s="4"/>
      <c r="H505" s="4"/>
      <c r="I505" s="4"/>
      <c r="J505" s="4"/>
      <c r="K505" s="4"/>
      <c r="L505" s="4"/>
      <c r="M505" s="4"/>
      <c r="N505" s="4"/>
      <c r="O505" s="4"/>
      <c r="P505" s="4"/>
      <c r="Q505" s="4"/>
      <c r="R505" s="4"/>
    </row>
    <row r="506" spans="1:18" x14ac:dyDescent="0.2">
      <c r="A506" s="4"/>
      <c r="B506" s="4"/>
      <c r="C506" s="4"/>
      <c r="D506" s="4"/>
      <c r="E506" s="4"/>
      <c r="F506" s="4"/>
      <c r="G506" s="4"/>
      <c r="H506" s="4"/>
      <c r="I506" s="4"/>
      <c r="J506" s="4"/>
      <c r="K506" s="4"/>
      <c r="L506" s="4"/>
      <c r="M506" s="4"/>
      <c r="N506" s="4"/>
      <c r="O506" s="4"/>
      <c r="P506" s="4"/>
      <c r="Q506" s="4"/>
      <c r="R506" s="4"/>
    </row>
    <row r="507" spans="1:18" x14ac:dyDescent="0.2">
      <c r="A507" s="4"/>
      <c r="B507" s="4"/>
      <c r="C507" s="4"/>
      <c r="D507" s="4"/>
      <c r="E507" s="4"/>
      <c r="F507" s="4"/>
      <c r="G507" s="4"/>
      <c r="H507" s="4"/>
      <c r="I507" s="4"/>
      <c r="J507" s="4"/>
      <c r="K507" s="4"/>
      <c r="L507" s="4"/>
      <c r="M507" s="4"/>
      <c r="N507" s="4"/>
      <c r="O507" s="4"/>
      <c r="P507" s="4"/>
      <c r="Q507" s="4"/>
      <c r="R507" s="4"/>
    </row>
    <row r="508" spans="1:18" x14ac:dyDescent="0.2">
      <c r="A508" s="4"/>
      <c r="B508" s="4"/>
      <c r="C508" s="4"/>
      <c r="D508" s="4"/>
      <c r="E508" s="4"/>
      <c r="F508" s="4"/>
      <c r="G508" s="4"/>
      <c r="H508" s="4"/>
      <c r="I508" s="4"/>
      <c r="J508" s="4"/>
      <c r="K508" s="4"/>
      <c r="L508" s="4"/>
      <c r="M508" s="4"/>
      <c r="N508" s="4"/>
      <c r="O508" s="4"/>
      <c r="P508" s="4"/>
      <c r="Q508" s="4"/>
      <c r="R508" s="4"/>
    </row>
    <row r="509" spans="1:18" x14ac:dyDescent="0.2">
      <c r="A509" s="4"/>
      <c r="B509" s="4"/>
      <c r="C509" s="4"/>
      <c r="D509" s="4"/>
      <c r="E509" s="4"/>
      <c r="F509" s="4"/>
      <c r="G509" s="4"/>
      <c r="H509" s="4"/>
      <c r="I509" s="4"/>
      <c r="J509" s="4"/>
      <c r="K509" s="4"/>
      <c r="L509" s="4"/>
      <c r="M509" s="4"/>
      <c r="N509" s="4"/>
      <c r="O509" s="4"/>
      <c r="P509" s="4"/>
      <c r="Q509" s="4"/>
      <c r="R509" s="4"/>
    </row>
    <row r="510" spans="1:18" x14ac:dyDescent="0.2">
      <c r="A510" s="4"/>
      <c r="B510" s="4"/>
      <c r="C510" s="4"/>
      <c r="D510" s="4"/>
      <c r="E510" s="4"/>
      <c r="F510" s="4"/>
      <c r="G510" s="4"/>
      <c r="H510" s="4"/>
      <c r="I510" s="4"/>
      <c r="J510" s="4"/>
      <c r="K510" s="4"/>
      <c r="L510" s="4"/>
      <c r="M510" s="4"/>
      <c r="N510" s="4"/>
      <c r="O510" s="4"/>
      <c r="P510" s="4"/>
      <c r="Q510" s="4"/>
      <c r="R510" s="4"/>
    </row>
    <row r="511" spans="1:18" x14ac:dyDescent="0.2">
      <c r="A511" s="4"/>
      <c r="B511" s="4"/>
      <c r="C511" s="4"/>
      <c r="D511" s="4"/>
      <c r="E511" s="4"/>
      <c r="F511" s="4"/>
      <c r="G511" s="4"/>
      <c r="H511" s="4"/>
      <c r="I511" s="4"/>
      <c r="J511" s="4"/>
      <c r="K511" s="4"/>
      <c r="L511" s="4"/>
      <c r="M511" s="4"/>
      <c r="N511" s="4"/>
      <c r="O511" s="4"/>
      <c r="P511" s="4"/>
      <c r="Q511" s="4"/>
      <c r="R511" s="4"/>
    </row>
    <row r="512" spans="1:18" x14ac:dyDescent="0.2">
      <c r="A512" s="4"/>
      <c r="B512" s="4"/>
      <c r="C512" s="4"/>
      <c r="D512" s="4"/>
      <c r="E512" s="4"/>
      <c r="F512" s="4"/>
      <c r="G512" s="4"/>
      <c r="H512" s="4"/>
      <c r="I512" s="4"/>
      <c r="J512" s="4"/>
      <c r="K512" s="4"/>
      <c r="L512" s="4"/>
      <c r="M512" s="4"/>
      <c r="N512" s="4"/>
      <c r="O512" s="4"/>
      <c r="P512" s="4"/>
      <c r="Q512" s="4"/>
      <c r="R512" s="4"/>
    </row>
    <row r="513" spans="1:18" x14ac:dyDescent="0.2">
      <c r="A513" s="4"/>
      <c r="B513" s="4"/>
      <c r="C513" s="4"/>
      <c r="D513" s="4"/>
      <c r="E513" s="4"/>
      <c r="F513" s="4"/>
      <c r="G513" s="4"/>
      <c r="H513" s="4"/>
      <c r="I513" s="4"/>
      <c r="J513" s="4"/>
      <c r="K513" s="4"/>
      <c r="L513" s="4"/>
      <c r="M513" s="4"/>
      <c r="N513" s="4"/>
      <c r="O513" s="4"/>
      <c r="P513" s="4"/>
      <c r="Q513" s="4"/>
      <c r="R513" s="4"/>
    </row>
    <row r="514" spans="1:18" x14ac:dyDescent="0.2">
      <c r="A514" s="4"/>
      <c r="B514" s="4"/>
      <c r="C514" s="4"/>
      <c r="D514" s="4"/>
      <c r="E514" s="4"/>
      <c r="F514" s="4"/>
      <c r="G514" s="4"/>
      <c r="H514" s="4"/>
      <c r="I514" s="4"/>
      <c r="J514" s="4"/>
      <c r="K514" s="4"/>
      <c r="L514" s="4"/>
      <c r="M514" s="4"/>
      <c r="N514" s="4"/>
      <c r="O514" s="4"/>
      <c r="P514" s="4"/>
      <c r="Q514" s="4"/>
      <c r="R514" s="4"/>
    </row>
    <row r="515" spans="1:18" x14ac:dyDescent="0.2">
      <c r="A515" s="4"/>
      <c r="B515" s="4"/>
      <c r="C515" s="4"/>
      <c r="D515" s="4"/>
      <c r="E515" s="4"/>
      <c r="F515" s="4"/>
      <c r="G515" s="4"/>
      <c r="H515" s="4"/>
      <c r="I515" s="4"/>
      <c r="J515" s="4"/>
      <c r="K515" s="4"/>
      <c r="L515" s="4"/>
      <c r="M515" s="4"/>
      <c r="N515" s="4"/>
      <c r="O515" s="4"/>
      <c r="P515" s="4"/>
      <c r="Q515" s="4"/>
      <c r="R515" s="4"/>
    </row>
    <row r="516" spans="1:18" x14ac:dyDescent="0.2">
      <c r="A516" s="4"/>
      <c r="B516" s="4"/>
      <c r="C516" s="4"/>
      <c r="D516" s="4"/>
      <c r="E516" s="4"/>
      <c r="F516" s="4"/>
      <c r="G516" s="4"/>
      <c r="H516" s="4"/>
      <c r="I516" s="4"/>
      <c r="J516" s="4"/>
      <c r="K516" s="4"/>
      <c r="L516" s="4"/>
      <c r="M516" s="4"/>
      <c r="N516" s="4"/>
      <c r="O516" s="4"/>
      <c r="P516" s="4"/>
      <c r="Q516" s="4"/>
      <c r="R516" s="4"/>
    </row>
    <row r="517" spans="1:18" x14ac:dyDescent="0.2">
      <c r="A517" s="4"/>
      <c r="B517" s="4"/>
      <c r="C517" s="4"/>
      <c r="D517" s="4"/>
      <c r="E517" s="4"/>
      <c r="F517" s="4"/>
      <c r="G517" s="4"/>
      <c r="H517" s="4"/>
      <c r="I517" s="4"/>
      <c r="J517" s="4"/>
      <c r="K517" s="4"/>
      <c r="L517" s="4"/>
      <c r="M517" s="4"/>
      <c r="N517" s="4"/>
      <c r="O517" s="4"/>
      <c r="P517" s="4"/>
      <c r="Q517" s="4"/>
      <c r="R517" s="4"/>
    </row>
    <row r="518" spans="1:18" x14ac:dyDescent="0.2">
      <c r="A518" s="4"/>
      <c r="B518" s="4"/>
      <c r="C518" s="4"/>
      <c r="D518" s="4"/>
      <c r="E518" s="4"/>
      <c r="F518" s="4"/>
      <c r="G518" s="4"/>
      <c r="H518" s="4"/>
      <c r="I518" s="4"/>
      <c r="J518" s="4"/>
      <c r="K518" s="4"/>
      <c r="L518" s="4"/>
      <c r="M518" s="4"/>
      <c r="N518" s="4"/>
      <c r="O518" s="4"/>
      <c r="P518" s="4"/>
      <c r="Q518" s="4"/>
      <c r="R518" s="4"/>
    </row>
    <row r="519" spans="1:18" x14ac:dyDescent="0.2">
      <c r="A519" s="4"/>
      <c r="B519" s="4"/>
      <c r="C519" s="4"/>
      <c r="D519" s="4"/>
      <c r="E519" s="4"/>
      <c r="F519" s="4"/>
      <c r="G519" s="4"/>
      <c r="H519" s="4"/>
      <c r="I519" s="4"/>
      <c r="J519" s="4"/>
      <c r="K519" s="4"/>
      <c r="L519" s="4"/>
      <c r="M519" s="4"/>
      <c r="N519" s="4"/>
      <c r="O519" s="4"/>
      <c r="P519" s="4"/>
      <c r="Q519" s="4"/>
      <c r="R519" s="4"/>
    </row>
    <row r="520" spans="1:18" x14ac:dyDescent="0.2">
      <c r="A520" s="4"/>
      <c r="B520" s="4"/>
      <c r="C520" s="4"/>
      <c r="D520" s="4"/>
      <c r="E520" s="4"/>
      <c r="F520" s="4"/>
      <c r="G520" s="4"/>
      <c r="H520" s="4"/>
      <c r="I520" s="4"/>
      <c r="J520" s="4"/>
      <c r="K520" s="4"/>
      <c r="L520" s="4"/>
      <c r="M520" s="4"/>
      <c r="N520" s="4"/>
      <c r="O520" s="4"/>
      <c r="P520" s="4"/>
      <c r="Q520" s="4"/>
      <c r="R520" s="4"/>
    </row>
    <row r="521" spans="1:18" x14ac:dyDescent="0.2">
      <c r="A521" s="4"/>
      <c r="B521" s="4"/>
      <c r="C521" s="4"/>
      <c r="D521" s="4"/>
      <c r="E521" s="4"/>
      <c r="F521" s="4"/>
      <c r="G521" s="4"/>
      <c r="H521" s="4"/>
      <c r="I521" s="4"/>
      <c r="J521" s="4"/>
      <c r="K521" s="4"/>
      <c r="L521" s="4"/>
      <c r="M521" s="4"/>
      <c r="N521" s="4"/>
      <c r="O521" s="4"/>
      <c r="P521" s="4"/>
      <c r="Q521" s="4"/>
      <c r="R521" s="4"/>
    </row>
    <row r="522" spans="1:18" x14ac:dyDescent="0.2">
      <c r="A522" s="4"/>
      <c r="B522" s="4"/>
      <c r="C522" s="4"/>
      <c r="D522" s="4"/>
      <c r="E522" s="4"/>
      <c r="F522" s="4"/>
      <c r="G522" s="4"/>
      <c r="H522" s="4"/>
      <c r="I522" s="4"/>
      <c r="J522" s="4"/>
      <c r="K522" s="4"/>
      <c r="L522" s="4"/>
      <c r="M522" s="4"/>
      <c r="N522" s="4"/>
      <c r="O522" s="4"/>
      <c r="P522" s="4"/>
      <c r="Q522" s="4"/>
      <c r="R522" s="4"/>
    </row>
    <row r="523" spans="1:18" x14ac:dyDescent="0.2">
      <c r="A523" s="4"/>
      <c r="B523" s="4"/>
      <c r="C523" s="4"/>
      <c r="D523" s="4"/>
      <c r="E523" s="4"/>
      <c r="F523" s="4"/>
      <c r="G523" s="4"/>
      <c r="H523" s="4"/>
      <c r="I523" s="4"/>
      <c r="J523" s="4"/>
      <c r="K523" s="4"/>
      <c r="L523" s="4"/>
      <c r="M523" s="4"/>
      <c r="N523" s="4"/>
      <c r="O523" s="4"/>
      <c r="P523" s="4"/>
      <c r="Q523" s="4"/>
      <c r="R523" s="4"/>
    </row>
    <row r="524" spans="1:18" x14ac:dyDescent="0.2">
      <c r="A524" s="4"/>
      <c r="B524" s="4"/>
      <c r="C524" s="4"/>
      <c r="D524" s="4"/>
      <c r="E524" s="4"/>
      <c r="F524" s="4"/>
      <c r="G524" s="4"/>
      <c r="H524" s="4"/>
      <c r="I524" s="4"/>
      <c r="J524" s="4"/>
      <c r="K524" s="4"/>
      <c r="L524" s="4"/>
      <c r="M524" s="4"/>
      <c r="N524" s="4"/>
      <c r="O524" s="4"/>
      <c r="P524" s="4"/>
      <c r="Q524" s="4"/>
      <c r="R524" s="4"/>
    </row>
    <row r="525" spans="1:18" x14ac:dyDescent="0.2">
      <c r="A525" s="4"/>
      <c r="B525" s="4"/>
      <c r="C525" s="4"/>
      <c r="D525" s="4"/>
      <c r="E525" s="4"/>
      <c r="F525" s="4"/>
      <c r="G525" s="4"/>
      <c r="H525" s="4"/>
      <c r="I525" s="4"/>
      <c r="J525" s="4"/>
      <c r="K525" s="4"/>
      <c r="L525" s="4"/>
      <c r="M525" s="4"/>
      <c r="N525" s="4"/>
      <c r="O525" s="4"/>
      <c r="P525" s="4"/>
      <c r="Q525" s="4"/>
      <c r="R525" s="4"/>
    </row>
    <row r="526" spans="1:18" x14ac:dyDescent="0.2">
      <c r="A526" s="4"/>
      <c r="B526" s="4"/>
      <c r="C526" s="4"/>
      <c r="D526" s="4"/>
      <c r="E526" s="4"/>
      <c r="F526" s="4"/>
      <c r="G526" s="4"/>
      <c r="H526" s="4"/>
      <c r="I526" s="4"/>
      <c r="J526" s="4"/>
      <c r="K526" s="4"/>
      <c r="L526" s="4"/>
      <c r="M526" s="4"/>
      <c r="N526" s="4"/>
      <c r="O526" s="4"/>
      <c r="P526" s="4"/>
      <c r="Q526" s="4"/>
      <c r="R526" s="4"/>
    </row>
    <row r="527" spans="1:18" x14ac:dyDescent="0.2">
      <c r="A527" s="4"/>
      <c r="B527" s="4"/>
      <c r="C527" s="4"/>
      <c r="D527" s="4"/>
      <c r="E527" s="4"/>
      <c r="F527" s="4"/>
      <c r="G527" s="4"/>
      <c r="H527" s="4"/>
      <c r="I527" s="4"/>
      <c r="J527" s="4"/>
      <c r="K527" s="4"/>
      <c r="L527" s="4"/>
      <c r="M527" s="4"/>
      <c r="N527" s="4"/>
      <c r="O527" s="4"/>
      <c r="P527" s="4"/>
      <c r="Q527" s="4"/>
      <c r="R527" s="4"/>
    </row>
    <row r="528" spans="1:18" x14ac:dyDescent="0.2">
      <c r="A528" s="4"/>
      <c r="B528" s="4"/>
      <c r="C528" s="4"/>
      <c r="D528" s="4"/>
      <c r="E528" s="4"/>
      <c r="F528" s="4"/>
      <c r="G528" s="4"/>
      <c r="H528" s="4"/>
      <c r="I528" s="4"/>
      <c r="J528" s="4"/>
      <c r="K528" s="4"/>
      <c r="L528" s="4"/>
      <c r="M528" s="4"/>
      <c r="N528" s="4"/>
      <c r="O528" s="4"/>
      <c r="P528" s="4"/>
      <c r="Q528" s="4"/>
      <c r="R528" s="4"/>
    </row>
    <row r="529" spans="1:18" x14ac:dyDescent="0.2">
      <c r="A529" s="4"/>
      <c r="B529" s="4"/>
      <c r="C529" s="4"/>
      <c r="D529" s="4"/>
      <c r="E529" s="4"/>
      <c r="F529" s="4"/>
      <c r="G529" s="4"/>
      <c r="H529" s="4"/>
      <c r="I529" s="4"/>
      <c r="J529" s="4"/>
      <c r="K529" s="4"/>
      <c r="L529" s="4"/>
      <c r="M529" s="4"/>
      <c r="N529" s="4"/>
      <c r="O529" s="4"/>
      <c r="P529" s="4"/>
      <c r="Q529" s="4"/>
      <c r="R529" s="4"/>
    </row>
    <row r="530" spans="1:18" x14ac:dyDescent="0.2">
      <c r="A530" s="4"/>
      <c r="B530" s="4"/>
      <c r="C530" s="4"/>
      <c r="D530" s="4"/>
      <c r="E530" s="4"/>
      <c r="F530" s="4"/>
      <c r="G530" s="4"/>
      <c r="H530" s="4"/>
      <c r="I530" s="4"/>
      <c r="J530" s="4"/>
      <c r="K530" s="4"/>
      <c r="L530" s="4"/>
      <c r="M530" s="4"/>
      <c r="N530" s="4"/>
      <c r="O530" s="4"/>
      <c r="P530" s="4"/>
      <c r="Q530" s="4"/>
      <c r="R530" s="4"/>
    </row>
    <row r="531" spans="1:18" x14ac:dyDescent="0.2">
      <c r="A531" s="4"/>
      <c r="B531" s="4"/>
      <c r="C531" s="4"/>
      <c r="D531" s="4"/>
      <c r="E531" s="4"/>
      <c r="F531" s="4"/>
      <c r="G531" s="4"/>
      <c r="H531" s="4"/>
      <c r="I531" s="4"/>
      <c r="J531" s="4"/>
      <c r="K531" s="4"/>
      <c r="L531" s="4"/>
      <c r="M531" s="4"/>
      <c r="N531" s="4"/>
      <c r="O531" s="4"/>
      <c r="P531" s="4"/>
      <c r="Q531" s="4"/>
      <c r="R531" s="4"/>
    </row>
    <row r="532" spans="1:18" x14ac:dyDescent="0.2">
      <c r="A532" s="4"/>
      <c r="B532" s="4"/>
      <c r="C532" s="4"/>
      <c r="D532" s="4"/>
      <c r="E532" s="4"/>
      <c r="F532" s="4"/>
      <c r="G532" s="4"/>
      <c r="H532" s="4"/>
      <c r="I532" s="4"/>
      <c r="J532" s="4"/>
      <c r="K532" s="4"/>
      <c r="L532" s="4"/>
      <c r="M532" s="4"/>
      <c r="N532" s="4"/>
      <c r="O532" s="4"/>
      <c r="P532" s="4"/>
      <c r="Q532" s="4"/>
      <c r="R532" s="4"/>
    </row>
    <row r="533" spans="1:18" x14ac:dyDescent="0.2">
      <c r="A533" s="4"/>
      <c r="B533" s="4"/>
      <c r="C533" s="4"/>
      <c r="D533" s="4"/>
      <c r="E533" s="4"/>
      <c r="F533" s="4"/>
      <c r="G533" s="4"/>
      <c r="H533" s="4"/>
      <c r="I533" s="4"/>
      <c r="J533" s="4"/>
      <c r="K533" s="4"/>
      <c r="L533" s="4"/>
      <c r="M533" s="4"/>
      <c r="N533" s="4"/>
      <c r="O533" s="4"/>
      <c r="P533" s="4"/>
      <c r="Q533" s="4"/>
      <c r="R533" s="4"/>
    </row>
    <row r="534" spans="1:18" x14ac:dyDescent="0.2">
      <c r="A534" s="4"/>
      <c r="B534" s="4"/>
      <c r="C534" s="4"/>
      <c r="D534" s="4"/>
      <c r="E534" s="4"/>
      <c r="F534" s="4"/>
      <c r="G534" s="4"/>
      <c r="H534" s="4"/>
      <c r="I534" s="4"/>
      <c r="J534" s="4"/>
      <c r="K534" s="4"/>
      <c r="L534" s="4"/>
      <c r="M534" s="4"/>
      <c r="N534" s="4"/>
      <c r="O534" s="4"/>
      <c r="P534" s="4"/>
      <c r="Q534" s="4"/>
      <c r="R534" s="4"/>
    </row>
    <row r="535" spans="1:18" x14ac:dyDescent="0.2">
      <c r="A535" s="4"/>
      <c r="B535" s="4"/>
      <c r="C535" s="4"/>
      <c r="D535" s="4"/>
      <c r="E535" s="4"/>
      <c r="F535" s="4"/>
      <c r="G535" s="4"/>
      <c r="H535" s="4"/>
      <c r="I535" s="4"/>
      <c r="J535" s="4"/>
      <c r="K535" s="4"/>
      <c r="L535" s="4"/>
      <c r="M535" s="4"/>
      <c r="N535" s="4"/>
      <c r="O535" s="4"/>
      <c r="P535" s="4"/>
      <c r="Q535" s="4"/>
      <c r="R535" s="4"/>
    </row>
    <row r="536" spans="1:18" x14ac:dyDescent="0.2">
      <c r="A536" s="4"/>
      <c r="B536" s="4"/>
      <c r="C536" s="4"/>
      <c r="D536" s="4"/>
      <c r="E536" s="4"/>
      <c r="F536" s="4"/>
      <c r="G536" s="4"/>
      <c r="H536" s="4"/>
      <c r="I536" s="4"/>
      <c r="J536" s="4"/>
      <c r="K536" s="4"/>
      <c r="L536" s="4"/>
      <c r="M536" s="4"/>
      <c r="N536" s="4"/>
      <c r="O536" s="4"/>
      <c r="P536" s="4"/>
      <c r="Q536" s="4"/>
      <c r="R536" s="4"/>
    </row>
    <row r="537" spans="1:18" x14ac:dyDescent="0.2">
      <c r="A537" s="4"/>
      <c r="B537" s="4"/>
      <c r="C537" s="4"/>
      <c r="D537" s="4"/>
      <c r="E537" s="4"/>
      <c r="F537" s="4"/>
      <c r="G537" s="4"/>
      <c r="H537" s="4"/>
      <c r="I537" s="4"/>
      <c r="J537" s="4"/>
      <c r="K537" s="4"/>
      <c r="L537" s="4"/>
      <c r="M537" s="4"/>
      <c r="N537" s="4"/>
      <c r="O537" s="4"/>
      <c r="P537" s="4"/>
      <c r="Q537" s="4"/>
      <c r="R537" s="4"/>
    </row>
    <row r="538" spans="1:18" x14ac:dyDescent="0.2">
      <c r="A538" s="4"/>
      <c r="B538" s="4"/>
      <c r="C538" s="4"/>
      <c r="D538" s="4"/>
      <c r="E538" s="4"/>
      <c r="F538" s="4"/>
      <c r="G538" s="4"/>
      <c r="H538" s="4"/>
      <c r="I538" s="4"/>
      <c r="J538" s="4"/>
      <c r="K538" s="4"/>
      <c r="L538" s="4"/>
      <c r="M538" s="4"/>
      <c r="N538" s="4"/>
      <c r="O538" s="4"/>
      <c r="P538" s="4"/>
      <c r="Q538" s="4"/>
      <c r="R538" s="4"/>
    </row>
    <row r="539" spans="1:18" x14ac:dyDescent="0.2">
      <c r="A539" s="4"/>
      <c r="B539" s="4"/>
      <c r="C539" s="4"/>
      <c r="D539" s="4"/>
      <c r="E539" s="4"/>
      <c r="F539" s="4"/>
      <c r="G539" s="4"/>
      <c r="H539" s="4"/>
      <c r="I539" s="4"/>
      <c r="J539" s="4"/>
      <c r="K539" s="4"/>
      <c r="L539" s="4"/>
      <c r="M539" s="4"/>
      <c r="N539" s="4"/>
      <c r="O539" s="4"/>
      <c r="P539" s="4"/>
      <c r="Q539" s="4"/>
      <c r="R539" s="4"/>
    </row>
    <row r="540" spans="1:18" x14ac:dyDescent="0.2">
      <c r="A540" s="4"/>
      <c r="B540" s="4"/>
      <c r="C540" s="4"/>
      <c r="D540" s="4"/>
      <c r="E540" s="4"/>
      <c r="F540" s="4"/>
      <c r="G540" s="4"/>
      <c r="H540" s="4"/>
      <c r="I540" s="4"/>
      <c r="J540" s="4"/>
      <c r="K540" s="4"/>
      <c r="L540" s="4"/>
      <c r="M540" s="4"/>
      <c r="N540" s="4"/>
      <c r="O540" s="4"/>
      <c r="P540" s="4"/>
      <c r="Q540" s="4"/>
      <c r="R540" s="4"/>
    </row>
    <row r="541" spans="1:18" x14ac:dyDescent="0.2">
      <c r="A541" s="4"/>
      <c r="B541" s="4"/>
      <c r="C541" s="4"/>
      <c r="D541" s="4"/>
      <c r="E541" s="4"/>
      <c r="F541" s="4"/>
      <c r="G541" s="4"/>
      <c r="H541" s="4"/>
      <c r="I541" s="4"/>
      <c r="J541" s="4"/>
      <c r="K541" s="4"/>
      <c r="L541" s="4"/>
      <c r="M541" s="4"/>
      <c r="N541" s="4"/>
      <c r="O541" s="4"/>
      <c r="P541" s="4"/>
      <c r="Q541" s="4"/>
      <c r="R541" s="4"/>
    </row>
    <row r="542" spans="1:18" x14ac:dyDescent="0.2">
      <c r="A542" s="4"/>
      <c r="B542" s="4"/>
      <c r="C542" s="4"/>
      <c r="D542" s="4"/>
      <c r="E542" s="4"/>
      <c r="F542" s="4"/>
      <c r="G542" s="4"/>
      <c r="H542" s="4"/>
      <c r="I542" s="4"/>
      <c r="J542" s="4"/>
      <c r="K542" s="4"/>
      <c r="L542" s="4"/>
      <c r="M542" s="4"/>
      <c r="N542" s="4"/>
      <c r="O542" s="4"/>
      <c r="P542" s="4"/>
      <c r="Q542" s="4"/>
      <c r="R542" s="4"/>
    </row>
    <row r="543" spans="1:18" x14ac:dyDescent="0.2">
      <c r="A543" s="4"/>
      <c r="B543" s="4"/>
      <c r="C543" s="4"/>
      <c r="D543" s="4"/>
      <c r="E543" s="4"/>
      <c r="F543" s="4"/>
      <c r="G543" s="4"/>
      <c r="H543" s="4"/>
      <c r="I543" s="4"/>
      <c r="J543" s="4"/>
      <c r="K543" s="4"/>
      <c r="L543" s="4"/>
      <c r="M543" s="4"/>
      <c r="N543" s="4"/>
      <c r="O543" s="4"/>
      <c r="P543" s="4"/>
      <c r="Q543" s="4"/>
      <c r="R543" s="4"/>
    </row>
    <row r="544" spans="1:18" x14ac:dyDescent="0.2">
      <c r="A544" s="4"/>
      <c r="B544" s="4"/>
      <c r="C544" s="4"/>
      <c r="D544" s="4"/>
      <c r="E544" s="4"/>
      <c r="F544" s="4"/>
      <c r="G544" s="4"/>
      <c r="H544" s="4"/>
      <c r="I544" s="4"/>
      <c r="J544" s="4"/>
      <c r="K544" s="4"/>
      <c r="L544" s="4"/>
      <c r="M544" s="4"/>
      <c r="N544" s="4"/>
      <c r="O544" s="4"/>
      <c r="P544" s="4"/>
      <c r="Q544" s="4"/>
      <c r="R544" s="4"/>
    </row>
    <row r="545" spans="1:18" x14ac:dyDescent="0.2">
      <c r="A545" s="4"/>
      <c r="B545" s="4"/>
      <c r="C545" s="4"/>
      <c r="D545" s="4"/>
      <c r="E545" s="4"/>
      <c r="F545" s="4"/>
      <c r="G545" s="4"/>
      <c r="H545" s="4"/>
      <c r="I545" s="4"/>
      <c r="J545" s="4"/>
      <c r="K545" s="4"/>
      <c r="L545" s="4"/>
      <c r="M545" s="4"/>
      <c r="N545" s="4"/>
      <c r="O545" s="4"/>
      <c r="P545" s="4"/>
      <c r="Q545" s="4"/>
      <c r="R545" s="4"/>
    </row>
    <row r="546" spans="1:18" x14ac:dyDescent="0.2">
      <c r="A546" s="4"/>
      <c r="B546" s="4"/>
      <c r="C546" s="4"/>
      <c r="D546" s="4"/>
      <c r="E546" s="4"/>
      <c r="F546" s="4"/>
      <c r="G546" s="4"/>
      <c r="H546" s="4"/>
      <c r="I546" s="4"/>
      <c r="J546" s="4"/>
      <c r="K546" s="4"/>
      <c r="L546" s="4"/>
      <c r="M546" s="4"/>
      <c r="N546" s="4"/>
      <c r="O546" s="4"/>
      <c r="P546" s="4"/>
      <c r="Q546" s="4"/>
      <c r="R546" s="4"/>
    </row>
    <row r="547" spans="1:18" x14ac:dyDescent="0.2">
      <c r="A547" s="4"/>
      <c r="B547" s="4"/>
      <c r="C547" s="4"/>
      <c r="D547" s="4"/>
      <c r="E547" s="4"/>
      <c r="F547" s="4"/>
      <c r="G547" s="4"/>
      <c r="H547" s="4"/>
      <c r="I547" s="4"/>
      <c r="J547" s="4"/>
      <c r="K547" s="4"/>
      <c r="L547" s="4"/>
      <c r="M547" s="4"/>
      <c r="N547" s="4"/>
      <c r="O547" s="4"/>
      <c r="P547" s="4"/>
      <c r="Q547" s="4"/>
      <c r="R547" s="4"/>
    </row>
    <row r="548" spans="1:18" x14ac:dyDescent="0.2">
      <c r="A548" s="4"/>
      <c r="B548" s="4"/>
      <c r="C548" s="4"/>
      <c r="D548" s="4"/>
      <c r="E548" s="4"/>
      <c r="F548" s="4"/>
      <c r="G548" s="4"/>
      <c r="H548" s="4"/>
      <c r="I548" s="4"/>
      <c r="J548" s="4"/>
      <c r="K548" s="4"/>
      <c r="L548" s="4"/>
      <c r="M548" s="4"/>
      <c r="N548" s="4"/>
      <c r="O548" s="4"/>
      <c r="P548" s="4"/>
      <c r="Q548" s="4"/>
      <c r="R548" s="4"/>
    </row>
    <row r="549" spans="1:18" x14ac:dyDescent="0.2">
      <c r="A549" s="4"/>
      <c r="B549" s="4"/>
      <c r="C549" s="4"/>
      <c r="D549" s="4"/>
      <c r="E549" s="4"/>
      <c r="F549" s="4"/>
      <c r="G549" s="4"/>
      <c r="H549" s="4"/>
      <c r="I549" s="4"/>
      <c r="J549" s="4"/>
      <c r="K549" s="4"/>
      <c r="L549" s="4"/>
      <c r="M549" s="4"/>
      <c r="N549" s="4"/>
      <c r="O549" s="4"/>
      <c r="P549" s="4"/>
      <c r="Q549" s="4"/>
      <c r="R549" s="4"/>
    </row>
    <row r="550" spans="1:18" x14ac:dyDescent="0.2">
      <c r="A550" s="4"/>
      <c r="B550" s="4"/>
      <c r="C550" s="4"/>
      <c r="D550" s="4"/>
      <c r="E550" s="4"/>
      <c r="F550" s="4"/>
      <c r="G550" s="4"/>
      <c r="H550" s="4"/>
      <c r="I550" s="4"/>
      <c r="J550" s="4"/>
      <c r="K550" s="4"/>
      <c r="L550" s="4"/>
      <c r="M550" s="4"/>
      <c r="N550" s="4"/>
      <c r="O550" s="4"/>
      <c r="P550" s="4"/>
      <c r="Q550" s="4"/>
      <c r="R550" s="4"/>
    </row>
    <row r="551" spans="1:18" x14ac:dyDescent="0.2">
      <c r="A551" s="4"/>
      <c r="B551" s="4"/>
      <c r="C551" s="4"/>
      <c r="D551" s="4"/>
      <c r="E551" s="4"/>
      <c r="F551" s="4"/>
      <c r="G551" s="4"/>
      <c r="H551" s="4"/>
      <c r="I551" s="4"/>
      <c r="J551" s="4"/>
      <c r="K551" s="4"/>
      <c r="L551" s="4"/>
      <c r="M551" s="4"/>
      <c r="N551" s="4"/>
      <c r="O551" s="4"/>
      <c r="P551" s="4"/>
      <c r="Q551" s="4"/>
      <c r="R551" s="4"/>
    </row>
    <row r="552" spans="1:18" x14ac:dyDescent="0.2">
      <c r="A552" s="4"/>
      <c r="B552" s="4"/>
      <c r="C552" s="4"/>
      <c r="D552" s="4"/>
      <c r="E552" s="4"/>
      <c r="F552" s="4"/>
      <c r="G552" s="4"/>
      <c r="H552" s="4"/>
      <c r="I552" s="4"/>
      <c r="J552" s="4"/>
      <c r="K552" s="4"/>
      <c r="L552" s="4"/>
      <c r="M552" s="4"/>
      <c r="N552" s="4"/>
      <c r="O552" s="4"/>
      <c r="P552" s="4"/>
      <c r="Q552" s="4"/>
      <c r="R552" s="4"/>
    </row>
    <row r="553" spans="1:18" x14ac:dyDescent="0.2">
      <c r="A553" s="4"/>
      <c r="B553" s="4"/>
      <c r="C553" s="4"/>
      <c r="D553" s="4"/>
      <c r="E553" s="4"/>
      <c r="F553" s="4"/>
      <c r="G553" s="4"/>
      <c r="H553" s="4"/>
      <c r="I553" s="4"/>
      <c r="J553" s="4"/>
      <c r="K553" s="4"/>
      <c r="L553" s="4"/>
      <c r="M553" s="4"/>
      <c r="N553" s="4"/>
      <c r="O553" s="4"/>
      <c r="P553" s="4"/>
      <c r="Q553" s="4"/>
      <c r="R553" s="4"/>
    </row>
    <row r="554" spans="1:18" x14ac:dyDescent="0.2">
      <c r="A554" s="4"/>
      <c r="B554" s="4"/>
      <c r="C554" s="4"/>
      <c r="D554" s="4"/>
      <c r="E554" s="4"/>
      <c r="F554" s="4"/>
      <c r="G554" s="4"/>
      <c r="H554" s="4"/>
      <c r="I554" s="4"/>
      <c r="J554" s="4"/>
      <c r="K554" s="4"/>
      <c r="L554" s="4"/>
      <c r="M554" s="4"/>
      <c r="N554" s="4"/>
      <c r="O554" s="4"/>
      <c r="P554" s="4"/>
      <c r="Q554" s="4"/>
      <c r="R554" s="4"/>
    </row>
    <row r="555" spans="1:18" x14ac:dyDescent="0.2">
      <c r="A555" s="4"/>
      <c r="B555" s="4"/>
      <c r="C555" s="4"/>
      <c r="D555" s="4"/>
      <c r="E555" s="4"/>
      <c r="F555" s="4"/>
      <c r="G555" s="4"/>
      <c r="H555" s="4"/>
      <c r="I555" s="4"/>
      <c r="J555" s="4"/>
      <c r="K555" s="4"/>
      <c r="L555" s="4"/>
      <c r="M555" s="4"/>
      <c r="N555" s="4"/>
      <c r="O555" s="4"/>
      <c r="P555" s="4"/>
      <c r="Q555" s="4"/>
      <c r="R555" s="4"/>
    </row>
    <row r="556" spans="1:18" x14ac:dyDescent="0.2">
      <c r="A556" s="4"/>
      <c r="B556" s="4"/>
      <c r="C556" s="4"/>
      <c r="D556" s="4"/>
      <c r="E556" s="4"/>
      <c r="F556" s="4"/>
      <c r="G556" s="4"/>
      <c r="H556" s="4"/>
      <c r="I556" s="4"/>
      <c r="J556" s="4"/>
      <c r="K556" s="4"/>
      <c r="L556" s="4"/>
      <c r="M556" s="4"/>
      <c r="N556" s="4"/>
      <c r="O556" s="4"/>
      <c r="P556" s="4"/>
      <c r="Q556" s="4"/>
      <c r="R556" s="4"/>
    </row>
    <row r="557" spans="1:18" x14ac:dyDescent="0.2">
      <c r="A557" s="4"/>
      <c r="B557" s="4"/>
      <c r="C557" s="4"/>
      <c r="D557" s="4"/>
      <c r="E557" s="4"/>
      <c r="F557" s="4"/>
      <c r="G557" s="4"/>
      <c r="H557" s="4"/>
      <c r="I557" s="4"/>
      <c r="J557" s="4"/>
      <c r="K557" s="4"/>
      <c r="L557" s="4"/>
      <c r="M557" s="4"/>
      <c r="N557" s="4"/>
      <c r="O557" s="4"/>
      <c r="P557" s="4"/>
      <c r="Q557" s="4"/>
      <c r="R557" s="4"/>
    </row>
  </sheetData>
  <mergeCells count="151">
    <mergeCell ref="D177:F177"/>
    <mergeCell ref="A251:C251"/>
    <mergeCell ref="F251:G251"/>
    <mergeCell ref="H251:I251"/>
    <mergeCell ref="A247:C247"/>
    <mergeCell ref="F247:G247"/>
    <mergeCell ref="H247:I247"/>
    <mergeCell ref="A248:C248"/>
    <mergeCell ref="F248:G248"/>
    <mergeCell ref="H248:I248"/>
    <mergeCell ref="A249:C249"/>
    <mergeCell ref="F249:G249"/>
    <mergeCell ref="H249:I249"/>
    <mergeCell ref="A250:C250"/>
    <mergeCell ref="F250:G250"/>
    <mergeCell ref="H250:I250"/>
    <mergeCell ref="C131:G131"/>
    <mergeCell ref="C132:G132"/>
    <mergeCell ref="A174:C175"/>
    <mergeCell ref="D174:J175"/>
    <mergeCell ref="A162:B162"/>
    <mergeCell ref="F162:G162"/>
    <mergeCell ref="A170:I170"/>
    <mergeCell ref="F163:G163"/>
    <mergeCell ref="F164:G164"/>
    <mergeCell ref="H162:I162"/>
    <mergeCell ref="H163:I163"/>
    <mergeCell ref="H164:I164"/>
    <mergeCell ref="F166:G166"/>
    <mergeCell ref="H166:I166"/>
    <mergeCell ref="F165:G165"/>
    <mergeCell ref="H165:I165"/>
    <mergeCell ref="C163:C166"/>
    <mergeCell ref="A163:B166"/>
    <mergeCell ref="C126:G126"/>
    <mergeCell ref="C127:G127"/>
    <mergeCell ref="C128:G128"/>
    <mergeCell ref="C129:G129"/>
    <mergeCell ref="C130:G130"/>
    <mergeCell ref="A1:I1"/>
    <mergeCell ref="C121:G121"/>
    <mergeCell ref="C122:G122"/>
    <mergeCell ref="C123:G123"/>
    <mergeCell ref="C124:G124"/>
    <mergeCell ref="C125:G125"/>
    <mergeCell ref="C116:G116"/>
    <mergeCell ref="C117:G117"/>
    <mergeCell ref="C118:G118"/>
    <mergeCell ref="C119:G119"/>
    <mergeCell ref="C120:G120"/>
    <mergeCell ref="C111:G111"/>
    <mergeCell ref="C112:G112"/>
    <mergeCell ref="C113:G113"/>
    <mergeCell ref="C114:G114"/>
    <mergeCell ref="C115:G115"/>
    <mergeCell ref="C106:G106"/>
    <mergeCell ref="C107:G107"/>
    <mergeCell ref="C108:G108"/>
    <mergeCell ref="C109:G109"/>
    <mergeCell ref="C110:G110"/>
    <mergeCell ref="C101:G101"/>
    <mergeCell ref="C102:G102"/>
    <mergeCell ref="C103:G103"/>
    <mergeCell ref="C104:G104"/>
    <mergeCell ref="C105:G105"/>
    <mergeCell ref="C96:G96"/>
    <mergeCell ref="C97:G97"/>
    <mergeCell ref="C98:G98"/>
    <mergeCell ref="C99:G99"/>
    <mergeCell ref="C100:G100"/>
    <mergeCell ref="C91:G91"/>
    <mergeCell ref="C92:G92"/>
    <mergeCell ref="C93:G93"/>
    <mergeCell ref="C94:G94"/>
    <mergeCell ref="C95:G95"/>
    <mergeCell ref="C86:G86"/>
    <mergeCell ref="C87:G87"/>
    <mergeCell ref="C88:G88"/>
    <mergeCell ref="C89:G89"/>
    <mergeCell ref="C90:G90"/>
    <mergeCell ref="C81:G81"/>
    <mergeCell ref="C82:G82"/>
    <mergeCell ref="C83:G83"/>
    <mergeCell ref="C84:G84"/>
    <mergeCell ref="C85:G85"/>
    <mergeCell ref="C76:G76"/>
    <mergeCell ref="C77:G77"/>
    <mergeCell ref="C78:G78"/>
    <mergeCell ref="C79:G79"/>
    <mergeCell ref="C80:G80"/>
    <mergeCell ref="C71:G71"/>
    <mergeCell ref="C72:G72"/>
    <mergeCell ref="C73:G73"/>
    <mergeCell ref="C74:G74"/>
    <mergeCell ref="C75:G75"/>
    <mergeCell ref="C66:G66"/>
    <mergeCell ref="C67:G67"/>
    <mergeCell ref="C68:G68"/>
    <mergeCell ref="C69:G69"/>
    <mergeCell ref="C70:G70"/>
    <mergeCell ref="C61:G61"/>
    <mergeCell ref="C62:G62"/>
    <mergeCell ref="C63:G63"/>
    <mergeCell ref="C64:G64"/>
    <mergeCell ref="C65:G65"/>
    <mergeCell ref="C44:G44"/>
    <mergeCell ref="C59:G59"/>
    <mergeCell ref="C60:G60"/>
    <mergeCell ref="C51:G51"/>
    <mergeCell ref="C52:G52"/>
    <mergeCell ref="C53:G53"/>
    <mergeCell ref="C54:G54"/>
    <mergeCell ref="C55:G55"/>
    <mergeCell ref="C45:G45"/>
    <mergeCell ref="C56:G56"/>
    <mergeCell ref="C57:G57"/>
    <mergeCell ref="C58:G58"/>
    <mergeCell ref="A3:I3"/>
    <mergeCell ref="A10:I16"/>
    <mergeCell ref="A28:I28"/>
    <mergeCell ref="C32:G32"/>
    <mergeCell ref="C33:G33"/>
    <mergeCell ref="C34:G34"/>
    <mergeCell ref="C35:G35"/>
    <mergeCell ref="C36:G36"/>
    <mergeCell ref="C37:G37"/>
    <mergeCell ref="B4:H4"/>
    <mergeCell ref="A268:I268"/>
    <mergeCell ref="A269:I269"/>
    <mergeCell ref="A270:I270"/>
    <mergeCell ref="D172:F172"/>
    <mergeCell ref="C38:G38"/>
    <mergeCell ref="C39:G39"/>
    <mergeCell ref="C40:G40"/>
    <mergeCell ref="C46:G46"/>
    <mergeCell ref="C47:G47"/>
    <mergeCell ref="C48:G48"/>
    <mergeCell ref="C49:G49"/>
    <mergeCell ref="C50:G50"/>
    <mergeCell ref="C41:G41"/>
    <mergeCell ref="A196:I196"/>
    <mergeCell ref="A183:D183"/>
    <mergeCell ref="E183:H183"/>
    <mergeCell ref="A182:D182"/>
    <mergeCell ref="E182:H182"/>
    <mergeCell ref="A181:D181"/>
    <mergeCell ref="A184:D184"/>
    <mergeCell ref="E181:H181"/>
    <mergeCell ref="E184:H184"/>
    <mergeCell ref="C42:G42"/>
    <mergeCell ref="C43:G43"/>
  </mergeCells>
  <pageMargins left="0.6" right="0.5" top="1" bottom="0.75" header="0.35" footer="0.35"/>
  <pageSetup scale="90"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6"/>
  <sheetViews>
    <sheetView topLeftCell="A19" workbookViewId="0">
      <selection activeCell="D33" sqref="D33"/>
    </sheetView>
  </sheetViews>
  <sheetFormatPr baseColWidth="10" defaultRowHeight="10" x14ac:dyDescent="0.2"/>
  <cols>
    <col min="10" max="10" width="12" customWidth="1"/>
    <col min="12" max="12" width="11.33203125" customWidth="1"/>
  </cols>
  <sheetData>
    <row r="1" spans="1:16" ht="18" customHeight="1" x14ac:dyDescent="0.35">
      <c r="A1" s="793" t="s">
        <v>605</v>
      </c>
      <c r="B1" s="793"/>
      <c r="C1" s="793"/>
      <c r="D1" s="793"/>
      <c r="E1" s="793"/>
      <c r="F1" s="793"/>
      <c r="G1" s="793"/>
      <c r="H1" s="793"/>
      <c r="I1" s="793"/>
      <c r="J1" s="793"/>
      <c r="K1" s="4"/>
      <c r="L1" s="4"/>
      <c r="M1" s="4"/>
      <c r="N1" s="4"/>
      <c r="O1" s="4"/>
      <c r="P1" s="4"/>
    </row>
    <row r="2" spans="1:16" ht="10.5" x14ac:dyDescent="0.15">
      <c r="A2" s="4"/>
      <c r="B2" s="4"/>
      <c r="C2" s="4"/>
      <c r="D2" s="4"/>
      <c r="E2" s="4"/>
      <c r="F2" s="4"/>
      <c r="G2" s="4"/>
      <c r="H2" s="4"/>
      <c r="I2" s="4"/>
      <c r="J2" s="4"/>
      <c r="K2" s="4"/>
      <c r="L2" s="4"/>
      <c r="M2" s="4"/>
      <c r="N2" s="4"/>
      <c r="O2" s="4"/>
      <c r="P2" s="4"/>
    </row>
    <row r="3" spans="1:16" x14ac:dyDescent="0.2">
      <c r="A3" s="4" t="s">
        <v>357</v>
      </c>
      <c r="B3" s="4"/>
      <c r="C3" s="4"/>
      <c r="D3" s="4"/>
      <c r="E3" s="4"/>
      <c r="F3" s="4"/>
      <c r="G3" s="4"/>
      <c r="H3" s="4"/>
      <c r="I3" s="4"/>
      <c r="J3" s="4"/>
      <c r="K3" s="4"/>
      <c r="L3" s="4"/>
      <c r="M3" s="4"/>
      <c r="N3" s="4"/>
      <c r="O3" s="4"/>
      <c r="P3" s="4"/>
    </row>
    <row r="4" spans="1:16" x14ac:dyDescent="0.2">
      <c r="A4" s="4" t="s">
        <v>358</v>
      </c>
      <c r="B4" s="4"/>
      <c r="C4" s="4"/>
      <c r="D4" s="4"/>
      <c r="E4" s="4"/>
      <c r="F4" s="4"/>
      <c r="G4" s="4"/>
      <c r="H4" s="4"/>
      <c r="I4" s="4"/>
      <c r="J4" s="4"/>
      <c r="K4" s="4"/>
      <c r="L4" s="4"/>
      <c r="M4" s="4"/>
      <c r="N4" s="4"/>
      <c r="O4" s="4"/>
      <c r="P4" s="4"/>
    </row>
    <row r="5" spans="1:16" x14ac:dyDescent="0.2">
      <c r="A5" s="4" t="s">
        <v>359</v>
      </c>
      <c r="B5" s="4"/>
      <c r="C5" s="4"/>
      <c r="D5" s="4"/>
      <c r="E5" s="4"/>
      <c r="F5" s="4"/>
      <c r="G5" s="4"/>
      <c r="H5" s="4"/>
      <c r="I5" s="4"/>
      <c r="J5" s="4"/>
      <c r="K5" s="4"/>
      <c r="L5" s="4"/>
      <c r="M5" s="4"/>
      <c r="N5" s="4"/>
      <c r="O5" s="4"/>
      <c r="P5" s="4"/>
    </row>
    <row r="6" spans="1:16" ht="10.5" x14ac:dyDescent="0.15">
      <c r="A6" s="4"/>
      <c r="B6" s="4"/>
      <c r="C6" s="4"/>
      <c r="D6" s="4"/>
      <c r="E6" s="4"/>
      <c r="F6" s="4"/>
      <c r="G6" s="4"/>
      <c r="H6" s="4"/>
      <c r="I6" s="4"/>
      <c r="J6" s="4"/>
      <c r="K6" s="4"/>
      <c r="L6" s="4"/>
      <c r="M6" s="4"/>
      <c r="N6" s="4"/>
      <c r="O6" s="4"/>
      <c r="P6" s="4"/>
    </row>
    <row r="7" spans="1:16" ht="11.25" x14ac:dyDescent="0.15">
      <c r="A7" s="7" t="s">
        <v>1</v>
      </c>
      <c r="B7" s="4"/>
      <c r="C7" s="4"/>
      <c r="D7" s="4"/>
      <c r="E7" s="4"/>
      <c r="F7" s="4"/>
      <c r="G7" s="4"/>
      <c r="H7" s="4"/>
      <c r="I7" s="4"/>
      <c r="J7" s="4"/>
      <c r="K7" s="4"/>
      <c r="L7" s="4"/>
      <c r="M7" s="4"/>
      <c r="N7" s="4"/>
      <c r="O7" s="4"/>
      <c r="P7" s="4"/>
    </row>
    <row r="8" spans="1:16" ht="11.25" thickBot="1" x14ac:dyDescent="0.2">
      <c r="A8" s="4"/>
      <c r="B8" s="4"/>
      <c r="C8" s="4"/>
      <c r="D8" s="4"/>
      <c r="E8" s="4"/>
      <c r="F8" s="4"/>
      <c r="G8" s="4"/>
      <c r="H8" s="4"/>
      <c r="I8" s="4"/>
      <c r="J8" s="4"/>
      <c r="K8" s="4"/>
      <c r="L8" s="4"/>
      <c r="M8" s="4"/>
      <c r="N8" s="4"/>
      <c r="O8" s="4"/>
      <c r="P8" s="4"/>
    </row>
    <row r="9" spans="1:16" ht="72" customHeight="1" thickBot="1" x14ac:dyDescent="0.2">
      <c r="A9" s="736"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9" s="737"/>
      <c r="C9" s="737"/>
      <c r="D9" s="737"/>
      <c r="E9" s="737"/>
      <c r="F9" s="737"/>
      <c r="G9" s="737"/>
      <c r="H9" s="737"/>
      <c r="I9" s="737"/>
      <c r="J9" s="738"/>
      <c r="K9" s="4"/>
      <c r="L9" s="4"/>
      <c r="M9" s="4"/>
      <c r="N9" s="4"/>
      <c r="O9" s="4"/>
      <c r="P9" s="4"/>
    </row>
    <row r="10" spans="1:16" ht="10.5" x14ac:dyDescent="0.15">
      <c r="A10" s="4"/>
      <c r="B10" s="4"/>
      <c r="C10" s="4"/>
      <c r="D10" s="4"/>
      <c r="E10" s="4"/>
      <c r="F10" s="4"/>
      <c r="G10" s="4"/>
      <c r="H10" s="4"/>
      <c r="I10" s="4"/>
      <c r="J10" s="4"/>
      <c r="K10" s="4"/>
      <c r="L10" s="4"/>
      <c r="M10" s="4"/>
      <c r="N10" s="4"/>
      <c r="O10" s="4"/>
      <c r="P10" s="4"/>
    </row>
    <row r="11" spans="1:16" x14ac:dyDescent="0.2">
      <c r="A11" s="4" t="s">
        <v>360</v>
      </c>
      <c r="B11" s="4"/>
      <c r="C11" s="4"/>
      <c r="D11" s="4"/>
      <c r="E11" s="4"/>
      <c r="F11" s="4"/>
      <c r="G11" s="4"/>
      <c r="H11" s="4"/>
      <c r="I11" s="4"/>
      <c r="J11" s="4"/>
      <c r="K11" s="4"/>
      <c r="L11" s="4"/>
      <c r="M11" s="4"/>
      <c r="N11" s="4"/>
      <c r="O11" s="4"/>
      <c r="P11" s="4"/>
    </row>
    <row r="12" spans="1:16" x14ac:dyDescent="0.2">
      <c r="A12" s="4" t="s">
        <v>361</v>
      </c>
      <c r="B12" s="4"/>
      <c r="C12" s="4"/>
      <c r="D12" s="4"/>
      <c r="E12" s="4"/>
      <c r="F12" s="4"/>
      <c r="G12" s="4"/>
      <c r="H12" s="4"/>
      <c r="I12" s="4"/>
      <c r="J12" s="4"/>
      <c r="K12" s="4"/>
      <c r="L12" s="4"/>
      <c r="M12" s="4"/>
      <c r="N12" s="4"/>
      <c r="O12" s="4"/>
      <c r="P12" s="4"/>
    </row>
    <row r="13" spans="1:16" ht="10.5" x14ac:dyDescent="0.15">
      <c r="A13" s="4"/>
      <c r="B13" s="4"/>
      <c r="C13" s="4"/>
      <c r="D13" s="4"/>
      <c r="E13" s="4"/>
      <c r="F13" s="4"/>
      <c r="G13" s="4"/>
      <c r="H13" s="4"/>
      <c r="I13" s="4"/>
      <c r="J13" s="4"/>
      <c r="K13" s="4"/>
      <c r="L13" s="4"/>
      <c r="M13" s="4"/>
      <c r="N13" s="4"/>
      <c r="O13" s="4"/>
      <c r="P13" s="4"/>
    </row>
    <row r="14" spans="1:16" ht="11.25" x14ac:dyDescent="0.15">
      <c r="A14" s="7" t="s">
        <v>362</v>
      </c>
      <c r="B14" s="4"/>
      <c r="C14" s="4" t="str">
        <f>datos!$G$29</f>
        <v>2 DIAS CALENDARIO</v>
      </c>
      <c r="D14" s="4"/>
      <c r="E14" s="4"/>
      <c r="F14" s="4"/>
      <c r="G14" s="4"/>
      <c r="H14" s="4"/>
      <c r="I14" s="4"/>
      <c r="J14" s="4"/>
      <c r="K14" s="4"/>
      <c r="L14" s="4"/>
      <c r="M14" s="4"/>
      <c r="N14" s="4"/>
      <c r="O14" s="4"/>
      <c r="P14" s="4"/>
    </row>
    <row r="15" spans="1:16" ht="10.5" x14ac:dyDescent="0.15">
      <c r="A15" s="4"/>
      <c r="B15" s="4"/>
      <c r="C15" s="4"/>
      <c r="D15" s="4"/>
      <c r="E15" s="4"/>
      <c r="F15" s="4"/>
      <c r="G15" s="4"/>
      <c r="H15" s="4"/>
      <c r="I15" s="4"/>
      <c r="J15" s="4"/>
      <c r="K15" s="4"/>
      <c r="L15" s="4"/>
      <c r="M15" s="4"/>
      <c r="N15" s="4"/>
      <c r="O15" s="4"/>
      <c r="P15" s="4"/>
    </row>
    <row r="16" spans="1:16" ht="11.25" x14ac:dyDescent="0.15">
      <c r="A16" s="7" t="s">
        <v>363</v>
      </c>
      <c r="B16" s="4"/>
      <c r="C16" s="4"/>
      <c r="D16" s="4"/>
      <c r="E16" s="4"/>
      <c r="F16" s="4"/>
      <c r="G16" s="4"/>
      <c r="H16" s="4"/>
      <c r="I16" s="4"/>
      <c r="J16" s="4"/>
      <c r="K16" s="4"/>
      <c r="L16" s="4"/>
      <c r="M16" s="4"/>
      <c r="N16" s="4"/>
      <c r="O16" s="4"/>
      <c r="P16" s="4"/>
    </row>
    <row r="17" spans="1:16" ht="6.75" customHeight="1" thickBot="1" x14ac:dyDescent="0.2">
      <c r="A17" s="4"/>
      <c r="B17" s="4"/>
      <c r="C17" s="4"/>
      <c r="D17" s="4"/>
      <c r="E17" s="4"/>
      <c r="F17" s="4"/>
      <c r="G17" s="4"/>
      <c r="H17" s="4"/>
      <c r="I17" s="4"/>
      <c r="J17" s="4"/>
      <c r="K17" s="4"/>
      <c r="L17" s="4"/>
      <c r="M17" s="4"/>
      <c r="N17" s="4"/>
      <c r="O17" s="4"/>
      <c r="P17" s="4"/>
    </row>
    <row r="18" spans="1:16" ht="78" customHeight="1" thickBot="1" x14ac:dyDescent="0.2">
      <c r="A18" s="736" t="str">
        <f>datos!$F$30</f>
        <v>La Institucion Educativa Policarpa Salavarrieta, pagará al contratista el 100% a la entrega de la poliza renovada por un periodo de un año mas, previo al recibo a satisfacción, el acta de finalización y liquidación del contrato por parte del supervisor del contrato. Adicionalmente, el contratista, deberá acreditar cada vez que solicite el pago, que se encuentra al día con los pagos al Sistema Integral de Seguridad Social y aportes parafiscales</v>
      </c>
      <c r="B18" s="737"/>
      <c r="C18" s="737"/>
      <c r="D18" s="737"/>
      <c r="E18" s="737"/>
      <c r="F18" s="737"/>
      <c r="G18" s="737"/>
      <c r="H18" s="737"/>
      <c r="I18" s="737"/>
      <c r="J18" s="738"/>
      <c r="K18" s="4"/>
      <c r="L18" s="4"/>
      <c r="M18" s="4"/>
      <c r="N18" s="4"/>
      <c r="O18" s="4"/>
      <c r="P18" s="4"/>
    </row>
    <row r="19" spans="1:16" x14ac:dyDescent="0.2">
      <c r="A19" s="4"/>
      <c r="B19" s="4"/>
      <c r="C19" s="4"/>
      <c r="D19" s="4"/>
      <c r="E19" s="4"/>
      <c r="F19" s="4"/>
      <c r="G19" s="4"/>
      <c r="H19" s="4"/>
      <c r="I19" s="4"/>
      <c r="J19" s="4"/>
      <c r="K19" s="4"/>
      <c r="L19" s="4"/>
      <c r="M19" s="4"/>
      <c r="N19" s="4"/>
      <c r="O19" s="4"/>
      <c r="P19" s="4"/>
    </row>
    <row r="20" spans="1:16" x14ac:dyDescent="0.2">
      <c r="A20" s="80" t="s">
        <v>364</v>
      </c>
      <c r="B20" s="4"/>
      <c r="C20" s="4"/>
      <c r="D20" s="4"/>
      <c r="E20" s="4"/>
      <c r="F20" s="4"/>
      <c r="G20" s="4"/>
      <c r="H20" s="4"/>
      <c r="I20" s="4"/>
      <c r="J20" s="4"/>
      <c r="K20" s="4"/>
      <c r="L20" s="4"/>
      <c r="M20" s="4"/>
      <c r="N20" s="4"/>
      <c r="O20" s="4"/>
      <c r="P20" s="4"/>
    </row>
    <row r="21" spans="1:16" x14ac:dyDescent="0.2">
      <c r="A21" s="4"/>
      <c r="B21" s="4"/>
      <c r="C21" s="4"/>
      <c r="D21" s="4"/>
      <c r="E21" s="4"/>
      <c r="F21" s="4"/>
      <c r="G21" s="4"/>
      <c r="H21" s="4"/>
      <c r="I21" s="4"/>
      <c r="J21" s="4"/>
      <c r="K21" s="4"/>
      <c r="L21" s="4"/>
      <c r="M21" s="4"/>
      <c r="N21" s="4"/>
      <c r="O21" s="4"/>
      <c r="P21" s="4"/>
    </row>
    <row r="22" spans="1:16" ht="11.5" x14ac:dyDescent="0.25">
      <c r="A22" s="6" t="s">
        <v>613</v>
      </c>
      <c r="B22" s="4"/>
      <c r="C22" s="4"/>
      <c r="D22" s="4"/>
      <c r="E22" s="4"/>
      <c r="F22" s="4"/>
      <c r="G22" s="4"/>
      <c r="H22" s="4"/>
      <c r="I22" s="4"/>
      <c r="J22" s="4"/>
      <c r="K22" s="4"/>
      <c r="L22" s="4"/>
      <c r="M22" s="4"/>
      <c r="N22" s="4"/>
      <c r="O22" s="4"/>
      <c r="P22" s="4"/>
    </row>
    <row r="23" spans="1:16" x14ac:dyDescent="0.2">
      <c r="A23" s="4"/>
      <c r="B23" s="4"/>
      <c r="C23" s="4"/>
      <c r="D23" s="4"/>
      <c r="E23" s="4"/>
      <c r="F23" s="4"/>
      <c r="G23" s="4"/>
      <c r="H23" s="4"/>
      <c r="I23" s="4"/>
      <c r="J23" s="4"/>
      <c r="K23" s="4"/>
      <c r="L23" s="4"/>
      <c r="M23" s="4"/>
      <c r="N23" s="4"/>
      <c r="O23" s="4"/>
      <c r="P23" s="4"/>
    </row>
    <row r="24" spans="1:16" ht="11.5" x14ac:dyDescent="0.25">
      <c r="A24" s="7" t="s">
        <v>237</v>
      </c>
      <c r="B24" s="778" t="str">
        <f>datos!$B$19</f>
        <v>NOVIEMBRE 02 DE 2022</v>
      </c>
      <c r="C24" s="778"/>
      <c r="D24" s="778"/>
      <c r="E24" s="4"/>
      <c r="F24" s="4"/>
      <c r="G24" s="4"/>
      <c r="H24" s="4"/>
      <c r="I24" s="4"/>
      <c r="J24" s="4"/>
      <c r="K24" s="4"/>
      <c r="L24" s="4"/>
      <c r="M24" s="4"/>
      <c r="N24" s="4"/>
      <c r="O24" s="4"/>
      <c r="P24" s="4"/>
    </row>
    <row r="25" spans="1:16" x14ac:dyDescent="0.2">
      <c r="A25" s="4"/>
      <c r="B25" s="4"/>
      <c r="C25" s="4"/>
      <c r="D25" s="4"/>
      <c r="E25" s="4"/>
      <c r="F25" s="4"/>
      <c r="G25" s="4"/>
      <c r="H25" s="4"/>
      <c r="I25" s="4"/>
      <c r="J25" s="4"/>
      <c r="K25" s="4"/>
      <c r="L25" s="4"/>
      <c r="M25" s="4"/>
      <c r="N25" s="4"/>
      <c r="O25" s="4"/>
      <c r="P25" s="4"/>
    </row>
    <row r="26" spans="1:16" x14ac:dyDescent="0.2">
      <c r="A26" s="4"/>
      <c r="B26" s="4"/>
      <c r="C26" s="4"/>
      <c r="D26" s="4"/>
      <c r="E26" s="4"/>
      <c r="F26" s="4"/>
      <c r="G26" s="4"/>
      <c r="H26" s="4"/>
      <c r="I26" s="4"/>
      <c r="J26" s="4"/>
      <c r="K26" s="4"/>
      <c r="L26" s="4"/>
      <c r="M26" s="4"/>
      <c r="N26" s="4"/>
      <c r="O26" s="4"/>
      <c r="P26" s="4"/>
    </row>
    <row r="27" spans="1:16" x14ac:dyDescent="0.2">
      <c r="A27" s="4"/>
      <c r="B27" s="4"/>
      <c r="C27" s="4"/>
      <c r="D27" s="4"/>
      <c r="E27" s="4"/>
      <c r="F27" s="4"/>
      <c r="G27" s="4"/>
      <c r="H27" s="4"/>
      <c r="I27" s="4"/>
      <c r="J27" s="4"/>
      <c r="K27" s="4"/>
      <c r="L27" s="4"/>
      <c r="M27" s="4"/>
      <c r="N27" s="4"/>
      <c r="O27" s="4"/>
      <c r="P27" s="4"/>
    </row>
    <row r="28" spans="1:16" x14ac:dyDescent="0.2">
      <c r="A28" s="4" t="s">
        <v>606</v>
      </c>
      <c r="B28" s="4"/>
      <c r="C28" s="4"/>
      <c r="D28" s="4"/>
      <c r="E28" s="4"/>
      <c r="F28" s="4"/>
      <c r="G28" s="4"/>
      <c r="H28" s="4"/>
      <c r="I28" s="4"/>
      <c r="J28" s="4"/>
      <c r="K28" s="4"/>
      <c r="L28" s="4"/>
      <c r="M28" s="4"/>
      <c r="N28" s="4"/>
      <c r="O28" s="4"/>
      <c r="P28" s="4"/>
    </row>
    <row r="29" spans="1:16" x14ac:dyDescent="0.2">
      <c r="A29" s="80" t="s">
        <v>365</v>
      </c>
      <c r="B29" s="4"/>
      <c r="C29" s="4"/>
      <c r="D29" s="4"/>
      <c r="E29" s="4"/>
      <c r="F29" s="4"/>
      <c r="G29" s="4"/>
      <c r="H29" s="4"/>
      <c r="I29" s="4"/>
      <c r="J29" s="4"/>
      <c r="K29" s="4"/>
      <c r="L29" s="4"/>
      <c r="M29" s="4"/>
      <c r="N29" s="4"/>
      <c r="O29" s="4"/>
      <c r="P29" s="4"/>
    </row>
    <row r="30" spans="1:16" x14ac:dyDescent="0.2">
      <c r="A30" s="4"/>
      <c r="B30" s="4"/>
      <c r="C30" s="4"/>
      <c r="D30" s="4"/>
      <c r="E30" s="4"/>
      <c r="F30" s="4"/>
      <c r="G30" s="4"/>
      <c r="H30" s="4"/>
      <c r="I30" s="4"/>
      <c r="J30" s="4"/>
      <c r="K30" s="4"/>
      <c r="L30" s="4"/>
      <c r="M30" s="4"/>
      <c r="N30" s="4"/>
      <c r="O30" s="4"/>
      <c r="P30" s="4"/>
    </row>
    <row r="31" spans="1:16" ht="30" customHeight="1" x14ac:dyDescent="0.2">
      <c r="A31" s="4"/>
      <c r="B31" s="4"/>
      <c r="C31" s="4"/>
      <c r="D31" s="4"/>
      <c r="E31" s="4"/>
      <c r="F31" s="4"/>
      <c r="G31" s="4"/>
      <c r="H31" s="4"/>
      <c r="I31" s="4"/>
      <c r="J31" s="4"/>
      <c r="K31" s="4"/>
      <c r="L31" s="4"/>
      <c r="M31" s="4"/>
      <c r="N31" s="4"/>
      <c r="O31" s="4"/>
      <c r="P31" s="4"/>
    </row>
    <row r="32" spans="1:16" ht="24" customHeight="1" x14ac:dyDescent="0.2">
      <c r="A32" s="4"/>
      <c r="B32" s="4"/>
      <c r="C32" s="4"/>
      <c r="D32" s="4"/>
      <c r="E32" s="4"/>
      <c r="F32" s="4"/>
      <c r="G32" s="4"/>
      <c r="H32" s="4"/>
      <c r="I32" s="4"/>
      <c r="J32" s="4"/>
      <c r="K32" s="4"/>
      <c r="L32" s="4"/>
      <c r="M32" s="4"/>
      <c r="N32" s="4"/>
      <c r="O32" s="4"/>
      <c r="P32" s="4"/>
    </row>
    <row r="33" spans="1:16" ht="12" thickBot="1" x14ac:dyDescent="0.3">
      <c r="A33" s="4"/>
      <c r="B33" s="4"/>
      <c r="C33" s="4"/>
      <c r="D33" s="14"/>
      <c r="E33" s="19"/>
      <c r="F33" s="19"/>
      <c r="G33" s="19"/>
      <c r="H33" s="4"/>
      <c r="I33" s="4"/>
      <c r="J33" s="4"/>
      <c r="K33" s="4"/>
      <c r="L33" s="4"/>
      <c r="M33" s="4"/>
      <c r="N33" s="4"/>
      <c r="O33" s="4"/>
      <c r="P33" s="4"/>
    </row>
    <row r="34" spans="1:16" ht="11.5" x14ac:dyDescent="0.25">
      <c r="A34" s="642" t="str">
        <f>sector!$A$271</f>
        <v>FREDY ANTONIO FORERO PALOMINO</v>
      </c>
      <c r="B34" s="642"/>
      <c r="C34" s="642"/>
      <c r="D34" s="642"/>
      <c r="E34" s="642"/>
      <c r="F34" s="642"/>
      <c r="G34" s="642"/>
      <c r="H34" s="642"/>
      <c r="I34" s="642"/>
      <c r="J34" s="642"/>
      <c r="K34" s="4"/>
      <c r="L34" s="4"/>
      <c r="M34" s="4"/>
      <c r="N34" s="4"/>
      <c r="O34" s="4"/>
      <c r="P34" s="4"/>
    </row>
    <row r="35" spans="1:16" ht="11.5" x14ac:dyDescent="0.25">
      <c r="A35" s="642" t="str">
        <f>sector!$A$272</f>
        <v>Rector</v>
      </c>
      <c r="B35" s="642"/>
      <c r="C35" s="642"/>
      <c r="D35" s="642"/>
      <c r="E35" s="642"/>
      <c r="F35" s="642"/>
      <c r="G35" s="642"/>
      <c r="H35" s="642"/>
      <c r="I35" s="642"/>
      <c r="J35" s="642"/>
      <c r="K35" s="4"/>
      <c r="L35" s="4"/>
      <c r="M35" s="4"/>
      <c r="N35" s="4"/>
      <c r="O35" s="4"/>
      <c r="P35" s="4"/>
    </row>
    <row r="36" spans="1:16" ht="11.5" x14ac:dyDescent="0.25">
      <c r="A36" s="643" t="str">
        <f>sector!$A$273</f>
        <v>Ordenador del Gasto</v>
      </c>
      <c r="B36" s="643"/>
      <c r="C36" s="643"/>
      <c r="D36" s="643"/>
      <c r="E36" s="643"/>
      <c r="F36" s="643"/>
      <c r="G36" s="643"/>
      <c r="H36" s="643"/>
      <c r="I36" s="643"/>
      <c r="J36" s="643"/>
      <c r="K36" s="4"/>
      <c r="L36" s="4"/>
      <c r="M36" s="4"/>
      <c r="N36" s="4"/>
      <c r="O36" s="4"/>
      <c r="P36" s="4"/>
    </row>
    <row r="37" spans="1:16" x14ac:dyDescent="0.2">
      <c r="A37" s="4"/>
      <c r="B37" s="4"/>
      <c r="C37" s="4"/>
      <c r="D37" s="4"/>
      <c r="E37" s="4"/>
      <c r="F37" s="4"/>
      <c r="G37" s="4"/>
      <c r="H37" s="4"/>
      <c r="I37" s="4"/>
      <c r="J37" s="4"/>
      <c r="K37" s="4"/>
      <c r="L37" s="4"/>
      <c r="M37" s="4"/>
      <c r="N37" s="4"/>
      <c r="O37" s="4"/>
      <c r="P37" s="4"/>
    </row>
    <row r="38" spans="1:16" x14ac:dyDescent="0.2">
      <c r="A38" s="4"/>
      <c r="B38" s="4"/>
      <c r="C38" s="4"/>
      <c r="D38" s="4"/>
      <c r="E38" s="4"/>
      <c r="F38" s="4"/>
      <c r="G38" s="4"/>
      <c r="H38" s="4"/>
      <c r="I38" s="4"/>
      <c r="J38" s="4"/>
      <c r="K38" s="4"/>
      <c r="L38" s="4"/>
      <c r="M38" s="4"/>
      <c r="N38" s="4"/>
      <c r="O38" s="4"/>
      <c r="P38" s="4"/>
    </row>
    <row r="39" spans="1:16" x14ac:dyDescent="0.2">
      <c r="A39" s="4"/>
      <c r="B39" s="4"/>
      <c r="C39" s="4"/>
      <c r="D39" s="4"/>
      <c r="E39" s="4"/>
      <c r="F39" s="4"/>
      <c r="G39" s="4"/>
      <c r="H39" s="4"/>
      <c r="I39" s="4"/>
      <c r="J39" s="4"/>
      <c r="K39" s="4"/>
      <c r="L39" s="4"/>
      <c r="M39" s="4"/>
      <c r="N39" s="4"/>
      <c r="O39" s="4"/>
      <c r="P39" s="4"/>
    </row>
    <row r="40" spans="1:16" x14ac:dyDescent="0.2">
      <c r="A40" s="4"/>
      <c r="B40" s="4"/>
      <c r="C40" s="4"/>
      <c r="D40" s="4"/>
      <c r="E40" s="4"/>
      <c r="F40" s="4"/>
      <c r="G40" s="4"/>
      <c r="H40" s="4"/>
      <c r="I40" s="4"/>
      <c r="J40" s="4"/>
      <c r="K40" s="4"/>
      <c r="L40" s="4"/>
      <c r="M40" s="4"/>
      <c r="N40" s="4"/>
      <c r="O40" s="4"/>
      <c r="P40" s="4"/>
    </row>
    <row r="41" spans="1:16" x14ac:dyDescent="0.2">
      <c r="A41" s="4"/>
      <c r="B41" s="4"/>
      <c r="C41" s="4"/>
      <c r="D41" s="4"/>
      <c r="E41" s="4"/>
      <c r="F41" s="4"/>
      <c r="G41" s="4"/>
      <c r="H41" s="4"/>
      <c r="I41" s="4"/>
      <c r="J41" s="4"/>
      <c r="K41" s="4"/>
      <c r="L41" s="4"/>
      <c r="M41" s="4"/>
      <c r="N41" s="4"/>
      <c r="O41" s="4"/>
      <c r="P41" s="4"/>
    </row>
    <row r="42" spans="1:16" x14ac:dyDescent="0.2">
      <c r="A42" s="4"/>
      <c r="B42" s="4"/>
      <c r="C42" s="4"/>
      <c r="D42" s="4"/>
      <c r="E42" s="4"/>
      <c r="F42" s="4"/>
      <c r="G42" s="4"/>
      <c r="H42" s="4"/>
      <c r="I42" s="4"/>
      <c r="J42" s="4"/>
      <c r="K42" s="4"/>
      <c r="L42" s="4"/>
      <c r="M42" s="4"/>
      <c r="N42" s="4"/>
      <c r="O42" s="4"/>
      <c r="P42" s="4"/>
    </row>
    <row r="43" spans="1:16" x14ac:dyDescent="0.2">
      <c r="A43" s="4"/>
      <c r="B43" s="4"/>
      <c r="C43" s="4"/>
      <c r="D43" s="4"/>
      <c r="E43" s="4"/>
      <c r="F43" s="4"/>
      <c r="G43" s="4"/>
      <c r="H43" s="4"/>
      <c r="I43" s="4"/>
      <c r="J43" s="4"/>
      <c r="K43" s="4"/>
      <c r="L43" s="4"/>
      <c r="M43" s="4"/>
      <c r="N43" s="4"/>
      <c r="O43" s="4"/>
      <c r="P43" s="4"/>
    </row>
    <row r="44" spans="1:16" x14ac:dyDescent="0.2">
      <c r="A44" s="4"/>
      <c r="B44" s="4"/>
      <c r="C44" s="4"/>
      <c r="D44" s="4"/>
      <c r="E44" s="4"/>
      <c r="F44" s="4"/>
      <c r="G44" s="4"/>
      <c r="H44" s="4"/>
      <c r="I44" s="4"/>
      <c r="J44" s="4"/>
      <c r="K44" s="4"/>
      <c r="L44" s="4"/>
      <c r="M44" s="4"/>
      <c r="N44" s="4"/>
      <c r="O44" s="4"/>
      <c r="P44" s="4"/>
    </row>
    <row r="45" spans="1:16" x14ac:dyDescent="0.2">
      <c r="A45" s="4"/>
      <c r="B45" s="4"/>
      <c r="C45" s="4"/>
      <c r="D45" s="4"/>
      <c r="E45" s="4"/>
      <c r="F45" s="4"/>
      <c r="G45" s="4"/>
      <c r="H45" s="4"/>
      <c r="I45" s="4"/>
      <c r="J45" s="4"/>
      <c r="K45" s="4"/>
      <c r="L45" s="4"/>
      <c r="M45" s="4"/>
      <c r="N45" s="4"/>
      <c r="O45" s="4"/>
      <c r="P45" s="4"/>
    </row>
    <row r="46" spans="1:16" x14ac:dyDescent="0.2">
      <c r="A46" s="4"/>
      <c r="B46" s="4"/>
      <c r="C46" s="4"/>
      <c r="D46" s="4"/>
      <c r="E46" s="4"/>
      <c r="F46" s="4"/>
      <c r="G46" s="4"/>
      <c r="H46" s="4"/>
      <c r="I46" s="4"/>
      <c r="J46" s="4"/>
      <c r="K46" s="4"/>
      <c r="L46" s="4"/>
      <c r="M46" s="4"/>
      <c r="N46" s="4"/>
      <c r="O46" s="4"/>
      <c r="P46" s="4"/>
    </row>
    <row r="47" spans="1:16" x14ac:dyDescent="0.2">
      <c r="A47" s="4"/>
      <c r="B47" s="4"/>
      <c r="C47" s="4"/>
      <c r="D47" s="4"/>
      <c r="E47" s="4"/>
      <c r="F47" s="4"/>
      <c r="G47" s="4"/>
      <c r="H47" s="4"/>
      <c r="I47" s="4"/>
      <c r="J47" s="4"/>
      <c r="K47" s="4"/>
      <c r="L47" s="4"/>
      <c r="M47" s="4"/>
      <c r="N47" s="4"/>
      <c r="O47" s="4"/>
      <c r="P47" s="4"/>
    </row>
    <row r="48" spans="1:16" x14ac:dyDescent="0.2">
      <c r="A48" s="4"/>
      <c r="B48" s="4"/>
      <c r="C48" s="4"/>
      <c r="D48" s="4"/>
      <c r="E48" s="4"/>
      <c r="F48" s="4"/>
      <c r="G48" s="4"/>
      <c r="H48" s="4"/>
      <c r="I48" s="4"/>
      <c r="J48" s="4"/>
      <c r="K48" s="4"/>
      <c r="L48" s="4"/>
      <c r="M48" s="4"/>
      <c r="N48" s="4"/>
      <c r="O48" s="4"/>
      <c r="P48" s="4"/>
    </row>
    <row r="49" spans="1:16" x14ac:dyDescent="0.2">
      <c r="A49" s="4"/>
      <c r="B49" s="4"/>
      <c r="C49" s="4"/>
      <c r="D49" s="4"/>
      <c r="E49" s="4"/>
      <c r="F49" s="4"/>
      <c r="G49" s="4"/>
      <c r="H49" s="4"/>
      <c r="I49" s="4"/>
      <c r="J49" s="4"/>
      <c r="K49" s="4"/>
      <c r="L49" s="4"/>
      <c r="M49" s="4"/>
      <c r="N49" s="4"/>
      <c r="O49" s="4"/>
      <c r="P49" s="4"/>
    </row>
    <row r="50" spans="1:16" x14ac:dyDescent="0.2">
      <c r="A50" s="4"/>
      <c r="B50" s="4"/>
      <c r="C50" s="4"/>
      <c r="D50" s="4"/>
      <c r="E50" s="4"/>
      <c r="F50" s="4"/>
      <c r="G50" s="4"/>
      <c r="H50" s="4"/>
      <c r="I50" s="4"/>
      <c r="J50" s="4"/>
      <c r="K50" s="4"/>
      <c r="L50" s="4"/>
      <c r="M50" s="4"/>
      <c r="N50" s="4"/>
      <c r="O50" s="4"/>
      <c r="P50" s="4"/>
    </row>
    <row r="51" spans="1:16" x14ac:dyDescent="0.2">
      <c r="A51" s="4"/>
      <c r="B51" s="4"/>
      <c r="C51" s="4"/>
      <c r="D51" s="4"/>
      <c r="E51" s="4"/>
      <c r="F51" s="4"/>
      <c r="G51" s="4"/>
      <c r="H51" s="4"/>
      <c r="I51" s="4"/>
      <c r="J51" s="4"/>
      <c r="K51" s="4"/>
      <c r="L51" s="4"/>
      <c r="M51" s="4"/>
      <c r="N51" s="4"/>
      <c r="O51" s="4"/>
      <c r="P51" s="4"/>
    </row>
    <row r="52" spans="1:16" x14ac:dyDescent="0.2">
      <c r="A52" s="4"/>
      <c r="B52" s="4"/>
      <c r="C52" s="4"/>
      <c r="D52" s="4"/>
      <c r="E52" s="4"/>
      <c r="F52" s="4"/>
      <c r="G52" s="4"/>
      <c r="H52" s="4"/>
      <c r="I52" s="4"/>
      <c r="J52" s="4"/>
      <c r="K52" s="4"/>
      <c r="L52" s="4"/>
      <c r="M52" s="4"/>
      <c r="N52" s="4"/>
      <c r="O52" s="4"/>
      <c r="P52" s="4"/>
    </row>
    <row r="53" spans="1:16" x14ac:dyDescent="0.2">
      <c r="A53" s="4"/>
      <c r="B53" s="4"/>
      <c r="C53" s="4"/>
      <c r="D53" s="4"/>
      <c r="E53" s="4"/>
      <c r="F53" s="4"/>
      <c r="G53" s="4"/>
      <c r="H53" s="4"/>
      <c r="I53" s="4"/>
      <c r="J53" s="4"/>
      <c r="K53" s="4"/>
      <c r="L53" s="4"/>
      <c r="M53" s="4"/>
      <c r="N53" s="4"/>
      <c r="O53" s="4"/>
      <c r="P53" s="4"/>
    </row>
    <row r="54" spans="1:16" x14ac:dyDescent="0.2">
      <c r="A54" s="4"/>
      <c r="B54" s="4"/>
      <c r="C54" s="4"/>
      <c r="D54" s="4"/>
      <c r="E54" s="4"/>
      <c r="F54" s="4"/>
      <c r="G54" s="4"/>
      <c r="H54" s="4"/>
      <c r="I54" s="4"/>
      <c r="J54" s="4"/>
      <c r="K54" s="4"/>
      <c r="L54" s="4"/>
      <c r="M54" s="4"/>
      <c r="N54" s="4"/>
      <c r="O54" s="4"/>
      <c r="P54" s="4"/>
    </row>
    <row r="55" spans="1:16" x14ac:dyDescent="0.2">
      <c r="A55" s="4"/>
      <c r="B55" s="4"/>
      <c r="C55" s="4"/>
      <c r="D55" s="4"/>
      <c r="E55" s="4"/>
      <c r="F55" s="4"/>
      <c r="G55" s="4"/>
      <c r="H55" s="4"/>
      <c r="I55" s="4"/>
      <c r="J55" s="4"/>
      <c r="K55" s="4"/>
      <c r="L55" s="4"/>
      <c r="M55" s="4"/>
      <c r="N55" s="4"/>
      <c r="O55" s="4"/>
      <c r="P55" s="4"/>
    </row>
    <row r="56" spans="1:16" x14ac:dyDescent="0.2">
      <c r="A56" s="4"/>
      <c r="B56" s="4"/>
      <c r="C56" s="4"/>
      <c r="D56" s="4"/>
      <c r="E56" s="4"/>
      <c r="F56" s="4"/>
      <c r="G56" s="4"/>
      <c r="H56" s="4"/>
      <c r="I56" s="4"/>
      <c r="J56" s="4"/>
      <c r="K56" s="4"/>
      <c r="L56" s="4"/>
      <c r="M56" s="4"/>
      <c r="N56" s="4"/>
      <c r="O56" s="4"/>
      <c r="P56" s="4"/>
    </row>
    <row r="57" spans="1:16" x14ac:dyDescent="0.2">
      <c r="A57" s="4"/>
      <c r="B57" s="4"/>
      <c r="C57" s="4"/>
      <c r="D57" s="4"/>
      <c r="E57" s="4"/>
      <c r="F57" s="4"/>
      <c r="G57" s="4"/>
      <c r="H57" s="4"/>
      <c r="I57" s="4"/>
      <c r="J57" s="4"/>
      <c r="K57" s="4"/>
      <c r="L57" s="4"/>
      <c r="M57" s="4"/>
      <c r="N57" s="4"/>
      <c r="O57" s="4"/>
      <c r="P57" s="4"/>
    </row>
    <row r="58" spans="1:16" x14ac:dyDescent="0.2">
      <c r="A58" s="4"/>
      <c r="B58" s="4"/>
      <c r="C58" s="4"/>
      <c r="D58" s="4"/>
      <c r="E58" s="4"/>
      <c r="F58" s="4"/>
      <c r="G58" s="4"/>
      <c r="H58" s="4"/>
      <c r="I58" s="4"/>
      <c r="J58" s="4"/>
      <c r="K58" s="4"/>
      <c r="L58" s="4"/>
      <c r="M58" s="4"/>
      <c r="N58" s="4"/>
      <c r="O58" s="4"/>
      <c r="P58" s="4"/>
    </row>
    <row r="59" spans="1:16" x14ac:dyDescent="0.2">
      <c r="A59" s="4"/>
      <c r="B59" s="4"/>
      <c r="C59" s="4"/>
      <c r="D59" s="4"/>
      <c r="E59" s="4"/>
      <c r="F59" s="4"/>
      <c r="G59" s="4"/>
      <c r="H59" s="4"/>
      <c r="I59" s="4"/>
      <c r="J59" s="4"/>
      <c r="K59" s="4"/>
      <c r="L59" s="4"/>
      <c r="M59" s="4"/>
      <c r="N59" s="4"/>
      <c r="O59" s="4"/>
      <c r="P59" s="4"/>
    </row>
    <row r="60" spans="1:16" x14ac:dyDescent="0.2">
      <c r="A60" s="4"/>
      <c r="B60" s="4"/>
      <c r="C60" s="4"/>
      <c r="D60" s="4"/>
      <c r="E60" s="4"/>
      <c r="F60" s="4"/>
      <c r="G60" s="4"/>
      <c r="H60" s="4"/>
      <c r="I60" s="4"/>
      <c r="J60" s="4"/>
      <c r="K60" s="4"/>
      <c r="L60" s="4"/>
      <c r="M60" s="4"/>
      <c r="N60" s="4"/>
      <c r="O60" s="4"/>
      <c r="P60" s="4"/>
    </row>
    <row r="61" spans="1:16" x14ac:dyDescent="0.2">
      <c r="A61" s="4"/>
      <c r="B61" s="4"/>
      <c r="C61" s="4"/>
      <c r="D61" s="4"/>
      <c r="E61" s="4"/>
      <c r="F61" s="4"/>
      <c r="G61" s="4"/>
      <c r="H61" s="4"/>
      <c r="I61" s="4"/>
      <c r="J61" s="4"/>
      <c r="K61" s="4"/>
      <c r="L61" s="4"/>
      <c r="M61" s="4"/>
      <c r="N61" s="4"/>
      <c r="O61" s="4"/>
      <c r="P61" s="4"/>
    </row>
    <row r="62" spans="1:16" x14ac:dyDescent="0.2">
      <c r="A62" s="4"/>
      <c r="B62" s="4"/>
      <c r="C62" s="4"/>
      <c r="D62" s="4"/>
      <c r="E62" s="4"/>
      <c r="F62" s="4"/>
      <c r="G62" s="4"/>
      <c r="H62" s="4"/>
      <c r="I62" s="4"/>
      <c r="J62" s="4"/>
      <c r="K62" s="4"/>
      <c r="L62" s="4"/>
      <c r="M62" s="4"/>
      <c r="N62" s="4"/>
      <c r="O62" s="4"/>
      <c r="P62" s="4"/>
    </row>
    <row r="63" spans="1:16" x14ac:dyDescent="0.2">
      <c r="A63" s="4"/>
      <c r="B63" s="4"/>
      <c r="C63" s="4"/>
      <c r="D63" s="4"/>
      <c r="E63" s="4"/>
      <c r="F63" s="4"/>
      <c r="G63" s="4"/>
      <c r="H63" s="4"/>
      <c r="I63" s="4"/>
      <c r="J63" s="4"/>
      <c r="K63" s="4"/>
      <c r="L63" s="4"/>
      <c r="M63" s="4"/>
      <c r="N63" s="4"/>
      <c r="O63" s="4"/>
      <c r="P63" s="4"/>
    </row>
    <row r="64" spans="1:16" x14ac:dyDescent="0.2">
      <c r="A64" s="4"/>
      <c r="B64" s="4"/>
      <c r="C64" s="4"/>
      <c r="D64" s="4"/>
      <c r="E64" s="4"/>
      <c r="F64" s="4"/>
      <c r="G64" s="4"/>
      <c r="H64" s="4"/>
      <c r="I64" s="4"/>
      <c r="J64" s="4"/>
      <c r="K64" s="4"/>
      <c r="L64" s="4"/>
      <c r="M64" s="4"/>
      <c r="N64" s="4"/>
      <c r="O64" s="4"/>
      <c r="P64" s="4"/>
    </row>
    <row r="65" spans="1:16" x14ac:dyDescent="0.2">
      <c r="A65" s="4"/>
      <c r="B65" s="4"/>
      <c r="C65" s="4"/>
      <c r="D65" s="4"/>
      <c r="E65" s="4"/>
      <c r="F65" s="4"/>
      <c r="G65" s="4"/>
      <c r="H65" s="4"/>
      <c r="I65" s="4"/>
      <c r="J65" s="4"/>
      <c r="K65" s="4"/>
      <c r="L65" s="4"/>
      <c r="M65" s="4"/>
      <c r="N65" s="4"/>
      <c r="O65" s="4"/>
      <c r="P65" s="4"/>
    </row>
    <row r="66" spans="1:16" x14ac:dyDescent="0.2">
      <c r="A66" s="4"/>
      <c r="B66" s="4"/>
      <c r="C66" s="4"/>
      <c r="D66" s="4"/>
      <c r="E66" s="4"/>
      <c r="F66" s="4"/>
      <c r="G66" s="4"/>
      <c r="H66" s="4"/>
      <c r="I66" s="4"/>
      <c r="J66" s="4"/>
      <c r="K66" s="4"/>
      <c r="L66" s="4"/>
      <c r="M66" s="4"/>
      <c r="N66" s="4"/>
      <c r="O66" s="4"/>
      <c r="P66" s="4"/>
    </row>
    <row r="67" spans="1:16" x14ac:dyDescent="0.2">
      <c r="A67" s="4"/>
      <c r="B67" s="4"/>
      <c r="C67" s="4"/>
      <c r="D67" s="4"/>
      <c r="E67" s="4"/>
      <c r="F67" s="4"/>
      <c r="G67" s="4"/>
      <c r="H67" s="4"/>
      <c r="I67" s="4"/>
      <c r="J67" s="4"/>
      <c r="K67" s="4"/>
      <c r="L67" s="4"/>
      <c r="M67" s="4"/>
      <c r="N67" s="4"/>
      <c r="O67" s="4"/>
      <c r="P67" s="4"/>
    </row>
    <row r="68" spans="1:16" x14ac:dyDescent="0.2">
      <c r="A68" s="4"/>
      <c r="B68" s="4"/>
      <c r="C68" s="4"/>
      <c r="D68" s="4"/>
      <c r="E68" s="4"/>
      <c r="F68" s="4"/>
      <c r="G68" s="4"/>
      <c r="H68" s="4"/>
      <c r="I68" s="4"/>
      <c r="J68" s="4"/>
      <c r="K68" s="4"/>
      <c r="L68" s="4"/>
      <c r="M68" s="4"/>
      <c r="N68" s="4"/>
      <c r="O68" s="4"/>
      <c r="P68" s="4"/>
    </row>
    <row r="69" spans="1:16" x14ac:dyDescent="0.2">
      <c r="A69" s="4"/>
      <c r="B69" s="4"/>
      <c r="C69" s="4"/>
      <c r="D69" s="4"/>
      <c r="E69" s="4"/>
      <c r="F69" s="4"/>
      <c r="G69" s="4"/>
      <c r="H69" s="4"/>
      <c r="I69" s="4"/>
      <c r="J69" s="4"/>
      <c r="K69" s="4"/>
      <c r="L69" s="4"/>
      <c r="M69" s="4"/>
      <c r="N69" s="4"/>
      <c r="O69" s="4"/>
      <c r="P69" s="4"/>
    </row>
    <row r="70" spans="1:16" x14ac:dyDescent="0.2">
      <c r="A70" s="4"/>
      <c r="B70" s="4"/>
      <c r="C70" s="4"/>
      <c r="D70" s="4"/>
      <c r="E70" s="4"/>
      <c r="F70" s="4"/>
      <c r="G70" s="4"/>
      <c r="H70" s="4"/>
      <c r="I70" s="4"/>
      <c r="J70" s="4"/>
      <c r="K70" s="4"/>
      <c r="L70" s="4"/>
      <c r="M70" s="4"/>
      <c r="N70" s="4"/>
      <c r="O70" s="4"/>
      <c r="P70" s="4"/>
    </row>
    <row r="71" spans="1:16" x14ac:dyDescent="0.2">
      <c r="A71" s="4"/>
      <c r="B71" s="4"/>
      <c r="C71" s="4"/>
      <c r="D71" s="4"/>
      <c r="E71" s="4"/>
      <c r="F71" s="4"/>
      <c r="G71" s="4"/>
      <c r="H71" s="4"/>
      <c r="I71" s="4"/>
      <c r="J71" s="4"/>
      <c r="K71" s="4"/>
      <c r="L71" s="4"/>
      <c r="M71" s="4"/>
      <c r="N71" s="4"/>
      <c r="O71" s="4"/>
      <c r="P71" s="4"/>
    </row>
    <row r="72" spans="1:16" x14ac:dyDescent="0.2">
      <c r="A72" s="4"/>
      <c r="B72" s="4"/>
      <c r="C72" s="4"/>
      <c r="D72" s="4"/>
      <c r="E72" s="4"/>
      <c r="F72" s="4"/>
      <c r="G72" s="4"/>
      <c r="H72" s="4"/>
      <c r="I72" s="4"/>
      <c r="J72" s="4"/>
      <c r="K72" s="4"/>
      <c r="L72" s="4"/>
      <c r="M72" s="4"/>
      <c r="N72" s="4"/>
      <c r="O72" s="4"/>
      <c r="P72" s="4"/>
    </row>
    <row r="73" spans="1:16" x14ac:dyDescent="0.2">
      <c r="A73" s="4"/>
      <c r="B73" s="4"/>
      <c r="C73" s="4"/>
      <c r="D73" s="4"/>
      <c r="E73" s="4"/>
      <c r="F73" s="4"/>
      <c r="G73" s="4"/>
      <c r="H73" s="4"/>
      <c r="I73" s="4"/>
      <c r="J73" s="4"/>
      <c r="K73" s="4"/>
      <c r="L73" s="4"/>
      <c r="M73" s="4"/>
      <c r="N73" s="4"/>
      <c r="O73" s="4"/>
      <c r="P73" s="4"/>
    </row>
    <row r="74" spans="1:16" x14ac:dyDescent="0.2">
      <c r="A74" s="4"/>
      <c r="B74" s="4"/>
      <c r="C74" s="4"/>
      <c r="D74" s="4"/>
      <c r="E74" s="4"/>
      <c r="F74" s="4"/>
      <c r="G74" s="4"/>
      <c r="H74" s="4"/>
      <c r="I74" s="4"/>
      <c r="J74" s="4"/>
      <c r="K74" s="4"/>
      <c r="L74" s="4"/>
      <c r="M74" s="4"/>
      <c r="N74" s="4"/>
      <c r="O74" s="4"/>
      <c r="P74" s="4"/>
    </row>
    <row r="75" spans="1:16" x14ac:dyDescent="0.2">
      <c r="A75" s="4"/>
      <c r="B75" s="4"/>
      <c r="C75" s="4"/>
      <c r="D75" s="4"/>
      <c r="E75" s="4"/>
      <c r="F75" s="4"/>
      <c r="G75" s="4"/>
      <c r="H75" s="4"/>
      <c r="I75" s="4"/>
      <c r="J75" s="4"/>
      <c r="K75" s="4"/>
      <c r="L75" s="4"/>
      <c r="M75" s="4"/>
      <c r="N75" s="4"/>
      <c r="O75" s="4"/>
      <c r="P75" s="4"/>
    </row>
    <row r="76" spans="1:16" x14ac:dyDescent="0.2">
      <c r="A76" s="4"/>
      <c r="B76" s="4"/>
      <c r="C76" s="4"/>
      <c r="D76" s="4"/>
      <c r="E76" s="4"/>
      <c r="F76" s="4"/>
      <c r="G76" s="4"/>
      <c r="H76" s="4"/>
      <c r="I76" s="4"/>
      <c r="J76" s="4"/>
      <c r="K76" s="4"/>
      <c r="L76" s="4"/>
      <c r="M76" s="4"/>
      <c r="N76" s="4"/>
      <c r="O76" s="4"/>
      <c r="P76" s="4"/>
    </row>
    <row r="77" spans="1:16" x14ac:dyDescent="0.2">
      <c r="A77" s="4"/>
      <c r="B77" s="4"/>
      <c r="C77" s="4"/>
      <c r="D77" s="4"/>
      <c r="E77" s="4"/>
      <c r="F77" s="4"/>
      <c r="G77" s="4"/>
      <c r="H77" s="4"/>
      <c r="I77" s="4"/>
      <c r="J77" s="4"/>
      <c r="K77" s="4"/>
      <c r="L77" s="4"/>
      <c r="M77" s="4"/>
      <c r="N77" s="4"/>
      <c r="O77" s="4"/>
      <c r="P77" s="4"/>
    </row>
    <row r="78" spans="1:16" x14ac:dyDescent="0.2">
      <c r="A78" s="4"/>
      <c r="B78" s="4"/>
      <c r="C78" s="4"/>
      <c r="D78" s="4"/>
      <c r="E78" s="4"/>
      <c r="F78" s="4"/>
      <c r="G78" s="4"/>
      <c r="H78" s="4"/>
      <c r="I78" s="4"/>
      <c r="J78" s="4"/>
      <c r="K78" s="4"/>
      <c r="L78" s="4"/>
      <c r="M78" s="4"/>
      <c r="N78" s="4"/>
      <c r="O78" s="4"/>
      <c r="P78" s="4"/>
    </row>
    <row r="79" spans="1:16" x14ac:dyDescent="0.2">
      <c r="A79" s="4"/>
      <c r="B79" s="4"/>
      <c r="C79" s="4"/>
      <c r="D79" s="4"/>
      <c r="E79" s="4"/>
      <c r="F79" s="4"/>
      <c r="G79" s="4"/>
      <c r="H79" s="4"/>
      <c r="I79" s="4"/>
      <c r="J79" s="4"/>
      <c r="K79" s="4"/>
      <c r="L79" s="4"/>
      <c r="M79" s="4"/>
      <c r="N79" s="4"/>
      <c r="O79" s="4"/>
      <c r="P79" s="4"/>
    </row>
    <row r="80" spans="1:16" x14ac:dyDescent="0.2">
      <c r="A80" s="4"/>
      <c r="B80" s="4"/>
      <c r="C80" s="4"/>
      <c r="D80" s="4"/>
      <c r="E80" s="4"/>
      <c r="F80" s="4"/>
      <c r="G80" s="4"/>
      <c r="H80" s="4"/>
      <c r="I80" s="4"/>
      <c r="J80" s="4"/>
      <c r="K80" s="4"/>
      <c r="L80" s="4"/>
      <c r="M80" s="4"/>
      <c r="N80" s="4"/>
      <c r="O80" s="4"/>
      <c r="P80" s="4"/>
    </row>
    <row r="81" spans="1:16" x14ac:dyDescent="0.2">
      <c r="A81" s="4"/>
      <c r="B81" s="4"/>
      <c r="C81" s="4"/>
      <c r="D81" s="4"/>
      <c r="E81" s="4"/>
      <c r="F81" s="4"/>
      <c r="G81" s="4"/>
      <c r="H81" s="4"/>
      <c r="I81" s="4"/>
      <c r="J81" s="4"/>
      <c r="K81" s="4"/>
      <c r="L81" s="4"/>
      <c r="M81" s="4"/>
      <c r="N81" s="4"/>
      <c r="O81" s="4"/>
      <c r="P81" s="4"/>
    </row>
    <row r="82" spans="1:16" x14ac:dyDescent="0.2">
      <c r="A82" s="4"/>
      <c r="B82" s="4"/>
      <c r="C82" s="4"/>
      <c r="D82" s="4"/>
      <c r="E82" s="4"/>
      <c r="F82" s="4"/>
      <c r="G82" s="4"/>
      <c r="H82" s="4"/>
      <c r="I82" s="4"/>
      <c r="J82" s="4"/>
      <c r="K82" s="4"/>
      <c r="L82" s="4"/>
      <c r="M82" s="4"/>
      <c r="N82" s="4"/>
      <c r="O82" s="4"/>
      <c r="P82" s="4"/>
    </row>
    <row r="83" spans="1:16" x14ac:dyDescent="0.2">
      <c r="A83" s="4"/>
      <c r="B83" s="4"/>
      <c r="C83" s="4"/>
      <c r="D83" s="4"/>
      <c r="E83" s="4"/>
      <c r="F83" s="4"/>
      <c r="G83" s="4"/>
      <c r="H83" s="4"/>
      <c r="I83" s="4"/>
      <c r="J83" s="4"/>
      <c r="K83" s="4"/>
      <c r="L83" s="4"/>
      <c r="M83" s="4"/>
      <c r="N83" s="4"/>
      <c r="O83" s="4"/>
      <c r="P83" s="4"/>
    </row>
    <row r="84" spans="1:16" x14ac:dyDescent="0.2">
      <c r="A84" s="4"/>
      <c r="B84" s="4"/>
      <c r="C84" s="4"/>
      <c r="D84" s="4"/>
      <c r="E84" s="4"/>
      <c r="F84" s="4"/>
      <c r="G84" s="4"/>
      <c r="H84" s="4"/>
      <c r="I84" s="4"/>
      <c r="J84" s="4"/>
      <c r="K84" s="4"/>
      <c r="L84" s="4"/>
      <c r="M84" s="4"/>
      <c r="N84" s="4"/>
      <c r="O84" s="4"/>
      <c r="P84" s="4"/>
    </row>
    <row r="85" spans="1:16" x14ac:dyDescent="0.2">
      <c r="A85" s="4"/>
      <c r="B85" s="4"/>
      <c r="C85" s="4"/>
      <c r="D85" s="4"/>
      <c r="E85" s="4"/>
      <c r="F85" s="4"/>
      <c r="G85" s="4"/>
      <c r="H85" s="4"/>
      <c r="I85" s="4"/>
      <c r="J85" s="4"/>
      <c r="K85" s="4"/>
      <c r="L85" s="4"/>
      <c r="M85" s="4"/>
      <c r="N85" s="4"/>
      <c r="O85" s="4"/>
      <c r="P85" s="4"/>
    </row>
    <row r="86" spans="1:16" x14ac:dyDescent="0.2">
      <c r="A86" s="4"/>
      <c r="B86" s="4"/>
      <c r="C86" s="4"/>
      <c r="D86" s="4"/>
      <c r="E86" s="4"/>
      <c r="F86" s="4"/>
      <c r="G86" s="4"/>
      <c r="H86" s="4"/>
      <c r="I86" s="4"/>
      <c r="J86" s="4"/>
      <c r="K86" s="4"/>
      <c r="L86" s="4"/>
      <c r="M86" s="4"/>
      <c r="N86" s="4"/>
      <c r="O86" s="4"/>
      <c r="P86" s="4"/>
    </row>
    <row r="87" spans="1:16" x14ac:dyDescent="0.2">
      <c r="A87" s="4"/>
      <c r="B87" s="4"/>
      <c r="C87" s="4"/>
      <c r="D87" s="4"/>
      <c r="E87" s="4"/>
      <c r="F87" s="4"/>
      <c r="G87" s="4"/>
      <c r="H87" s="4"/>
      <c r="I87" s="4"/>
      <c r="J87" s="4"/>
      <c r="K87" s="4"/>
      <c r="L87" s="4"/>
      <c r="M87" s="4"/>
      <c r="N87" s="4"/>
      <c r="O87" s="4"/>
      <c r="P87" s="4"/>
    </row>
    <row r="88" spans="1:16" x14ac:dyDescent="0.2">
      <c r="A88" s="4"/>
      <c r="B88" s="4"/>
      <c r="C88" s="4"/>
      <c r="D88" s="4"/>
      <c r="E88" s="4"/>
      <c r="F88" s="4"/>
      <c r="G88" s="4"/>
      <c r="H88" s="4"/>
      <c r="I88" s="4"/>
      <c r="J88" s="4"/>
      <c r="K88" s="4"/>
      <c r="L88" s="4"/>
      <c r="M88" s="4"/>
      <c r="N88" s="4"/>
      <c r="O88" s="4"/>
      <c r="P88" s="4"/>
    </row>
    <row r="89" spans="1:16" x14ac:dyDescent="0.2">
      <c r="A89" s="4"/>
      <c r="B89" s="4"/>
      <c r="C89" s="4"/>
      <c r="D89" s="4"/>
      <c r="E89" s="4"/>
      <c r="F89" s="4"/>
      <c r="G89" s="4"/>
      <c r="H89" s="4"/>
      <c r="I89" s="4"/>
      <c r="J89" s="4"/>
      <c r="K89" s="4"/>
      <c r="L89" s="4"/>
      <c r="M89" s="4"/>
      <c r="N89" s="4"/>
      <c r="O89" s="4"/>
      <c r="P89" s="4"/>
    </row>
    <row r="90" spans="1:16" x14ac:dyDescent="0.2">
      <c r="A90" s="4"/>
      <c r="B90" s="4"/>
      <c r="C90" s="4"/>
      <c r="D90" s="4"/>
      <c r="E90" s="4"/>
      <c r="F90" s="4"/>
      <c r="G90" s="4"/>
      <c r="H90" s="4"/>
      <c r="I90" s="4"/>
      <c r="J90" s="4"/>
      <c r="K90" s="4"/>
      <c r="L90" s="4"/>
      <c r="M90" s="4"/>
      <c r="N90" s="4"/>
      <c r="O90" s="4"/>
      <c r="P90" s="4"/>
    </row>
    <row r="91" spans="1:16" x14ac:dyDescent="0.2">
      <c r="A91" s="4"/>
      <c r="B91" s="4"/>
      <c r="C91" s="4"/>
      <c r="D91" s="4"/>
      <c r="E91" s="4"/>
      <c r="F91" s="4"/>
      <c r="G91" s="4"/>
      <c r="H91" s="4"/>
      <c r="I91" s="4"/>
      <c r="J91" s="4"/>
      <c r="K91" s="4"/>
      <c r="L91" s="4"/>
      <c r="M91" s="4"/>
      <c r="N91" s="4"/>
      <c r="O91" s="4"/>
      <c r="P91" s="4"/>
    </row>
    <row r="92" spans="1:16" x14ac:dyDescent="0.2">
      <c r="A92" s="4"/>
      <c r="B92" s="4"/>
      <c r="C92" s="4"/>
      <c r="D92" s="4"/>
      <c r="E92" s="4"/>
      <c r="F92" s="4"/>
      <c r="G92" s="4"/>
      <c r="H92" s="4"/>
      <c r="I92" s="4"/>
      <c r="J92" s="4"/>
      <c r="K92" s="4"/>
      <c r="L92" s="4"/>
      <c r="M92" s="4"/>
      <c r="N92" s="4"/>
      <c r="O92" s="4"/>
      <c r="P92" s="4"/>
    </row>
    <row r="93" spans="1:16" x14ac:dyDescent="0.2">
      <c r="A93" s="4"/>
      <c r="B93" s="4"/>
      <c r="C93" s="4"/>
      <c r="D93" s="4"/>
      <c r="E93" s="4"/>
      <c r="F93" s="4"/>
      <c r="G93" s="4"/>
      <c r="H93" s="4"/>
      <c r="I93" s="4"/>
      <c r="J93" s="4"/>
      <c r="K93" s="4"/>
      <c r="L93" s="4"/>
      <c r="M93" s="4"/>
      <c r="N93" s="4"/>
      <c r="O93" s="4"/>
      <c r="P93" s="4"/>
    </row>
    <row r="94" spans="1:16" x14ac:dyDescent="0.2">
      <c r="A94" s="4"/>
      <c r="B94" s="4"/>
      <c r="C94" s="4"/>
      <c r="D94" s="4"/>
      <c r="E94" s="4"/>
      <c r="F94" s="4"/>
      <c r="G94" s="4"/>
      <c r="H94" s="4"/>
      <c r="I94" s="4"/>
      <c r="J94" s="4"/>
      <c r="K94" s="4"/>
      <c r="L94" s="4"/>
      <c r="M94" s="4"/>
      <c r="N94" s="4"/>
      <c r="O94" s="4"/>
      <c r="P94" s="4"/>
    </row>
    <row r="95" spans="1:16" x14ac:dyDescent="0.2">
      <c r="A95" s="4"/>
      <c r="B95" s="4"/>
      <c r="C95" s="4"/>
      <c r="D95" s="4"/>
      <c r="E95" s="4"/>
      <c r="F95" s="4"/>
      <c r="G95" s="4"/>
      <c r="H95" s="4"/>
      <c r="I95" s="4"/>
      <c r="J95" s="4"/>
      <c r="K95" s="4"/>
      <c r="L95" s="4"/>
      <c r="M95" s="4"/>
      <c r="N95" s="4"/>
      <c r="O95" s="4"/>
      <c r="P95" s="4"/>
    </row>
    <row r="96" spans="1:16" x14ac:dyDescent="0.2">
      <c r="A96" s="4"/>
      <c r="B96" s="4"/>
      <c r="C96" s="4"/>
      <c r="D96" s="4"/>
      <c r="E96" s="4"/>
      <c r="F96" s="4"/>
      <c r="G96" s="4"/>
      <c r="H96" s="4"/>
      <c r="I96" s="4"/>
      <c r="J96" s="4"/>
      <c r="K96" s="4"/>
      <c r="L96" s="4"/>
      <c r="M96" s="4"/>
      <c r="N96" s="4"/>
      <c r="O96" s="4"/>
      <c r="P96" s="4"/>
    </row>
    <row r="97" spans="1:16" x14ac:dyDescent="0.2">
      <c r="A97" s="4"/>
      <c r="B97" s="4"/>
      <c r="C97" s="4"/>
      <c r="D97" s="4"/>
      <c r="E97" s="4"/>
      <c r="F97" s="4"/>
      <c r="G97" s="4"/>
      <c r="H97" s="4"/>
      <c r="I97" s="4"/>
      <c r="J97" s="4"/>
      <c r="K97" s="4"/>
      <c r="L97" s="4"/>
      <c r="M97" s="4"/>
      <c r="N97" s="4"/>
      <c r="O97" s="4"/>
      <c r="P97" s="4"/>
    </row>
    <row r="98" spans="1:16" x14ac:dyDescent="0.2">
      <c r="A98" s="4"/>
      <c r="B98" s="4"/>
      <c r="C98" s="4"/>
      <c r="D98" s="4"/>
      <c r="E98" s="4"/>
      <c r="F98" s="4"/>
      <c r="G98" s="4"/>
      <c r="H98" s="4"/>
      <c r="I98" s="4"/>
      <c r="J98" s="4"/>
      <c r="K98" s="4"/>
      <c r="L98" s="4"/>
      <c r="M98" s="4"/>
      <c r="N98" s="4"/>
      <c r="O98" s="4"/>
      <c r="P98" s="4"/>
    </row>
    <row r="99" spans="1:16" x14ac:dyDescent="0.2">
      <c r="A99" s="4"/>
      <c r="B99" s="4"/>
      <c r="C99" s="4"/>
      <c r="D99" s="4"/>
      <c r="E99" s="4"/>
      <c r="F99" s="4"/>
      <c r="G99" s="4"/>
      <c r="H99" s="4"/>
      <c r="I99" s="4"/>
      <c r="J99" s="4"/>
      <c r="K99" s="4"/>
      <c r="L99" s="4"/>
      <c r="M99" s="4"/>
      <c r="N99" s="4"/>
      <c r="O99" s="4"/>
      <c r="P99" s="4"/>
    </row>
    <row r="100" spans="1:16" x14ac:dyDescent="0.2">
      <c r="A100" s="4"/>
      <c r="B100" s="4"/>
      <c r="C100" s="4"/>
      <c r="D100" s="4"/>
      <c r="E100" s="4"/>
      <c r="F100" s="4"/>
      <c r="G100" s="4"/>
      <c r="H100" s="4"/>
      <c r="I100" s="4"/>
      <c r="J100" s="4"/>
      <c r="K100" s="4"/>
      <c r="L100" s="4"/>
      <c r="M100" s="4"/>
      <c r="N100" s="4"/>
      <c r="O100" s="4"/>
      <c r="P100" s="4"/>
    </row>
    <row r="101" spans="1:16" x14ac:dyDescent="0.2">
      <c r="A101" s="4"/>
      <c r="B101" s="4"/>
      <c r="C101" s="4"/>
      <c r="D101" s="4"/>
      <c r="E101" s="4"/>
      <c r="F101" s="4"/>
      <c r="G101" s="4"/>
      <c r="H101" s="4"/>
      <c r="I101" s="4"/>
      <c r="J101" s="4"/>
      <c r="K101" s="4"/>
      <c r="L101" s="4"/>
      <c r="M101" s="4"/>
      <c r="N101" s="4"/>
      <c r="O101" s="4"/>
      <c r="P101" s="4"/>
    </row>
    <row r="102" spans="1:16" x14ac:dyDescent="0.2">
      <c r="A102" s="4"/>
      <c r="B102" s="4"/>
      <c r="C102" s="4"/>
      <c r="D102" s="4"/>
      <c r="E102" s="4"/>
      <c r="F102" s="4"/>
      <c r="G102" s="4"/>
      <c r="H102" s="4"/>
      <c r="I102" s="4"/>
      <c r="J102" s="4"/>
      <c r="K102" s="4"/>
      <c r="L102" s="4"/>
      <c r="M102" s="4"/>
      <c r="N102" s="4"/>
      <c r="O102" s="4"/>
      <c r="P102" s="4"/>
    </row>
    <row r="103" spans="1:16" x14ac:dyDescent="0.2">
      <c r="A103" s="4"/>
      <c r="B103" s="4"/>
      <c r="C103" s="4"/>
      <c r="D103" s="4"/>
      <c r="E103" s="4"/>
      <c r="F103" s="4"/>
      <c r="G103" s="4"/>
      <c r="H103" s="4"/>
      <c r="I103" s="4"/>
      <c r="J103" s="4"/>
      <c r="K103" s="4"/>
      <c r="L103" s="4"/>
      <c r="M103" s="4"/>
      <c r="N103" s="4"/>
      <c r="O103" s="4"/>
      <c r="P103" s="4"/>
    </row>
    <row r="104" spans="1:16" x14ac:dyDescent="0.2">
      <c r="A104" s="4"/>
      <c r="B104" s="4"/>
      <c r="C104" s="4"/>
      <c r="D104" s="4"/>
      <c r="E104" s="4"/>
      <c r="F104" s="4"/>
      <c r="G104" s="4"/>
      <c r="H104" s="4"/>
      <c r="I104" s="4"/>
      <c r="J104" s="4"/>
      <c r="K104" s="4"/>
      <c r="L104" s="4"/>
      <c r="M104" s="4"/>
      <c r="N104" s="4"/>
      <c r="O104" s="4"/>
      <c r="P104" s="4"/>
    </row>
    <row r="105" spans="1:16" x14ac:dyDescent="0.2">
      <c r="A105" s="4"/>
      <c r="B105" s="4"/>
      <c r="C105" s="4"/>
      <c r="D105" s="4"/>
      <c r="E105" s="4"/>
      <c r="F105" s="4"/>
      <c r="G105" s="4"/>
      <c r="H105" s="4"/>
      <c r="I105" s="4"/>
      <c r="J105" s="4"/>
      <c r="K105" s="4"/>
      <c r="L105" s="4"/>
      <c r="M105" s="4"/>
      <c r="N105" s="4"/>
      <c r="O105" s="4"/>
      <c r="P105" s="4"/>
    </row>
    <row r="106" spans="1:16" x14ac:dyDescent="0.2">
      <c r="A106" s="4"/>
      <c r="B106" s="4"/>
      <c r="C106" s="4"/>
      <c r="D106" s="4"/>
      <c r="E106" s="4"/>
      <c r="F106" s="4"/>
      <c r="G106" s="4"/>
      <c r="H106" s="4"/>
      <c r="I106" s="4"/>
      <c r="J106" s="4"/>
      <c r="K106" s="4"/>
      <c r="L106" s="4"/>
      <c r="M106" s="4"/>
      <c r="N106" s="4"/>
      <c r="O106" s="4"/>
      <c r="P106" s="4"/>
    </row>
    <row r="107" spans="1:16" x14ac:dyDescent="0.2">
      <c r="A107" s="4"/>
      <c r="B107" s="4"/>
      <c r="C107" s="4"/>
      <c r="D107" s="4"/>
      <c r="E107" s="4"/>
      <c r="F107" s="4"/>
      <c r="G107" s="4"/>
      <c r="H107" s="4"/>
      <c r="I107" s="4"/>
      <c r="J107" s="4"/>
      <c r="K107" s="4"/>
      <c r="L107" s="4"/>
      <c r="M107" s="4"/>
      <c r="N107" s="4"/>
      <c r="O107" s="4"/>
      <c r="P107" s="4"/>
    </row>
    <row r="108" spans="1:16" x14ac:dyDescent="0.2">
      <c r="A108" s="4"/>
      <c r="B108" s="4"/>
      <c r="C108" s="4"/>
      <c r="D108" s="4"/>
      <c r="E108" s="4"/>
      <c r="F108" s="4"/>
      <c r="G108" s="4"/>
      <c r="H108" s="4"/>
      <c r="I108" s="4"/>
      <c r="J108" s="4"/>
      <c r="K108" s="4"/>
      <c r="L108" s="4"/>
      <c r="M108" s="4"/>
      <c r="N108" s="4"/>
      <c r="O108" s="4"/>
      <c r="P108" s="4"/>
    </row>
    <row r="109" spans="1:16" x14ac:dyDescent="0.2">
      <c r="A109" s="4"/>
      <c r="B109" s="4"/>
      <c r="C109" s="4"/>
      <c r="D109" s="4"/>
      <c r="E109" s="4"/>
      <c r="F109" s="4"/>
      <c r="G109" s="4"/>
      <c r="H109" s="4"/>
      <c r="I109" s="4"/>
      <c r="J109" s="4"/>
      <c r="K109" s="4"/>
      <c r="L109" s="4"/>
      <c r="M109" s="4"/>
      <c r="N109" s="4"/>
      <c r="O109" s="4"/>
      <c r="P109" s="4"/>
    </row>
    <row r="110" spans="1:16" x14ac:dyDescent="0.2">
      <c r="A110" s="4"/>
      <c r="B110" s="4"/>
      <c r="C110" s="4"/>
      <c r="D110" s="4"/>
      <c r="E110" s="4"/>
      <c r="F110" s="4"/>
      <c r="G110" s="4"/>
      <c r="H110" s="4"/>
      <c r="I110" s="4"/>
      <c r="J110" s="4"/>
      <c r="K110" s="4"/>
      <c r="L110" s="4"/>
      <c r="M110" s="4"/>
      <c r="N110" s="4"/>
      <c r="O110" s="4"/>
      <c r="P110" s="4"/>
    </row>
    <row r="111" spans="1:16" x14ac:dyDescent="0.2">
      <c r="A111" s="4"/>
      <c r="B111" s="4"/>
      <c r="C111" s="4"/>
      <c r="D111" s="4"/>
      <c r="E111" s="4"/>
      <c r="F111" s="4"/>
      <c r="G111" s="4"/>
      <c r="H111" s="4"/>
      <c r="I111" s="4"/>
      <c r="J111" s="4"/>
      <c r="K111" s="4"/>
      <c r="L111" s="4"/>
      <c r="M111" s="4"/>
      <c r="N111" s="4"/>
      <c r="O111" s="4"/>
      <c r="P111" s="4"/>
    </row>
    <row r="112" spans="1:16" x14ac:dyDescent="0.2">
      <c r="A112" s="4"/>
      <c r="B112" s="4"/>
      <c r="C112" s="4"/>
      <c r="D112" s="4"/>
      <c r="E112" s="4"/>
      <c r="F112" s="4"/>
      <c r="G112" s="4"/>
      <c r="H112" s="4"/>
      <c r="I112" s="4"/>
      <c r="J112" s="4"/>
      <c r="K112" s="4"/>
      <c r="L112" s="4"/>
      <c r="M112" s="4"/>
      <c r="N112" s="4"/>
      <c r="O112" s="4"/>
      <c r="P112" s="4"/>
    </row>
    <row r="113" spans="1:16" x14ac:dyDescent="0.2">
      <c r="A113" s="4"/>
      <c r="B113" s="4"/>
      <c r="C113" s="4"/>
      <c r="D113" s="4"/>
      <c r="E113" s="4"/>
      <c r="F113" s="4"/>
      <c r="G113" s="4"/>
      <c r="H113" s="4"/>
      <c r="I113" s="4"/>
      <c r="J113" s="4"/>
      <c r="K113" s="4"/>
      <c r="L113" s="4"/>
      <c r="M113" s="4"/>
      <c r="N113" s="4"/>
      <c r="O113" s="4"/>
      <c r="P113" s="4"/>
    </row>
    <row r="114" spans="1:16" x14ac:dyDescent="0.2">
      <c r="A114" s="4"/>
      <c r="B114" s="4"/>
      <c r="C114" s="4"/>
      <c r="D114" s="4"/>
      <c r="E114" s="4"/>
      <c r="F114" s="4"/>
      <c r="G114" s="4"/>
      <c r="H114" s="4"/>
      <c r="I114" s="4"/>
      <c r="J114" s="4"/>
      <c r="K114" s="4"/>
      <c r="L114" s="4"/>
      <c r="M114" s="4"/>
      <c r="N114" s="4"/>
      <c r="O114" s="4"/>
      <c r="P114" s="4"/>
    </row>
    <row r="115" spans="1:16" x14ac:dyDescent="0.2">
      <c r="A115" s="4"/>
      <c r="B115" s="4"/>
      <c r="C115" s="4"/>
      <c r="D115" s="4"/>
      <c r="E115" s="4"/>
      <c r="F115" s="4"/>
      <c r="G115" s="4"/>
      <c r="H115" s="4"/>
      <c r="I115" s="4"/>
      <c r="J115" s="4"/>
      <c r="K115" s="4"/>
      <c r="L115" s="4"/>
      <c r="M115" s="4"/>
      <c r="N115" s="4"/>
      <c r="O115" s="4"/>
      <c r="P115" s="4"/>
    </row>
    <row r="116" spans="1:16" x14ac:dyDescent="0.2">
      <c r="A116" s="4"/>
      <c r="B116" s="4"/>
      <c r="C116" s="4"/>
      <c r="D116" s="4"/>
      <c r="E116" s="4"/>
      <c r="F116" s="4"/>
      <c r="G116" s="4"/>
      <c r="H116" s="4"/>
      <c r="I116" s="4"/>
      <c r="J116" s="4"/>
      <c r="K116" s="4"/>
      <c r="L116" s="4"/>
      <c r="M116" s="4"/>
      <c r="N116" s="4"/>
      <c r="O116" s="4"/>
      <c r="P116" s="4"/>
    </row>
  </sheetData>
  <mergeCells count="7">
    <mergeCell ref="A36:J36"/>
    <mergeCell ref="B24:D24"/>
    <mergeCell ref="A1:J1"/>
    <mergeCell ref="A34:J34"/>
    <mergeCell ref="A35:J35"/>
    <mergeCell ref="A9:J9"/>
    <mergeCell ref="A18:J18"/>
  </mergeCells>
  <pageMargins left="0.6" right="0.5" top="1" bottom="0.75" header="0.35" footer="0.35"/>
  <pageSetup scale="90" orientation="portrait" horizontalDpi="360"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8"/>
  <sheetViews>
    <sheetView workbookViewId="0">
      <selection activeCell="D26" sqref="D26"/>
    </sheetView>
  </sheetViews>
  <sheetFormatPr baseColWidth="10" defaultRowHeight="10" x14ac:dyDescent="0.2"/>
  <cols>
    <col min="2" max="2" width="10" customWidth="1"/>
    <col min="4" max="4" width="27.33203125" customWidth="1"/>
    <col min="5" max="5" width="13.33203125" customWidth="1"/>
    <col min="6" max="6" width="6.33203125" customWidth="1"/>
    <col min="7" max="7" width="13.33203125" customWidth="1"/>
    <col min="8" max="8" width="30.44140625" customWidth="1"/>
    <col min="9" max="14" width="13.33203125" customWidth="1"/>
    <col min="261" max="263" width="13.33203125" customWidth="1"/>
    <col min="264" max="264" width="25.44140625" customWidth="1"/>
    <col min="265" max="270" width="13.33203125" customWidth="1"/>
    <col min="517" max="519" width="13.33203125" customWidth="1"/>
    <col min="520" max="520" width="25.44140625" customWidth="1"/>
    <col min="521" max="526" width="13.33203125" customWidth="1"/>
    <col min="773" max="775" width="13.33203125" customWidth="1"/>
    <col min="776" max="776" width="25.44140625" customWidth="1"/>
    <col min="777" max="782" width="13.33203125" customWidth="1"/>
    <col min="1029" max="1031" width="13.33203125" customWidth="1"/>
    <col min="1032" max="1032" width="25.44140625" customWidth="1"/>
    <col min="1033" max="1038" width="13.33203125" customWidth="1"/>
    <col min="1285" max="1287" width="13.33203125" customWidth="1"/>
    <col min="1288" max="1288" width="25.44140625" customWidth="1"/>
    <col min="1289" max="1294" width="13.33203125" customWidth="1"/>
    <col min="1541" max="1543" width="13.33203125" customWidth="1"/>
    <col min="1544" max="1544" width="25.44140625" customWidth="1"/>
    <col min="1545" max="1550" width="13.33203125" customWidth="1"/>
    <col min="1797" max="1799" width="13.33203125" customWidth="1"/>
    <col min="1800" max="1800" width="25.44140625" customWidth="1"/>
    <col min="1801" max="1806" width="13.33203125" customWidth="1"/>
    <col min="2053" max="2055" width="13.33203125" customWidth="1"/>
    <col min="2056" max="2056" width="25.44140625" customWidth="1"/>
    <col min="2057" max="2062" width="13.33203125" customWidth="1"/>
    <col min="2309" max="2311" width="13.33203125" customWidth="1"/>
    <col min="2312" max="2312" width="25.44140625" customWidth="1"/>
    <col min="2313" max="2318" width="13.33203125" customWidth="1"/>
    <col min="2565" max="2567" width="13.33203125" customWidth="1"/>
    <col min="2568" max="2568" width="25.44140625" customWidth="1"/>
    <col min="2569" max="2574" width="13.33203125" customWidth="1"/>
    <col min="2821" max="2823" width="13.33203125" customWidth="1"/>
    <col min="2824" max="2824" width="25.44140625" customWidth="1"/>
    <col min="2825" max="2830" width="13.33203125" customWidth="1"/>
    <col min="3077" max="3079" width="13.33203125" customWidth="1"/>
    <col min="3080" max="3080" width="25.44140625" customWidth="1"/>
    <col min="3081" max="3086" width="13.33203125" customWidth="1"/>
    <col min="3333" max="3335" width="13.33203125" customWidth="1"/>
    <col min="3336" max="3336" width="25.44140625" customWidth="1"/>
    <col min="3337" max="3342" width="13.33203125" customWidth="1"/>
    <col min="3589" max="3591" width="13.33203125" customWidth="1"/>
    <col min="3592" max="3592" width="25.44140625" customWidth="1"/>
    <col min="3593" max="3598" width="13.33203125" customWidth="1"/>
    <col min="3845" max="3847" width="13.33203125" customWidth="1"/>
    <col min="3848" max="3848" width="25.44140625" customWidth="1"/>
    <col min="3849" max="3854" width="13.33203125" customWidth="1"/>
    <col min="4101" max="4103" width="13.33203125" customWidth="1"/>
    <col min="4104" max="4104" width="25.44140625" customWidth="1"/>
    <col min="4105" max="4110" width="13.33203125" customWidth="1"/>
    <col min="4357" max="4359" width="13.33203125" customWidth="1"/>
    <col min="4360" max="4360" width="25.44140625" customWidth="1"/>
    <col min="4361" max="4366" width="13.33203125" customWidth="1"/>
    <col min="4613" max="4615" width="13.33203125" customWidth="1"/>
    <col min="4616" max="4616" width="25.44140625" customWidth="1"/>
    <col min="4617" max="4622" width="13.33203125" customWidth="1"/>
    <col min="4869" max="4871" width="13.33203125" customWidth="1"/>
    <col min="4872" max="4872" width="25.44140625" customWidth="1"/>
    <col min="4873" max="4878" width="13.33203125" customWidth="1"/>
    <col min="5125" max="5127" width="13.33203125" customWidth="1"/>
    <col min="5128" max="5128" width="25.44140625" customWidth="1"/>
    <col min="5129" max="5134" width="13.33203125" customWidth="1"/>
    <col min="5381" max="5383" width="13.33203125" customWidth="1"/>
    <col min="5384" max="5384" width="25.44140625" customWidth="1"/>
    <col min="5385" max="5390" width="13.33203125" customWidth="1"/>
    <col min="5637" max="5639" width="13.33203125" customWidth="1"/>
    <col min="5640" max="5640" width="25.44140625" customWidth="1"/>
    <col min="5641" max="5646" width="13.33203125" customWidth="1"/>
    <col min="5893" max="5895" width="13.33203125" customWidth="1"/>
    <col min="5896" max="5896" width="25.44140625" customWidth="1"/>
    <col min="5897" max="5902" width="13.33203125" customWidth="1"/>
    <col min="6149" max="6151" width="13.33203125" customWidth="1"/>
    <col min="6152" max="6152" width="25.44140625" customWidth="1"/>
    <col min="6153" max="6158" width="13.33203125" customWidth="1"/>
    <col min="6405" max="6407" width="13.33203125" customWidth="1"/>
    <col min="6408" max="6408" width="25.44140625" customWidth="1"/>
    <col min="6409" max="6414" width="13.33203125" customWidth="1"/>
    <col min="6661" max="6663" width="13.33203125" customWidth="1"/>
    <col min="6664" max="6664" width="25.44140625" customWidth="1"/>
    <col min="6665" max="6670" width="13.33203125" customWidth="1"/>
    <col min="6917" max="6919" width="13.33203125" customWidth="1"/>
    <col min="6920" max="6920" width="25.44140625" customWidth="1"/>
    <col min="6921" max="6926" width="13.33203125" customWidth="1"/>
    <col min="7173" max="7175" width="13.33203125" customWidth="1"/>
    <col min="7176" max="7176" width="25.44140625" customWidth="1"/>
    <col min="7177" max="7182" width="13.33203125" customWidth="1"/>
    <col min="7429" max="7431" width="13.33203125" customWidth="1"/>
    <col min="7432" max="7432" width="25.44140625" customWidth="1"/>
    <col min="7433" max="7438" width="13.33203125" customWidth="1"/>
    <col min="7685" max="7687" width="13.33203125" customWidth="1"/>
    <col min="7688" max="7688" width="25.44140625" customWidth="1"/>
    <col min="7689" max="7694" width="13.33203125" customWidth="1"/>
    <col min="7941" max="7943" width="13.33203125" customWidth="1"/>
    <col min="7944" max="7944" width="25.44140625" customWidth="1"/>
    <col min="7945" max="7950" width="13.33203125" customWidth="1"/>
    <col min="8197" max="8199" width="13.33203125" customWidth="1"/>
    <col min="8200" max="8200" width="25.44140625" customWidth="1"/>
    <col min="8201" max="8206" width="13.33203125" customWidth="1"/>
    <col min="8453" max="8455" width="13.33203125" customWidth="1"/>
    <col min="8456" max="8456" width="25.44140625" customWidth="1"/>
    <col min="8457" max="8462" width="13.33203125" customWidth="1"/>
    <col min="8709" max="8711" width="13.33203125" customWidth="1"/>
    <col min="8712" max="8712" width="25.44140625" customWidth="1"/>
    <col min="8713" max="8718" width="13.33203125" customWidth="1"/>
    <col min="8965" max="8967" width="13.33203125" customWidth="1"/>
    <col min="8968" max="8968" width="25.44140625" customWidth="1"/>
    <col min="8969" max="8974" width="13.33203125" customWidth="1"/>
    <col min="9221" max="9223" width="13.33203125" customWidth="1"/>
    <col min="9224" max="9224" width="25.44140625" customWidth="1"/>
    <col min="9225" max="9230" width="13.33203125" customWidth="1"/>
    <col min="9477" max="9479" width="13.33203125" customWidth="1"/>
    <col min="9480" max="9480" width="25.44140625" customWidth="1"/>
    <col min="9481" max="9486" width="13.33203125" customWidth="1"/>
    <col min="9733" max="9735" width="13.33203125" customWidth="1"/>
    <col min="9736" max="9736" width="25.44140625" customWidth="1"/>
    <col min="9737" max="9742" width="13.33203125" customWidth="1"/>
    <col min="9989" max="9991" width="13.33203125" customWidth="1"/>
    <col min="9992" max="9992" width="25.44140625" customWidth="1"/>
    <col min="9993" max="9998" width="13.33203125" customWidth="1"/>
    <col min="10245" max="10247" width="13.33203125" customWidth="1"/>
    <col min="10248" max="10248" width="25.44140625" customWidth="1"/>
    <col min="10249" max="10254" width="13.33203125" customWidth="1"/>
    <col min="10501" max="10503" width="13.33203125" customWidth="1"/>
    <col min="10504" max="10504" width="25.44140625" customWidth="1"/>
    <col min="10505" max="10510" width="13.33203125" customWidth="1"/>
    <col min="10757" max="10759" width="13.33203125" customWidth="1"/>
    <col min="10760" max="10760" width="25.44140625" customWidth="1"/>
    <col min="10761" max="10766" width="13.33203125" customWidth="1"/>
    <col min="11013" max="11015" width="13.33203125" customWidth="1"/>
    <col min="11016" max="11016" width="25.44140625" customWidth="1"/>
    <col min="11017" max="11022" width="13.33203125" customWidth="1"/>
    <col min="11269" max="11271" width="13.33203125" customWidth="1"/>
    <col min="11272" max="11272" width="25.44140625" customWidth="1"/>
    <col min="11273" max="11278" width="13.33203125" customWidth="1"/>
    <col min="11525" max="11527" width="13.33203125" customWidth="1"/>
    <col min="11528" max="11528" width="25.44140625" customWidth="1"/>
    <col min="11529" max="11534" width="13.33203125" customWidth="1"/>
    <col min="11781" max="11783" width="13.33203125" customWidth="1"/>
    <col min="11784" max="11784" width="25.44140625" customWidth="1"/>
    <col min="11785" max="11790" width="13.33203125" customWidth="1"/>
    <col min="12037" max="12039" width="13.33203125" customWidth="1"/>
    <col min="12040" max="12040" width="25.44140625" customWidth="1"/>
    <col min="12041" max="12046" width="13.33203125" customWidth="1"/>
    <col min="12293" max="12295" width="13.33203125" customWidth="1"/>
    <col min="12296" max="12296" width="25.44140625" customWidth="1"/>
    <col min="12297" max="12302" width="13.33203125" customWidth="1"/>
    <col min="12549" max="12551" width="13.33203125" customWidth="1"/>
    <col min="12552" max="12552" width="25.44140625" customWidth="1"/>
    <col min="12553" max="12558" width="13.33203125" customWidth="1"/>
    <col min="12805" max="12807" width="13.33203125" customWidth="1"/>
    <col min="12808" max="12808" width="25.44140625" customWidth="1"/>
    <col min="12809" max="12814" width="13.33203125" customWidth="1"/>
    <col min="13061" max="13063" width="13.33203125" customWidth="1"/>
    <col min="13064" max="13064" width="25.44140625" customWidth="1"/>
    <col min="13065" max="13070" width="13.33203125" customWidth="1"/>
    <col min="13317" max="13319" width="13.33203125" customWidth="1"/>
    <col min="13320" max="13320" width="25.44140625" customWidth="1"/>
    <col min="13321" max="13326" width="13.33203125" customWidth="1"/>
    <col min="13573" max="13575" width="13.33203125" customWidth="1"/>
    <col min="13576" max="13576" width="25.44140625" customWidth="1"/>
    <col min="13577" max="13582" width="13.33203125" customWidth="1"/>
    <col min="13829" max="13831" width="13.33203125" customWidth="1"/>
    <col min="13832" max="13832" width="25.44140625" customWidth="1"/>
    <col min="13833" max="13838" width="13.33203125" customWidth="1"/>
    <col min="14085" max="14087" width="13.33203125" customWidth="1"/>
    <col min="14088" max="14088" width="25.44140625" customWidth="1"/>
    <col min="14089" max="14094" width="13.33203125" customWidth="1"/>
    <col min="14341" max="14343" width="13.33203125" customWidth="1"/>
    <col min="14344" max="14344" width="25.44140625" customWidth="1"/>
    <col min="14345" max="14350" width="13.33203125" customWidth="1"/>
    <col min="14597" max="14599" width="13.33203125" customWidth="1"/>
    <col min="14600" max="14600" width="25.44140625" customWidth="1"/>
    <col min="14601" max="14606" width="13.33203125" customWidth="1"/>
    <col min="14853" max="14855" width="13.33203125" customWidth="1"/>
    <col min="14856" max="14856" width="25.44140625" customWidth="1"/>
    <col min="14857" max="14862" width="13.33203125" customWidth="1"/>
    <col min="15109" max="15111" width="13.33203125" customWidth="1"/>
    <col min="15112" max="15112" width="25.44140625" customWidth="1"/>
    <col min="15113" max="15118" width="13.33203125" customWidth="1"/>
    <col min="15365" max="15367" width="13.33203125" customWidth="1"/>
    <col min="15368" max="15368" width="25.44140625" customWidth="1"/>
    <col min="15369" max="15374" width="13.33203125" customWidth="1"/>
    <col min="15621" max="15623" width="13.33203125" customWidth="1"/>
    <col min="15624" max="15624" width="25.44140625" customWidth="1"/>
    <col min="15625" max="15630" width="13.33203125" customWidth="1"/>
    <col min="15877" max="15879" width="13.33203125" customWidth="1"/>
    <col min="15880" max="15880" width="25.44140625" customWidth="1"/>
    <col min="15881" max="15886" width="13.33203125" customWidth="1"/>
    <col min="16133" max="16135" width="13.33203125" customWidth="1"/>
    <col min="16136" max="16136" width="25.44140625" customWidth="1"/>
    <col min="16137" max="16142" width="13.33203125" customWidth="1"/>
  </cols>
  <sheetData>
    <row r="1" spans="1:14" ht="58.5" customHeight="1" x14ac:dyDescent="0.2">
      <c r="A1" s="817" t="s">
        <v>277</v>
      </c>
      <c r="B1" s="818"/>
      <c r="C1" s="818"/>
      <c r="D1" s="818"/>
      <c r="E1" s="818"/>
      <c r="F1" s="818"/>
      <c r="G1" s="818"/>
      <c r="H1" s="818"/>
      <c r="I1" s="4"/>
      <c r="J1" s="4"/>
      <c r="K1" s="4"/>
      <c r="L1" s="4"/>
      <c r="M1" s="4"/>
      <c r="N1" s="4"/>
    </row>
    <row r="2" spans="1:14" ht="7.5" customHeight="1" x14ac:dyDescent="0.25">
      <c r="A2" s="27"/>
      <c r="B2" s="27"/>
      <c r="D2" s="4"/>
      <c r="E2" s="4"/>
      <c r="F2" s="4"/>
      <c r="G2" s="27"/>
      <c r="H2" s="27"/>
      <c r="I2" s="4"/>
      <c r="J2" s="4"/>
      <c r="K2" s="4"/>
      <c r="L2" s="4"/>
      <c r="M2" s="4"/>
      <c r="N2" s="4"/>
    </row>
    <row r="3" spans="1:14" ht="1.5" customHeight="1" x14ac:dyDescent="0.3">
      <c r="A3" s="199"/>
      <c r="B3" s="199"/>
      <c r="C3" s="199"/>
      <c r="D3" s="199"/>
      <c r="E3" s="199"/>
      <c r="F3" s="199"/>
      <c r="G3" s="199"/>
      <c r="H3" s="199"/>
      <c r="I3" s="4"/>
      <c r="J3" s="4"/>
      <c r="K3" s="4"/>
      <c r="L3" s="4"/>
      <c r="M3" s="4"/>
      <c r="N3" s="4"/>
    </row>
    <row r="4" spans="1:14" ht="15.75" customHeight="1" x14ac:dyDescent="0.15">
      <c r="A4" s="37" t="s">
        <v>634</v>
      </c>
      <c r="B4" s="2"/>
      <c r="C4" s="819" t="str">
        <f>datos!$B$19</f>
        <v>NOVIEMBRE 02 DE 2022</v>
      </c>
      <c r="D4" s="819"/>
      <c r="E4" s="819"/>
      <c r="F4" s="819"/>
      <c r="G4" s="200"/>
      <c r="H4" s="200"/>
      <c r="I4" s="4"/>
      <c r="J4" s="4"/>
      <c r="K4" s="4"/>
      <c r="L4" s="4"/>
      <c r="M4" s="4"/>
      <c r="N4" s="4"/>
    </row>
    <row r="5" spans="1:14" ht="31.5" customHeight="1" x14ac:dyDescent="0.15">
      <c r="A5" s="201"/>
      <c r="B5" s="201"/>
      <c r="C5" s="201"/>
      <c r="D5" s="201"/>
      <c r="E5" s="201"/>
      <c r="F5" s="201"/>
      <c r="G5" s="201"/>
      <c r="H5" s="201"/>
      <c r="I5" s="4"/>
      <c r="J5" s="4"/>
      <c r="K5" s="4"/>
      <c r="L5" s="4"/>
      <c r="M5" s="4"/>
      <c r="N5" s="4"/>
    </row>
    <row r="6" spans="1:14" ht="11.5" x14ac:dyDescent="0.25">
      <c r="A6" s="6" t="s">
        <v>479</v>
      </c>
      <c r="B6" s="6"/>
      <c r="C6" s="6"/>
      <c r="D6" s="202"/>
      <c r="E6" s="202"/>
      <c r="F6" s="202"/>
      <c r="G6" s="202"/>
      <c r="H6" s="202"/>
      <c r="I6" s="4"/>
      <c r="J6" s="4"/>
      <c r="K6" s="4"/>
      <c r="L6" s="4"/>
      <c r="M6" s="4"/>
      <c r="N6" s="4"/>
    </row>
    <row r="7" spans="1:14" ht="11.25" x14ac:dyDescent="0.15">
      <c r="A7" s="820" t="str">
        <f>datos!$G$36</f>
        <v>DEISY RODRIGUEZ MATOMA</v>
      </c>
      <c r="B7" s="820"/>
      <c r="C7" s="820"/>
      <c r="D7" s="820"/>
      <c r="E7" s="820"/>
      <c r="F7" s="820"/>
      <c r="G7" s="820"/>
      <c r="H7" s="820"/>
      <c r="I7" s="4"/>
      <c r="J7" s="4"/>
      <c r="K7" s="4"/>
      <c r="L7" s="4"/>
      <c r="M7" s="4"/>
      <c r="N7" s="4"/>
    </row>
    <row r="8" spans="1:14" ht="11.25" x14ac:dyDescent="0.15">
      <c r="A8" s="821" t="s">
        <v>278</v>
      </c>
      <c r="B8" s="821"/>
      <c r="C8" s="821"/>
      <c r="D8" s="821"/>
      <c r="E8" s="821"/>
      <c r="F8" s="821"/>
      <c r="G8" s="821"/>
      <c r="H8" s="821"/>
      <c r="I8" s="4"/>
      <c r="J8" s="4"/>
      <c r="K8" s="4"/>
      <c r="L8" s="4"/>
      <c r="M8" s="4"/>
      <c r="N8" s="4"/>
    </row>
    <row r="9" spans="1:14" ht="11.25" x14ac:dyDescent="0.15">
      <c r="A9" s="822" t="s">
        <v>631</v>
      </c>
      <c r="B9" s="822"/>
      <c r="C9" s="822"/>
      <c r="D9" s="822"/>
      <c r="E9" s="822"/>
      <c r="F9" s="822"/>
      <c r="G9" s="822"/>
      <c r="H9" s="822"/>
      <c r="I9" s="4"/>
      <c r="J9" s="4"/>
      <c r="K9" s="4"/>
      <c r="L9" s="4"/>
      <c r="M9" s="4"/>
      <c r="N9" s="4"/>
    </row>
    <row r="10" spans="1:14" ht="12" customHeight="1" x14ac:dyDescent="0.15">
      <c r="A10" s="203"/>
      <c r="B10" s="203"/>
      <c r="C10" s="203"/>
      <c r="D10" s="203"/>
      <c r="E10" s="203"/>
      <c r="F10" s="203"/>
      <c r="G10" s="203"/>
      <c r="H10" s="203"/>
      <c r="I10" s="4"/>
      <c r="J10" s="4"/>
      <c r="K10" s="4"/>
      <c r="L10" s="4"/>
      <c r="M10" s="4"/>
      <c r="N10" s="4"/>
    </row>
    <row r="11" spans="1:14" ht="35.25" customHeight="1" x14ac:dyDescent="0.25">
      <c r="A11" s="816" t="s">
        <v>279</v>
      </c>
      <c r="B11" s="816"/>
      <c r="C11" s="816"/>
      <c r="D11" s="816"/>
      <c r="E11" s="816"/>
      <c r="F11" s="816"/>
      <c r="G11" s="816"/>
      <c r="H11" s="816"/>
      <c r="I11" s="4"/>
      <c r="J11" s="4"/>
      <c r="K11" s="4"/>
      <c r="L11" s="4"/>
      <c r="M11" s="4"/>
      <c r="N11" s="4"/>
    </row>
    <row r="12" spans="1:14" ht="11.25" customHeight="1" thickBot="1" x14ac:dyDescent="0.3">
      <c r="A12" s="204"/>
      <c r="B12" s="204"/>
      <c r="C12" s="204"/>
      <c r="D12" s="204"/>
      <c r="E12" s="204"/>
      <c r="F12" s="204"/>
      <c r="G12" s="204"/>
      <c r="H12" s="204"/>
      <c r="I12" s="4"/>
      <c r="J12" s="4"/>
      <c r="K12" s="4"/>
      <c r="L12" s="4"/>
      <c r="M12" s="4"/>
      <c r="N12" s="4"/>
    </row>
    <row r="13" spans="1:14" ht="19.5" customHeight="1" x14ac:dyDescent="0.2">
      <c r="A13" s="809" t="s">
        <v>280</v>
      </c>
      <c r="B13" s="810"/>
      <c r="C13" s="811" t="str">
        <f>datos!$E$18</f>
        <v>2.1.2.2.2.1</v>
      </c>
      <c r="D13" s="812"/>
      <c r="E13" s="809" t="s">
        <v>280</v>
      </c>
      <c r="F13" s="810"/>
      <c r="G13" s="811">
        <f>datos!$E$19</f>
        <v>0</v>
      </c>
      <c r="H13" s="815"/>
      <c r="I13" s="4"/>
      <c r="J13" s="4"/>
      <c r="K13" s="4"/>
      <c r="L13" s="4"/>
      <c r="M13" s="4"/>
      <c r="N13" s="4"/>
    </row>
    <row r="14" spans="1:14" ht="20.25" customHeight="1" x14ac:dyDescent="0.2">
      <c r="A14" s="670" t="s">
        <v>198</v>
      </c>
      <c r="B14" s="671"/>
      <c r="C14" s="671">
        <f>datos!$F$18</f>
        <v>2.1</v>
      </c>
      <c r="D14" s="804"/>
      <c r="E14" s="670" t="s">
        <v>198</v>
      </c>
      <c r="F14" s="671"/>
      <c r="G14" s="671">
        <f>datos!$F$19</f>
        <v>0</v>
      </c>
      <c r="H14" s="672"/>
      <c r="I14" s="4"/>
      <c r="J14" s="4"/>
      <c r="K14" s="4"/>
      <c r="L14" s="4"/>
      <c r="M14" s="4"/>
      <c r="N14" s="4"/>
    </row>
    <row r="15" spans="1:14" ht="24.75" customHeight="1" x14ac:dyDescent="0.2">
      <c r="A15" s="670" t="s">
        <v>281</v>
      </c>
      <c r="B15" s="671"/>
      <c r="C15" s="671" t="str">
        <f>datos!$G$18</f>
        <v>SEGUROS</v>
      </c>
      <c r="D15" s="804"/>
      <c r="E15" s="670" t="s">
        <v>281</v>
      </c>
      <c r="F15" s="671"/>
      <c r="G15" s="671">
        <f>datos!$G$19</f>
        <v>0</v>
      </c>
      <c r="H15" s="672"/>
      <c r="I15" s="4"/>
      <c r="J15" s="4"/>
      <c r="K15" s="4"/>
      <c r="L15" s="4"/>
      <c r="M15" s="4"/>
      <c r="N15" s="4"/>
    </row>
    <row r="16" spans="1:14" ht="18.75" customHeight="1" thickBot="1" x14ac:dyDescent="0.25">
      <c r="A16" s="798" t="s">
        <v>282</v>
      </c>
      <c r="B16" s="799"/>
      <c r="C16" s="800">
        <f>datos!$J$18</f>
        <v>1200000</v>
      </c>
      <c r="D16" s="801"/>
      <c r="E16" s="798" t="s">
        <v>282</v>
      </c>
      <c r="F16" s="799"/>
      <c r="G16" s="802">
        <f>datos!$J$19</f>
        <v>0</v>
      </c>
      <c r="H16" s="803"/>
      <c r="I16" s="110"/>
      <c r="J16" s="4"/>
      <c r="K16" s="4"/>
      <c r="L16" s="4"/>
      <c r="M16" s="4"/>
      <c r="N16" s="4"/>
    </row>
    <row r="17" spans="1:14" ht="15" customHeight="1" x14ac:dyDescent="0.2">
      <c r="A17" s="809" t="s">
        <v>280</v>
      </c>
      <c r="B17" s="810"/>
      <c r="C17" s="811">
        <f>datos!$E$20</f>
        <v>0</v>
      </c>
      <c r="D17" s="812"/>
      <c r="E17" s="809" t="s">
        <v>280</v>
      </c>
      <c r="F17" s="810"/>
      <c r="G17" s="813">
        <f>datos!$E$21</f>
        <v>0</v>
      </c>
      <c r="H17" s="814"/>
      <c r="I17" s="4"/>
      <c r="J17" s="28"/>
      <c r="K17" s="4"/>
      <c r="L17" s="4"/>
      <c r="M17" s="4"/>
      <c r="N17" s="4"/>
    </row>
    <row r="18" spans="1:14" ht="15" customHeight="1" x14ac:dyDescent="0.2">
      <c r="A18" s="670" t="s">
        <v>198</v>
      </c>
      <c r="B18" s="671"/>
      <c r="C18" s="671">
        <f>datos!$F$20</f>
        <v>0</v>
      </c>
      <c r="D18" s="804"/>
      <c r="E18" s="670" t="s">
        <v>198</v>
      </c>
      <c r="F18" s="671"/>
      <c r="G18" s="805">
        <f>datos!$F$21</f>
        <v>0</v>
      </c>
      <c r="H18" s="806"/>
      <c r="I18" s="4"/>
      <c r="J18" s="4"/>
      <c r="K18" s="4"/>
      <c r="L18" s="4"/>
      <c r="M18" s="4"/>
      <c r="N18" s="4"/>
    </row>
    <row r="19" spans="1:14" ht="31" customHeight="1" x14ac:dyDescent="0.2">
      <c r="A19" s="670" t="s">
        <v>281</v>
      </c>
      <c r="B19" s="671"/>
      <c r="C19" s="671">
        <f>datos!$G$20</f>
        <v>0</v>
      </c>
      <c r="D19" s="804"/>
      <c r="E19" s="670" t="s">
        <v>281</v>
      </c>
      <c r="F19" s="671"/>
      <c r="G19" s="807">
        <f>datos!$G$21</f>
        <v>0</v>
      </c>
      <c r="H19" s="808"/>
      <c r="I19" s="4"/>
      <c r="J19" s="4"/>
      <c r="K19" s="4"/>
      <c r="L19" s="4"/>
      <c r="M19" s="4"/>
      <c r="N19" s="4"/>
    </row>
    <row r="20" spans="1:14" ht="15" customHeight="1" thickBot="1" x14ac:dyDescent="0.25">
      <c r="A20" s="798" t="s">
        <v>282</v>
      </c>
      <c r="B20" s="799"/>
      <c r="C20" s="800">
        <f>datos!$J$20</f>
        <v>0</v>
      </c>
      <c r="D20" s="801"/>
      <c r="E20" s="798" t="s">
        <v>282</v>
      </c>
      <c r="F20" s="799"/>
      <c r="G20" s="802">
        <f>datos!$J$21</f>
        <v>0</v>
      </c>
      <c r="H20" s="803"/>
      <c r="I20" s="4"/>
      <c r="J20" s="4"/>
      <c r="K20" s="4"/>
      <c r="L20" s="4"/>
      <c r="M20" s="4"/>
      <c r="N20" s="4"/>
    </row>
    <row r="21" spans="1:14" ht="11.25" customHeight="1" x14ac:dyDescent="0.25">
      <c r="A21" s="794"/>
      <c r="B21" s="794"/>
      <c r="C21" s="794"/>
      <c r="D21" s="794"/>
      <c r="E21" s="794"/>
      <c r="F21" s="794"/>
      <c r="G21" s="794"/>
      <c r="H21" s="794"/>
      <c r="I21" s="4"/>
      <c r="J21" s="4"/>
      <c r="K21" s="4"/>
      <c r="L21" s="4"/>
      <c r="M21" s="4"/>
      <c r="N21" s="4"/>
    </row>
    <row r="22" spans="1:14" ht="23.25" customHeight="1" thickBot="1" x14ac:dyDescent="0.3">
      <c r="A22" s="205" t="s">
        <v>1</v>
      </c>
      <c r="B22" s="206"/>
      <c r="C22" s="206"/>
      <c r="D22" s="206"/>
      <c r="E22" s="37"/>
      <c r="F22" s="37"/>
      <c r="G22" s="37"/>
      <c r="H22" s="37"/>
      <c r="I22" s="4"/>
      <c r="J22" s="4"/>
      <c r="K22" s="4"/>
      <c r="L22" s="4"/>
      <c r="M22" s="4"/>
      <c r="N22" s="4"/>
    </row>
    <row r="23" spans="1:14" ht="109.5" customHeight="1" thickBot="1" x14ac:dyDescent="0.25">
      <c r="A23" s="795"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23" s="796"/>
      <c r="C23" s="796"/>
      <c r="D23" s="796"/>
      <c r="E23" s="796"/>
      <c r="F23" s="796"/>
      <c r="G23" s="796"/>
      <c r="H23" s="797"/>
      <c r="I23" s="4"/>
      <c r="J23" s="4"/>
      <c r="K23" s="4"/>
      <c r="L23" s="4"/>
      <c r="M23" s="4"/>
      <c r="N23" s="4"/>
    </row>
    <row r="24" spans="1:14" ht="8.25" customHeight="1" x14ac:dyDescent="0.25">
      <c r="A24" s="206"/>
      <c r="B24" s="206"/>
      <c r="C24" s="206"/>
      <c r="D24" s="206"/>
      <c r="E24" s="37"/>
      <c r="F24" s="37"/>
      <c r="G24" s="37"/>
      <c r="H24" s="37"/>
      <c r="I24" s="4"/>
      <c r="J24" s="4"/>
      <c r="K24" s="4"/>
      <c r="L24" s="4"/>
      <c r="M24" s="4"/>
      <c r="N24" s="4"/>
    </row>
    <row r="25" spans="1:14" ht="4.5" customHeight="1" x14ac:dyDescent="0.25">
      <c r="A25" s="37"/>
      <c r="B25" s="37"/>
      <c r="C25" s="37"/>
      <c r="D25" s="37"/>
      <c r="E25" s="37"/>
      <c r="F25" s="37"/>
      <c r="G25" s="37"/>
      <c r="H25" s="37"/>
      <c r="I25" s="4"/>
      <c r="J25" s="4"/>
      <c r="K25" s="4"/>
      <c r="L25" s="4"/>
      <c r="M25" s="4"/>
      <c r="N25" s="4"/>
    </row>
    <row r="26" spans="1:14" ht="107.25" customHeight="1" thickBot="1" x14ac:dyDescent="0.3">
      <c r="A26" s="207"/>
      <c r="B26" s="207"/>
      <c r="C26" s="207"/>
      <c r="D26" s="207"/>
      <c r="E26" s="208"/>
      <c r="F26" s="208"/>
      <c r="G26" s="37"/>
      <c r="H26" s="37"/>
      <c r="I26" s="4"/>
      <c r="J26" s="4"/>
      <c r="K26" s="4"/>
      <c r="L26" s="4"/>
      <c r="M26" s="4"/>
      <c r="N26" s="4"/>
    </row>
    <row r="27" spans="1:14" ht="15.75" customHeight="1" x14ac:dyDescent="0.25">
      <c r="A27" s="36" t="str">
        <f>sector!$A$271</f>
        <v>FREDY ANTONIO FORERO PALOMINO</v>
      </c>
      <c r="B27" s="208"/>
      <c r="C27" s="208"/>
      <c r="D27" s="208"/>
      <c r="E27" s="208"/>
      <c r="F27" s="208"/>
      <c r="G27" s="6"/>
      <c r="H27" s="6"/>
      <c r="I27" s="4"/>
      <c r="J27" s="4"/>
      <c r="K27" s="4"/>
      <c r="L27" s="4"/>
      <c r="M27" s="4"/>
      <c r="N27" s="4"/>
    </row>
    <row r="28" spans="1:14" ht="12" customHeight="1" x14ac:dyDescent="0.25">
      <c r="A28" s="37" t="str">
        <f>sector!$A$272</f>
        <v>Rector</v>
      </c>
      <c r="B28" s="208"/>
      <c r="C28" s="208"/>
      <c r="D28" s="208"/>
      <c r="E28" s="208"/>
      <c r="F28" s="208"/>
      <c r="G28" s="6"/>
      <c r="H28" s="6"/>
      <c r="I28" s="4"/>
      <c r="J28" s="4"/>
      <c r="K28" s="4"/>
      <c r="L28" s="4"/>
      <c r="M28" s="4"/>
      <c r="N28" s="4"/>
    </row>
    <row r="29" spans="1:14" ht="11.25" customHeight="1" x14ac:dyDescent="0.25">
      <c r="A29" s="37" t="str">
        <f>sector!$A$273</f>
        <v>Ordenador del Gasto</v>
      </c>
      <c r="B29" s="208"/>
      <c r="C29" s="208"/>
      <c r="D29" s="208"/>
      <c r="E29" s="208"/>
      <c r="F29" s="208"/>
      <c r="G29" s="37"/>
      <c r="H29" s="37"/>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ht="13.5" customHeight="1" x14ac:dyDescent="0.2">
      <c r="A37" s="4"/>
      <c r="B37" s="4"/>
      <c r="C37" s="4"/>
      <c r="D37" s="4"/>
      <c r="E37" s="4"/>
      <c r="F37" s="4"/>
      <c r="G37" s="4"/>
      <c r="H37" s="4"/>
    </row>
    <row r="38" spans="1:14" x14ac:dyDescent="0.2">
      <c r="A38" s="4"/>
      <c r="B38" s="4"/>
      <c r="C38" s="4"/>
      <c r="D38" s="4"/>
      <c r="E38" s="4"/>
      <c r="F38" s="4"/>
      <c r="G38" s="4"/>
      <c r="H38" s="4"/>
    </row>
  </sheetData>
  <mergeCells count="40">
    <mergeCell ref="A11:H11"/>
    <mergeCell ref="A1:H1"/>
    <mergeCell ref="C4:F4"/>
    <mergeCell ref="A7:H7"/>
    <mergeCell ref="A8:H8"/>
    <mergeCell ref="A9:H9"/>
    <mergeCell ref="A15:B15"/>
    <mergeCell ref="C15:D15"/>
    <mergeCell ref="E15:F15"/>
    <mergeCell ref="G15:H15"/>
    <mergeCell ref="A13:B13"/>
    <mergeCell ref="C13:D13"/>
    <mergeCell ref="E13:F13"/>
    <mergeCell ref="G13:H13"/>
    <mergeCell ref="A14:B14"/>
    <mergeCell ref="C14:D14"/>
    <mergeCell ref="E14:F14"/>
    <mergeCell ref="G14:H14"/>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1:H21"/>
    <mergeCell ref="A23:H23"/>
    <mergeCell ref="A20:B20"/>
    <mergeCell ref="C20:D20"/>
    <mergeCell ref="E20:F20"/>
    <mergeCell ref="G20:H20"/>
  </mergeCells>
  <pageMargins left="0.85" right="0.5" top="1" bottom="0.5" header="0.35" footer="0.35"/>
  <pageSetup scale="90"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8"/>
  <sheetViews>
    <sheetView topLeftCell="A86" workbookViewId="0">
      <selection activeCell="H8" sqref="H8"/>
    </sheetView>
  </sheetViews>
  <sheetFormatPr baseColWidth="10" defaultRowHeight="11.5" x14ac:dyDescent="0.25"/>
  <cols>
    <col min="1" max="1" width="17" style="21" customWidth="1"/>
    <col min="2" max="2" width="12" style="21"/>
    <col min="3" max="3" width="7.6640625" style="21" customWidth="1"/>
    <col min="4" max="4" width="12" style="21"/>
    <col min="5" max="5" width="11.44140625" style="21" customWidth="1"/>
    <col min="6" max="6" width="12" style="21"/>
    <col min="7" max="7" width="14.33203125" style="21" customWidth="1"/>
    <col min="8" max="8" width="39.33203125" style="21" customWidth="1"/>
    <col min="9" max="9" width="5.109375" style="21" customWidth="1"/>
    <col min="10" max="258" width="12" style="21"/>
    <col min="259" max="259" width="7.6640625" style="21" customWidth="1"/>
    <col min="260" max="260" width="12" style="21"/>
    <col min="261" max="261" width="11.44140625" style="21" customWidth="1"/>
    <col min="262" max="262" width="12" style="21"/>
    <col min="263" max="263" width="14.33203125" style="21" customWidth="1"/>
    <col min="264" max="264" width="28.44140625" style="21" customWidth="1"/>
    <col min="265" max="514" width="12" style="21"/>
    <col min="515" max="515" width="7.6640625" style="21" customWidth="1"/>
    <col min="516" max="516" width="12" style="21"/>
    <col min="517" max="517" width="11.44140625" style="21" customWidth="1"/>
    <col min="518" max="518" width="12" style="21"/>
    <col min="519" max="519" width="14.33203125" style="21" customWidth="1"/>
    <col min="520" max="520" width="28.44140625" style="21" customWidth="1"/>
    <col min="521" max="770" width="12" style="21"/>
    <col min="771" max="771" width="7.6640625" style="21" customWidth="1"/>
    <col min="772" max="772" width="12" style="21"/>
    <col min="773" max="773" width="11.44140625" style="21" customWidth="1"/>
    <col min="774" max="774" width="12" style="21"/>
    <col min="775" max="775" width="14.33203125" style="21" customWidth="1"/>
    <col min="776" max="776" width="28.44140625" style="21" customWidth="1"/>
    <col min="777" max="1026" width="12" style="21"/>
    <col min="1027" max="1027" width="7.6640625" style="21" customWidth="1"/>
    <col min="1028" max="1028" width="12" style="21"/>
    <col min="1029" max="1029" width="11.44140625" style="21" customWidth="1"/>
    <col min="1030" max="1030" width="12" style="21"/>
    <col min="1031" max="1031" width="14.33203125" style="21" customWidth="1"/>
    <col min="1032" max="1032" width="28.44140625" style="21" customWidth="1"/>
    <col min="1033" max="1282" width="12" style="21"/>
    <col min="1283" max="1283" width="7.6640625" style="21" customWidth="1"/>
    <col min="1284" max="1284" width="12" style="21"/>
    <col min="1285" max="1285" width="11.44140625" style="21" customWidth="1"/>
    <col min="1286" max="1286" width="12" style="21"/>
    <col min="1287" max="1287" width="14.33203125" style="21" customWidth="1"/>
    <col min="1288" max="1288" width="28.44140625" style="21" customWidth="1"/>
    <col min="1289" max="1538" width="12" style="21"/>
    <col min="1539" max="1539" width="7.6640625" style="21" customWidth="1"/>
    <col min="1540" max="1540" width="12" style="21"/>
    <col min="1541" max="1541" width="11.44140625" style="21" customWidth="1"/>
    <col min="1542" max="1542" width="12" style="21"/>
    <col min="1543" max="1543" width="14.33203125" style="21" customWidth="1"/>
    <col min="1544" max="1544" width="28.44140625" style="21" customWidth="1"/>
    <col min="1545" max="1794" width="12" style="21"/>
    <col min="1795" max="1795" width="7.6640625" style="21" customWidth="1"/>
    <col min="1796" max="1796" width="12" style="21"/>
    <col min="1797" max="1797" width="11.44140625" style="21" customWidth="1"/>
    <col min="1798" max="1798" width="12" style="21"/>
    <col min="1799" max="1799" width="14.33203125" style="21" customWidth="1"/>
    <col min="1800" max="1800" width="28.44140625" style="21" customWidth="1"/>
    <col min="1801" max="2050" width="12" style="21"/>
    <col min="2051" max="2051" width="7.6640625" style="21" customWidth="1"/>
    <col min="2052" max="2052" width="12" style="21"/>
    <col min="2053" max="2053" width="11.44140625" style="21" customWidth="1"/>
    <col min="2054" max="2054" width="12" style="21"/>
    <col min="2055" max="2055" width="14.33203125" style="21" customWidth="1"/>
    <col min="2056" max="2056" width="28.44140625" style="21" customWidth="1"/>
    <col min="2057" max="2306" width="12" style="21"/>
    <col min="2307" max="2307" width="7.6640625" style="21" customWidth="1"/>
    <col min="2308" max="2308" width="12" style="21"/>
    <col min="2309" max="2309" width="11.44140625" style="21" customWidth="1"/>
    <col min="2310" max="2310" width="12" style="21"/>
    <col min="2311" max="2311" width="14.33203125" style="21" customWidth="1"/>
    <col min="2312" max="2312" width="28.44140625" style="21" customWidth="1"/>
    <col min="2313" max="2562" width="12" style="21"/>
    <col min="2563" max="2563" width="7.6640625" style="21" customWidth="1"/>
    <col min="2564" max="2564" width="12" style="21"/>
    <col min="2565" max="2565" width="11.44140625" style="21" customWidth="1"/>
    <col min="2566" max="2566" width="12" style="21"/>
    <col min="2567" max="2567" width="14.33203125" style="21" customWidth="1"/>
    <col min="2568" max="2568" width="28.44140625" style="21" customWidth="1"/>
    <col min="2569" max="2818" width="12" style="21"/>
    <col min="2819" max="2819" width="7.6640625" style="21" customWidth="1"/>
    <col min="2820" max="2820" width="12" style="21"/>
    <col min="2821" max="2821" width="11.44140625" style="21" customWidth="1"/>
    <col min="2822" max="2822" width="12" style="21"/>
    <col min="2823" max="2823" width="14.33203125" style="21" customWidth="1"/>
    <col min="2824" max="2824" width="28.44140625" style="21" customWidth="1"/>
    <col min="2825" max="3074" width="12" style="21"/>
    <col min="3075" max="3075" width="7.6640625" style="21" customWidth="1"/>
    <col min="3076" max="3076" width="12" style="21"/>
    <col min="3077" max="3077" width="11.44140625" style="21" customWidth="1"/>
    <col min="3078" max="3078" width="12" style="21"/>
    <col min="3079" max="3079" width="14.33203125" style="21" customWidth="1"/>
    <col min="3080" max="3080" width="28.44140625" style="21" customWidth="1"/>
    <col min="3081" max="3330" width="12" style="21"/>
    <col min="3331" max="3331" width="7.6640625" style="21" customWidth="1"/>
    <col min="3332" max="3332" width="12" style="21"/>
    <col min="3333" max="3333" width="11.44140625" style="21" customWidth="1"/>
    <col min="3334" max="3334" width="12" style="21"/>
    <col min="3335" max="3335" width="14.33203125" style="21" customWidth="1"/>
    <col min="3336" max="3336" width="28.44140625" style="21" customWidth="1"/>
    <col min="3337" max="3586" width="12" style="21"/>
    <col min="3587" max="3587" width="7.6640625" style="21" customWidth="1"/>
    <col min="3588" max="3588" width="12" style="21"/>
    <col min="3589" max="3589" width="11.44140625" style="21" customWidth="1"/>
    <col min="3590" max="3590" width="12" style="21"/>
    <col min="3591" max="3591" width="14.33203125" style="21" customWidth="1"/>
    <col min="3592" max="3592" width="28.44140625" style="21" customWidth="1"/>
    <col min="3593" max="3842" width="12" style="21"/>
    <col min="3843" max="3843" width="7.6640625" style="21" customWidth="1"/>
    <col min="3844" max="3844" width="12" style="21"/>
    <col min="3845" max="3845" width="11.44140625" style="21" customWidth="1"/>
    <col min="3846" max="3846" width="12" style="21"/>
    <col min="3847" max="3847" width="14.33203125" style="21" customWidth="1"/>
    <col min="3848" max="3848" width="28.44140625" style="21" customWidth="1"/>
    <col min="3849" max="4098" width="12" style="21"/>
    <col min="4099" max="4099" width="7.6640625" style="21" customWidth="1"/>
    <col min="4100" max="4100" width="12" style="21"/>
    <col min="4101" max="4101" width="11.44140625" style="21" customWidth="1"/>
    <col min="4102" max="4102" width="12" style="21"/>
    <col min="4103" max="4103" width="14.33203125" style="21" customWidth="1"/>
    <col min="4104" max="4104" width="28.44140625" style="21" customWidth="1"/>
    <col min="4105" max="4354" width="12" style="21"/>
    <col min="4355" max="4355" width="7.6640625" style="21" customWidth="1"/>
    <col min="4356" max="4356" width="12" style="21"/>
    <col min="4357" max="4357" width="11.44140625" style="21" customWidth="1"/>
    <col min="4358" max="4358" width="12" style="21"/>
    <col min="4359" max="4359" width="14.33203125" style="21" customWidth="1"/>
    <col min="4360" max="4360" width="28.44140625" style="21" customWidth="1"/>
    <col min="4361" max="4610" width="12" style="21"/>
    <col min="4611" max="4611" width="7.6640625" style="21" customWidth="1"/>
    <col min="4612" max="4612" width="12" style="21"/>
    <col min="4613" max="4613" width="11.44140625" style="21" customWidth="1"/>
    <col min="4614" max="4614" width="12" style="21"/>
    <col min="4615" max="4615" width="14.33203125" style="21" customWidth="1"/>
    <col min="4616" max="4616" width="28.44140625" style="21" customWidth="1"/>
    <col min="4617" max="4866" width="12" style="21"/>
    <col min="4867" max="4867" width="7.6640625" style="21" customWidth="1"/>
    <col min="4868" max="4868" width="12" style="21"/>
    <col min="4869" max="4869" width="11.44140625" style="21" customWidth="1"/>
    <col min="4870" max="4870" width="12" style="21"/>
    <col min="4871" max="4871" width="14.33203125" style="21" customWidth="1"/>
    <col min="4872" max="4872" width="28.44140625" style="21" customWidth="1"/>
    <col min="4873" max="5122" width="12" style="21"/>
    <col min="5123" max="5123" width="7.6640625" style="21" customWidth="1"/>
    <col min="5124" max="5124" width="12" style="21"/>
    <col min="5125" max="5125" width="11.44140625" style="21" customWidth="1"/>
    <col min="5126" max="5126" width="12" style="21"/>
    <col min="5127" max="5127" width="14.33203125" style="21" customWidth="1"/>
    <col min="5128" max="5128" width="28.44140625" style="21" customWidth="1"/>
    <col min="5129" max="5378" width="12" style="21"/>
    <col min="5379" max="5379" width="7.6640625" style="21" customWidth="1"/>
    <col min="5380" max="5380" width="12" style="21"/>
    <col min="5381" max="5381" width="11.44140625" style="21" customWidth="1"/>
    <col min="5382" max="5382" width="12" style="21"/>
    <col min="5383" max="5383" width="14.33203125" style="21" customWidth="1"/>
    <col min="5384" max="5384" width="28.44140625" style="21" customWidth="1"/>
    <col min="5385" max="5634" width="12" style="21"/>
    <col min="5635" max="5635" width="7.6640625" style="21" customWidth="1"/>
    <col min="5636" max="5636" width="12" style="21"/>
    <col min="5637" max="5637" width="11.44140625" style="21" customWidth="1"/>
    <col min="5638" max="5638" width="12" style="21"/>
    <col min="5639" max="5639" width="14.33203125" style="21" customWidth="1"/>
    <col min="5640" max="5640" width="28.44140625" style="21" customWidth="1"/>
    <col min="5641" max="5890" width="12" style="21"/>
    <col min="5891" max="5891" width="7.6640625" style="21" customWidth="1"/>
    <col min="5892" max="5892" width="12" style="21"/>
    <col min="5893" max="5893" width="11.44140625" style="21" customWidth="1"/>
    <col min="5894" max="5894" width="12" style="21"/>
    <col min="5895" max="5895" width="14.33203125" style="21" customWidth="1"/>
    <col min="5896" max="5896" width="28.44140625" style="21" customWidth="1"/>
    <col min="5897" max="6146" width="12" style="21"/>
    <col min="6147" max="6147" width="7.6640625" style="21" customWidth="1"/>
    <col min="6148" max="6148" width="12" style="21"/>
    <col min="6149" max="6149" width="11.44140625" style="21" customWidth="1"/>
    <col min="6150" max="6150" width="12" style="21"/>
    <col min="6151" max="6151" width="14.33203125" style="21" customWidth="1"/>
    <col min="6152" max="6152" width="28.44140625" style="21" customWidth="1"/>
    <col min="6153" max="6402" width="12" style="21"/>
    <col min="6403" max="6403" width="7.6640625" style="21" customWidth="1"/>
    <col min="6404" max="6404" width="12" style="21"/>
    <col min="6405" max="6405" width="11.44140625" style="21" customWidth="1"/>
    <col min="6406" max="6406" width="12" style="21"/>
    <col min="6407" max="6407" width="14.33203125" style="21" customWidth="1"/>
    <col min="6408" max="6408" width="28.44140625" style="21" customWidth="1"/>
    <col min="6409" max="6658" width="12" style="21"/>
    <col min="6659" max="6659" width="7.6640625" style="21" customWidth="1"/>
    <col min="6660" max="6660" width="12" style="21"/>
    <col min="6661" max="6661" width="11.44140625" style="21" customWidth="1"/>
    <col min="6662" max="6662" width="12" style="21"/>
    <col min="6663" max="6663" width="14.33203125" style="21" customWidth="1"/>
    <col min="6664" max="6664" width="28.44140625" style="21" customWidth="1"/>
    <col min="6665" max="6914" width="12" style="21"/>
    <col min="6915" max="6915" width="7.6640625" style="21" customWidth="1"/>
    <col min="6916" max="6916" width="12" style="21"/>
    <col min="6917" max="6917" width="11.44140625" style="21" customWidth="1"/>
    <col min="6918" max="6918" width="12" style="21"/>
    <col min="6919" max="6919" width="14.33203125" style="21" customWidth="1"/>
    <col min="6920" max="6920" width="28.44140625" style="21" customWidth="1"/>
    <col min="6921" max="7170" width="12" style="21"/>
    <col min="7171" max="7171" width="7.6640625" style="21" customWidth="1"/>
    <col min="7172" max="7172" width="12" style="21"/>
    <col min="7173" max="7173" width="11.44140625" style="21" customWidth="1"/>
    <col min="7174" max="7174" width="12" style="21"/>
    <col min="7175" max="7175" width="14.33203125" style="21" customWidth="1"/>
    <col min="7176" max="7176" width="28.44140625" style="21" customWidth="1"/>
    <col min="7177" max="7426" width="12" style="21"/>
    <col min="7427" max="7427" width="7.6640625" style="21" customWidth="1"/>
    <col min="7428" max="7428" width="12" style="21"/>
    <col min="7429" max="7429" width="11.44140625" style="21" customWidth="1"/>
    <col min="7430" max="7430" width="12" style="21"/>
    <col min="7431" max="7431" width="14.33203125" style="21" customWidth="1"/>
    <col min="7432" max="7432" width="28.44140625" style="21" customWidth="1"/>
    <col min="7433" max="7682" width="12" style="21"/>
    <col min="7683" max="7683" width="7.6640625" style="21" customWidth="1"/>
    <col min="7684" max="7684" width="12" style="21"/>
    <col min="7685" max="7685" width="11.44140625" style="21" customWidth="1"/>
    <col min="7686" max="7686" width="12" style="21"/>
    <col min="7687" max="7687" width="14.33203125" style="21" customWidth="1"/>
    <col min="7688" max="7688" width="28.44140625" style="21" customWidth="1"/>
    <col min="7689" max="7938" width="12" style="21"/>
    <col min="7939" max="7939" width="7.6640625" style="21" customWidth="1"/>
    <col min="7940" max="7940" width="12" style="21"/>
    <col min="7941" max="7941" width="11.44140625" style="21" customWidth="1"/>
    <col min="7942" max="7942" width="12" style="21"/>
    <col min="7943" max="7943" width="14.33203125" style="21" customWidth="1"/>
    <col min="7944" max="7944" width="28.44140625" style="21" customWidth="1"/>
    <col min="7945" max="8194" width="12" style="21"/>
    <col min="8195" max="8195" width="7.6640625" style="21" customWidth="1"/>
    <col min="8196" max="8196" width="12" style="21"/>
    <col min="8197" max="8197" width="11.44140625" style="21" customWidth="1"/>
    <col min="8198" max="8198" width="12" style="21"/>
    <col min="8199" max="8199" width="14.33203125" style="21" customWidth="1"/>
    <col min="8200" max="8200" width="28.44140625" style="21" customWidth="1"/>
    <col min="8201" max="8450" width="12" style="21"/>
    <col min="8451" max="8451" width="7.6640625" style="21" customWidth="1"/>
    <col min="8452" max="8452" width="12" style="21"/>
    <col min="8453" max="8453" width="11.44140625" style="21" customWidth="1"/>
    <col min="8454" max="8454" width="12" style="21"/>
    <col min="8455" max="8455" width="14.33203125" style="21" customWidth="1"/>
    <col min="8456" max="8456" width="28.44140625" style="21" customWidth="1"/>
    <col min="8457" max="8706" width="12" style="21"/>
    <col min="8707" max="8707" width="7.6640625" style="21" customWidth="1"/>
    <col min="8708" max="8708" width="12" style="21"/>
    <col min="8709" max="8709" width="11.44140625" style="21" customWidth="1"/>
    <col min="8710" max="8710" width="12" style="21"/>
    <col min="8711" max="8711" width="14.33203125" style="21" customWidth="1"/>
    <col min="8712" max="8712" width="28.44140625" style="21" customWidth="1"/>
    <col min="8713" max="8962" width="12" style="21"/>
    <col min="8963" max="8963" width="7.6640625" style="21" customWidth="1"/>
    <col min="8964" max="8964" width="12" style="21"/>
    <col min="8965" max="8965" width="11.44140625" style="21" customWidth="1"/>
    <col min="8966" max="8966" width="12" style="21"/>
    <col min="8967" max="8967" width="14.33203125" style="21" customWidth="1"/>
    <col min="8968" max="8968" width="28.44140625" style="21" customWidth="1"/>
    <col min="8969" max="9218" width="12" style="21"/>
    <col min="9219" max="9219" width="7.6640625" style="21" customWidth="1"/>
    <col min="9220" max="9220" width="12" style="21"/>
    <col min="9221" max="9221" width="11.44140625" style="21" customWidth="1"/>
    <col min="9222" max="9222" width="12" style="21"/>
    <col min="9223" max="9223" width="14.33203125" style="21" customWidth="1"/>
    <col min="9224" max="9224" width="28.44140625" style="21" customWidth="1"/>
    <col min="9225" max="9474" width="12" style="21"/>
    <col min="9475" max="9475" width="7.6640625" style="21" customWidth="1"/>
    <col min="9476" max="9476" width="12" style="21"/>
    <col min="9477" max="9477" width="11.44140625" style="21" customWidth="1"/>
    <col min="9478" max="9478" width="12" style="21"/>
    <col min="9479" max="9479" width="14.33203125" style="21" customWidth="1"/>
    <col min="9480" max="9480" width="28.44140625" style="21" customWidth="1"/>
    <col min="9481" max="9730" width="12" style="21"/>
    <col min="9731" max="9731" width="7.6640625" style="21" customWidth="1"/>
    <col min="9732" max="9732" width="12" style="21"/>
    <col min="9733" max="9733" width="11.44140625" style="21" customWidth="1"/>
    <col min="9734" max="9734" width="12" style="21"/>
    <col min="9735" max="9735" width="14.33203125" style="21" customWidth="1"/>
    <col min="9736" max="9736" width="28.44140625" style="21" customWidth="1"/>
    <col min="9737" max="9986" width="12" style="21"/>
    <col min="9987" max="9987" width="7.6640625" style="21" customWidth="1"/>
    <col min="9988" max="9988" width="12" style="21"/>
    <col min="9989" max="9989" width="11.44140625" style="21" customWidth="1"/>
    <col min="9990" max="9990" width="12" style="21"/>
    <col min="9991" max="9991" width="14.33203125" style="21" customWidth="1"/>
    <col min="9992" max="9992" width="28.44140625" style="21" customWidth="1"/>
    <col min="9993" max="10242" width="12" style="21"/>
    <col min="10243" max="10243" width="7.6640625" style="21" customWidth="1"/>
    <col min="10244" max="10244" width="12" style="21"/>
    <col min="10245" max="10245" width="11.44140625" style="21" customWidth="1"/>
    <col min="10246" max="10246" width="12" style="21"/>
    <col min="10247" max="10247" width="14.33203125" style="21" customWidth="1"/>
    <col min="10248" max="10248" width="28.44140625" style="21" customWidth="1"/>
    <col min="10249" max="10498" width="12" style="21"/>
    <col min="10499" max="10499" width="7.6640625" style="21" customWidth="1"/>
    <col min="10500" max="10500" width="12" style="21"/>
    <col min="10501" max="10501" width="11.44140625" style="21" customWidth="1"/>
    <col min="10502" max="10502" width="12" style="21"/>
    <col min="10503" max="10503" width="14.33203125" style="21" customWidth="1"/>
    <col min="10504" max="10504" width="28.44140625" style="21" customWidth="1"/>
    <col min="10505" max="10754" width="12" style="21"/>
    <col min="10755" max="10755" width="7.6640625" style="21" customWidth="1"/>
    <col min="10756" max="10756" width="12" style="21"/>
    <col min="10757" max="10757" width="11.44140625" style="21" customWidth="1"/>
    <col min="10758" max="10758" width="12" style="21"/>
    <col min="10759" max="10759" width="14.33203125" style="21" customWidth="1"/>
    <col min="10760" max="10760" width="28.44140625" style="21" customWidth="1"/>
    <col min="10761" max="11010" width="12" style="21"/>
    <col min="11011" max="11011" width="7.6640625" style="21" customWidth="1"/>
    <col min="11012" max="11012" width="12" style="21"/>
    <col min="11013" max="11013" width="11.44140625" style="21" customWidth="1"/>
    <col min="11014" max="11014" width="12" style="21"/>
    <col min="11015" max="11015" width="14.33203125" style="21" customWidth="1"/>
    <col min="11016" max="11016" width="28.44140625" style="21" customWidth="1"/>
    <col min="11017" max="11266" width="12" style="21"/>
    <col min="11267" max="11267" width="7.6640625" style="21" customWidth="1"/>
    <col min="11268" max="11268" width="12" style="21"/>
    <col min="11269" max="11269" width="11.44140625" style="21" customWidth="1"/>
    <col min="11270" max="11270" width="12" style="21"/>
    <col min="11271" max="11271" width="14.33203125" style="21" customWidth="1"/>
    <col min="11272" max="11272" width="28.44140625" style="21" customWidth="1"/>
    <col min="11273" max="11522" width="12" style="21"/>
    <col min="11523" max="11523" width="7.6640625" style="21" customWidth="1"/>
    <col min="11524" max="11524" width="12" style="21"/>
    <col min="11525" max="11525" width="11.44140625" style="21" customWidth="1"/>
    <col min="11526" max="11526" width="12" style="21"/>
    <col min="11527" max="11527" width="14.33203125" style="21" customWidth="1"/>
    <col min="11528" max="11528" width="28.44140625" style="21" customWidth="1"/>
    <col min="11529" max="11778" width="12" style="21"/>
    <col min="11779" max="11779" width="7.6640625" style="21" customWidth="1"/>
    <col min="11780" max="11780" width="12" style="21"/>
    <col min="11781" max="11781" width="11.44140625" style="21" customWidth="1"/>
    <col min="11782" max="11782" width="12" style="21"/>
    <col min="11783" max="11783" width="14.33203125" style="21" customWidth="1"/>
    <col min="11784" max="11784" width="28.44140625" style="21" customWidth="1"/>
    <col min="11785" max="12034" width="12" style="21"/>
    <col min="12035" max="12035" width="7.6640625" style="21" customWidth="1"/>
    <col min="12036" max="12036" width="12" style="21"/>
    <col min="12037" max="12037" width="11.44140625" style="21" customWidth="1"/>
    <col min="12038" max="12038" width="12" style="21"/>
    <col min="12039" max="12039" width="14.33203125" style="21" customWidth="1"/>
    <col min="12040" max="12040" width="28.44140625" style="21" customWidth="1"/>
    <col min="12041" max="12290" width="12" style="21"/>
    <col min="12291" max="12291" width="7.6640625" style="21" customWidth="1"/>
    <col min="12292" max="12292" width="12" style="21"/>
    <col min="12293" max="12293" width="11.44140625" style="21" customWidth="1"/>
    <col min="12294" max="12294" width="12" style="21"/>
    <col min="12295" max="12295" width="14.33203125" style="21" customWidth="1"/>
    <col min="12296" max="12296" width="28.44140625" style="21" customWidth="1"/>
    <col min="12297" max="12546" width="12" style="21"/>
    <col min="12547" max="12547" width="7.6640625" style="21" customWidth="1"/>
    <col min="12548" max="12548" width="12" style="21"/>
    <col min="12549" max="12549" width="11.44140625" style="21" customWidth="1"/>
    <col min="12550" max="12550" width="12" style="21"/>
    <col min="12551" max="12551" width="14.33203125" style="21" customWidth="1"/>
    <col min="12552" max="12552" width="28.44140625" style="21" customWidth="1"/>
    <col min="12553" max="12802" width="12" style="21"/>
    <col min="12803" max="12803" width="7.6640625" style="21" customWidth="1"/>
    <col min="12804" max="12804" width="12" style="21"/>
    <col min="12805" max="12805" width="11.44140625" style="21" customWidth="1"/>
    <col min="12806" max="12806" width="12" style="21"/>
    <col min="12807" max="12807" width="14.33203125" style="21" customWidth="1"/>
    <col min="12808" max="12808" width="28.44140625" style="21" customWidth="1"/>
    <col min="12809" max="13058" width="12" style="21"/>
    <col min="13059" max="13059" width="7.6640625" style="21" customWidth="1"/>
    <col min="13060" max="13060" width="12" style="21"/>
    <col min="13061" max="13061" width="11.44140625" style="21" customWidth="1"/>
    <col min="13062" max="13062" width="12" style="21"/>
    <col min="13063" max="13063" width="14.33203125" style="21" customWidth="1"/>
    <col min="13064" max="13064" width="28.44140625" style="21" customWidth="1"/>
    <col min="13065" max="13314" width="12" style="21"/>
    <col min="13315" max="13315" width="7.6640625" style="21" customWidth="1"/>
    <col min="13316" max="13316" width="12" style="21"/>
    <col min="13317" max="13317" width="11.44140625" style="21" customWidth="1"/>
    <col min="13318" max="13318" width="12" style="21"/>
    <col min="13319" max="13319" width="14.33203125" style="21" customWidth="1"/>
    <col min="13320" max="13320" width="28.44140625" style="21" customWidth="1"/>
    <col min="13321" max="13570" width="12" style="21"/>
    <col min="13571" max="13571" width="7.6640625" style="21" customWidth="1"/>
    <col min="13572" max="13572" width="12" style="21"/>
    <col min="13573" max="13573" width="11.44140625" style="21" customWidth="1"/>
    <col min="13574" max="13574" width="12" style="21"/>
    <col min="13575" max="13575" width="14.33203125" style="21" customWidth="1"/>
    <col min="13576" max="13576" width="28.44140625" style="21" customWidth="1"/>
    <col min="13577" max="13826" width="12" style="21"/>
    <col min="13827" max="13827" width="7.6640625" style="21" customWidth="1"/>
    <col min="13828" max="13828" width="12" style="21"/>
    <col min="13829" max="13829" width="11.44140625" style="21" customWidth="1"/>
    <col min="13830" max="13830" width="12" style="21"/>
    <col min="13831" max="13831" width="14.33203125" style="21" customWidth="1"/>
    <col min="13832" max="13832" width="28.44140625" style="21" customWidth="1"/>
    <col min="13833" max="14082" width="12" style="21"/>
    <col min="14083" max="14083" width="7.6640625" style="21" customWidth="1"/>
    <col min="14084" max="14084" width="12" style="21"/>
    <col min="14085" max="14085" width="11.44140625" style="21" customWidth="1"/>
    <col min="14086" max="14086" width="12" style="21"/>
    <col min="14087" max="14087" width="14.33203125" style="21" customWidth="1"/>
    <col min="14088" max="14088" width="28.44140625" style="21" customWidth="1"/>
    <col min="14089" max="14338" width="12" style="21"/>
    <col min="14339" max="14339" width="7.6640625" style="21" customWidth="1"/>
    <col min="14340" max="14340" width="12" style="21"/>
    <col min="14341" max="14341" width="11.44140625" style="21" customWidth="1"/>
    <col min="14342" max="14342" width="12" style="21"/>
    <col min="14343" max="14343" width="14.33203125" style="21" customWidth="1"/>
    <col min="14344" max="14344" width="28.44140625" style="21" customWidth="1"/>
    <col min="14345" max="14594" width="12" style="21"/>
    <col min="14595" max="14595" width="7.6640625" style="21" customWidth="1"/>
    <col min="14596" max="14596" width="12" style="21"/>
    <col min="14597" max="14597" width="11.44140625" style="21" customWidth="1"/>
    <col min="14598" max="14598" width="12" style="21"/>
    <col min="14599" max="14599" width="14.33203125" style="21" customWidth="1"/>
    <col min="14600" max="14600" width="28.44140625" style="21" customWidth="1"/>
    <col min="14601" max="14850" width="12" style="21"/>
    <col min="14851" max="14851" width="7.6640625" style="21" customWidth="1"/>
    <col min="14852" max="14852" width="12" style="21"/>
    <col min="14853" max="14853" width="11.44140625" style="21" customWidth="1"/>
    <col min="14854" max="14854" width="12" style="21"/>
    <col min="14855" max="14855" width="14.33203125" style="21" customWidth="1"/>
    <col min="14856" max="14856" width="28.44140625" style="21" customWidth="1"/>
    <col min="14857" max="15106" width="12" style="21"/>
    <col min="15107" max="15107" width="7.6640625" style="21" customWidth="1"/>
    <col min="15108" max="15108" width="12" style="21"/>
    <col min="15109" max="15109" width="11.44140625" style="21" customWidth="1"/>
    <col min="15110" max="15110" width="12" style="21"/>
    <col min="15111" max="15111" width="14.33203125" style="21" customWidth="1"/>
    <col min="15112" max="15112" width="28.44140625" style="21" customWidth="1"/>
    <col min="15113" max="15362" width="12" style="21"/>
    <col min="15363" max="15363" width="7.6640625" style="21" customWidth="1"/>
    <col min="15364" max="15364" width="12" style="21"/>
    <col min="15365" max="15365" width="11.44140625" style="21" customWidth="1"/>
    <col min="15366" max="15366" width="12" style="21"/>
    <col min="15367" max="15367" width="14.33203125" style="21" customWidth="1"/>
    <col min="15368" max="15368" width="28.44140625" style="21" customWidth="1"/>
    <col min="15369" max="15618" width="12" style="21"/>
    <col min="15619" max="15619" width="7.6640625" style="21" customWidth="1"/>
    <col min="15620" max="15620" width="12" style="21"/>
    <col min="15621" max="15621" width="11.44140625" style="21" customWidth="1"/>
    <col min="15622" max="15622" width="12" style="21"/>
    <col min="15623" max="15623" width="14.33203125" style="21" customWidth="1"/>
    <col min="15624" max="15624" width="28.44140625" style="21" customWidth="1"/>
    <col min="15625" max="15874" width="12" style="21"/>
    <col min="15875" max="15875" width="7.6640625" style="21" customWidth="1"/>
    <col min="15876" max="15876" width="12" style="21"/>
    <col min="15877" max="15877" width="11.44140625" style="21" customWidth="1"/>
    <col min="15878" max="15878" width="12" style="21"/>
    <col min="15879" max="15879" width="14.33203125" style="21" customWidth="1"/>
    <col min="15880" max="15880" width="28.44140625" style="21" customWidth="1"/>
    <col min="15881" max="16130" width="12" style="21"/>
    <col min="16131" max="16131" width="7.6640625" style="21" customWidth="1"/>
    <col min="16132" max="16132" width="12" style="21"/>
    <col min="16133" max="16133" width="11.44140625" style="21" customWidth="1"/>
    <col min="16134" max="16134" width="12" style="21"/>
    <col min="16135" max="16135" width="14.33203125" style="21" customWidth="1"/>
    <col min="16136" max="16136" width="28.44140625" style="21" customWidth="1"/>
    <col min="16137" max="16384" width="12" style="21"/>
  </cols>
  <sheetData>
    <row r="1" spans="1:8" ht="52.5" customHeight="1" x14ac:dyDescent="0.25">
      <c r="A1" s="817" t="s">
        <v>283</v>
      </c>
      <c r="B1" s="818"/>
      <c r="C1" s="818"/>
      <c r="D1" s="818"/>
      <c r="E1" s="818"/>
      <c r="F1" s="818"/>
      <c r="G1" s="818"/>
      <c r="H1" s="818"/>
    </row>
    <row r="2" spans="1:8" ht="2.25" hidden="1" customHeight="1" x14ac:dyDescent="0.25">
      <c r="A2" s="204"/>
      <c r="B2" s="204"/>
      <c r="C2" s="204"/>
      <c r="D2" s="204"/>
      <c r="E2" s="204"/>
      <c r="F2" s="204"/>
      <c r="G2" s="204"/>
      <c r="H2" s="204"/>
    </row>
    <row r="3" spans="1:8" ht="12.75" customHeight="1" x14ac:dyDescent="0.25">
      <c r="A3" s="204"/>
      <c r="B3" s="204"/>
      <c r="C3" s="204"/>
      <c r="D3" s="204"/>
      <c r="E3" s="204"/>
      <c r="F3" s="204"/>
      <c r="G3" s="204"/>
      <c r="H3" s="204"/>
    </row>
    <row r="4" spans="1:8" ht="28.5" customHeight="1" x14ac:dyDescent="0.25">
      <c r="A4" s="829" t="s">
        <v>284</v>
      </c>
      <c r="B4" s="829"/>
      <c r="C4" s="734">
        <v>2022</v>
      </c>
      <c r="D4" s="734"/>
      <c r="E4" s="114"/>
      <c r="F4" s="830" t="s">
        <v>285</v>
      </c>
      <c r="G4" s="830"/>
      <c r="H4" s="357">
        <f>datos!$B$18</f>
        <v>4</v>
      </c>
    </row>
    <row r="5" spans="1:8" ht="13.5" customHeight="1" x14ac:dyDescent="0.25">
      <c r="A5" s="202"/>
      <c r="B5" s="202"/>
      <c r="C5" s="202"/>
      <c r="D5" s="202"/>
      <c r="E5" s="202"/>
      <c r="F5" s="202"/>
      <c r="G5" s="202"/>
      <c r="H5" s="202"/>
    </row>
    <row r="6" spans="1:8" ht="27.75" customHeight="1" x14ac:dyDescent="0.25">
      <c r="A6" s="829" t="s">
        <v>286</v>
      </c>
      <c r="B6" s="829"/>
      <c r="C6" s="734" t="str">
        <f>datos!$B$19</f>
        <v>NOVIEMBRE 02 DE 2022</v>
      </c>
      <c r="D6" s="734"/>
      <c r="E6" s="209"/>
      <c r="F6" s="829" t="s">
        <v>287</v>
      </c>
      <c r="G6" s="829"/>
      <c r="H6" s="114" t="s">
        <v>897</v>
      </c>
    </row>
    <row r="7" spans="1:8" ht="0.75" customHeight="1" x14ac:dyDescent="0.25">
      <c r="A7" s="7"/>
      <c r="B7" s="6"/>
      <c r="C7" s="6"/>
      <c r="D7" s="6"/>
      <c r="E7" s="7"/>
      <c r="F7" s="7"/>
      <c r="G7" s="7"/>
      <c r="H7" s="6"/>
    </row>
    <row r="8" spans="1:8" ht="27.75" customHeight="1" thickBot="1" x14ac:dyDescent="0.3">
      <c r="A8" s="198" t="s">
        <v>1</v>
      </c>
      <c r="B8" s="6"/>
      <c r="C8" s="6"/>
      <c r="D8" s="6"/>
      <c r="E8" s="6"/>
      <c r="F8" s="6"/>
      <c r="G8" s="6"/>
      <c r="H8" s="6"/>
    </row>
    <row r="9" spans="1:8" ht="104.25" customHeight="1" thickBot="1" x14ac:dyDescent="0.3">
      <c r="A9" s="795"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9" s="796"/>
      <c r="C9" s="796"/>
      <c r="D9" s="796"/>
      <c r="E9" s="796"/>
      <c r="F9" s="796"/>
      <c r="G9" s="796"/>
      <c r="H9" s="797"/>
    </row>
    <row r="10" spans="1:8" hidden="1" x14ac:dyDescent="0.25">
      <c r="A10" s="113">
        <f>[1]datos!$A$8</f>
        <v>20</v>
      </c>
      <c r="B10" s="829" t="str">
        <f>[1]datos!$C$8</f>
        <v>BALONES DE MICROFUTBOL</v>
      </c>
      <c r="C10" s="829"/>
      <c r="D10" s="829"/>
      <c r="E10" s="829"/>
      <c r="F10" s="829"/>
      <c r="G10" s="210">
        <f>[1]datos!$O$8</f>
        <v>86000</v>
      </c>
      <c r="H10" s="210">
        <f>+A10*G10</f>
        <v>1720000</v>
      </c>
    </row>
    <row r="11" spans="1:8" hidden="1" x14ac:dyDescent="0.25">
      <c r="A11" s="113">
        <f>[1]datos!$A$9</f>
        <v>16</v>
      </c>
      <c r="B11" s="829" t="str">
        <f>[1]datos!$C$9</f>
        <v>BALONES DE BALONCESTO N° 7</v>
      </c>
      <c r="C11" s="829"/>
      <c r="D11" s="829"/>
      <c r="E11" s="829"/>
      <c r="F11" s="829"/>
      <c r="G11" s="210">
        <f>[1]datos!$O$9</f>
        <v>39500</v>
      </c>
      <c r="H11" s="210">
        <f t="shared" ref="H11:H72" si="0">+A11*G11</f>
        <v>632000</v>
      </c>
    </row>
    <row r="12" spans="1:8" hidden="1" x14ac:dyDescent="0.25">
      <c r="A12" s="113">
        <f>[1]datos!$A$10</f>
        <v>216</v>
      </c>
      <c r="B12" s="829" t="str">
        <f>[1]datos!$C$10</f>
        <v>PELOTAS PLASTICAS</v>
      </c>
      <c r="C12" s="829"/>
      <c r="D12" s="829"/>
      <c r="E12" s="829"/>
      <c r="F12" s="829"/>
      <c r="G12" s="210">
        <f>[1]datos!$O$10</f>
        <v>560</v>
      </c>
      <c r="H12" s="210">
        <f t="shared" si="0"/>
        <v>120960</v>
      </c>
    </row>
    <row r="13" spans="1:8" hidden="1" x14ac:dyDescent="0.25">
      <c r="A13" s="113">
        <f>[1]datos!$A$11</f>
        <v>14</v>
      </c>
      <c r="B13" s="829" t="str">
        <f>[1]datos!$C$11</f>
        <v>COLCHONETAS DE 1 METRO POR 1.90 DENSIDAD 10 ESPUMA EN LONA KODRA Y CREMALLERA</v>
      </c>
      <c r="C13" s="829"/>
      <c r="D13" s="829"/>
      <c r="E13" s="829"/>
      <c r="F13" s="829"/>
      <c r="G13" s="210">
        <f>[1]datos!$O$11</f>
        <v>135000</v>
      </c>
      <c r="H13" s="210">
        <f t="shared" si="0"/>
        <v>1890000</v>
      </c>
    </row>
    <row r="14" spans="1:8" hidden="1" x14ac:dyDescent="0.25">
      <c r="A14" s="113">
        <f>[1]datos!$A$12</f>
        <v>5</v>
      </c>
      <c r="B14" s="829" t="str">
        <f>[1]datos!$C$12</f>
        <v>TUBOS PVC DE 1/2" POR 6 METROS</v>
      </c>
      <c r="C14" s="829"/>
      <c r="D14" s="829"/>
      <c r="E14" s="829"/>
      <c r="F14" s="829"/>
      <c r="G14" s="210">
        <f>[1]datos!$O$12</f>
        <v>17900</v>
      </c>
      <c r="H14" s="210">
        <f t="shared" si="0"/>
        <v>89500</v>
      </c>
    </row>
    <row r="15" spans="1:8" hidden="1" x14ac:dyDescent="0.25">
      <c r="A15" s="113">
        <f>[1]datos!$A$13</f>
        <v>30</v>
      </c>
      <c r="B15" s="829" t="str">
        <f>[1]datos!$C$13</f>
        <v>CODOS PVC DE 1/2"</v>
      </c>
      <c r="C15" s="829"/>
      <c r="D15" s="829"/>
      <c r="E15" s="829"/>
      <c r="F15" s="829"/>
      <c r="G15" s="210">
        <f>[1]datos!$O$13</f>
        <v>850</v>
      </c>
      <c r="H15" s="210">
        <f t="shared" si="0"/>
        <v>25500</v>
      </c>
    </row>
    <row r="16" spans="1:8" hidden="1" x14ac:dyDescent="0.25">
      <c r="A16" s="113">
        <f>[1]datos!A14</f>
        <v>2</v>
      </c>
      <c r="B16" s="829" t="str">
        <f>[1]datos!C14</f>
        <v>PITO SILVATO ACME TORNADO</v>
      </c>
      <c r="C16" s="829"/>
      <c r="D16" s="829"/>
      <c r="E16" s="829"/>
      <c r="F16" s="829"/>
      <c r="G16" s="210">
        <f>[1]datos!O14</f>
        <v>22000</v>
      </c>
      <c r="H16" s="210">
        <f t="shared" si="0"/>
        <v>44000</v>
      </c>
    </row>
    <row r="17" spans="1:8" hidden="1" x14ac:dyDescent="0.25">
      <c r="A17" s="113">
        <f>[1]datos!A15</f>
        <v>2</v>
      </c>
      <c r="B17" s="829" t="str">
        <f>[1]datos!C15</f>
        <v>CUERDAS SOGAS POR 30 METROS</v>
      </c>
      <c r="C17" s="829"/>
      <c r="D17" s="829"/>
      <c r="E17" s="829"/>
      <c r="F17" s="829"/>
      <c r="G17" s="210">
        <f>[1]datos!O15</f>
        <v>28000</v>
      </c>
      <c r="H17" s="210">
        <f t="shared" si="0"/>
        <v>56000</v>
      </c>
    </row>
    <row r="18" spans="1:8" hidden="1" x14ac:dyDescent="0.25">
      <c r="A18" s="113">
        <f>[1]datos!A16</f>
        <v>6</v>
      </c>
      <c r="B18" s="829" t="str">
        <f>[1]datos!C16</f>
        <v>JUEGOS DE AJEDREZ</v>
      </c>
      <c r="C18" s="829"/>
      <c r="D18" s="829"/>
      <c r="E18" s="829"/>
      <c r="F18" s="829"/>
      <c r="G18" s="210">
        <f>[1]datos!O16</f>
        <v>42000</v>
      </c>
      <c r="H18" s="210">
        <f t="shared" si="0"/>
        <v>252000</v>
      </c>
    </row>
    <row r="19" spans="1:8" hidden="1" x14ac:dyDescent="0.25">
      <c r="A19" s="113">
        <f>[1]datos!A17</f>
        <v>6</v>
      </c>
      <c r="B19" s="829" t="str">
        <f>[1]datos!C17</f>
        <v>JUEGOS DE PARQUES MAGNETICO</v>
      </c>
      <c r="C19" s="829"/>
      <c r="D19" s="829"/>
      <c r="E19" s="829"/>
      <c r="F19" s="829"/>
      <c r="G19" s="210">
        <f>[1]datos!O17</f>
        <v>37000</v>
      </c>
      <c r="H19" s="210">
        <f t="shared" si="0"/>
        <v>222000</v>
      </c>
    </row>
    <row r="20" spans="1:8" hidden="1" x14ac:dyDescent="0.25">
      <c r="A20" s="113">
        <f>[1]datos!A18</f>
        <v>12</v>
      </c>
      <c r="B20" s="829" t="str">
        <f>[1]datos!C18</f>
        <v>JUEGOS DE DOMINO</v>
      </c>
      <c r="C20" s="829"/>
      <c r="D20" s="829"/>
      <c r="E20" s="829"/>
      <c r="F20" s="829"/>
      <c r="G20" s="210">
        <f>[1]datos!O18</f>
        <v>25000</v>
      </c>
      <c r="H20" s="210">
        <f t="shared" si="0"/>
        <v>300000</v>
      </c>
    </row>
    <row r="21" spans="1:8" hidden="1" x14ac:dyDescent="0.25">
      <c r="A21" s="113">
        <f>[1]datos!A19</f>
        <v>9</v>
      </c>
      <c r="B21" s="829" t="str">
        <f>[1]datos!C19</f>
        <v>LAZOS PARA SALTAR</v>
      </c>
      <c r="C21" s="829"/>
      <c r="D21" s="829"/>
      <c r="E21" s="829"/>
      <c r="F21" s="829"/>
      <c r="G21" s="210">
        <f>[1]datos!O19</f>
        <v>3900</v>
      </c>
      <c r="H21" s="210">
        <f t="shared" si="0"/>
        <v>35100</v>
      </c>
    </row>
    <row r="22" spans="1:8" hidden="1" x14ac:dyDescent="0.25">
      <c r="A22" s="113">
        <f>[1]datos!A20</f>
        <v>2</v>
      </c>
      <c r="B22" s="829" t="str">
        <f>[1]datos!C20</f>
        <v>CAJAS DE PIN PON</v>
      </c>
      <c r="C22" s="829"/>
      <c r="D22" s="829"/>
      <c r="E22" s="829"/>
      <c r="F22" s="829"/>
      <c r="G22" s="210">
        <f>[1]datos!O20</f>
        <v>7900</v>
      </c>
      <c r="H22" s="210">
        <f t="shared" si="0"/>
        <v>15800</v>
      </c>
    </row>
    <row r="23" spans="1:8" hidden="1" x14ac:dyDescent="0.25">
      <c r="A23" s="113">
        <f>[1]datos!A21</f>
        <v>1</v>
      </c>
      <c r="B23" s="829" t="str">
        <f>[1]datos!C21</f>
        <v>PARES DE RAQUETAS TAMANACO 3 ESTRELLAS</v>
      </c>
      <c r="C23" s="829"/>
      <c r="D23" s="829"/>
      <c r="E23" s="829"/>
      <c r="F23" s="829"/>
      <c r="G23" s="210">
        <f>[1]datos!O21</f>
        <v>21000</v>
      </c>
      <c r="H23" s="210">
        <f t="shared" si="0"/>
        <v>21000</v>
      </c>
    </row>
    <row r="24" spans="1:8" hidden="1" x14ac:dyDescent="0.25">
      <c r="A24" s="113">
        <f>[1]datos!A22</f>
        <v>12</v>
      </c>
      <c r="B24" s="829" t="str">
        <f>[1]datos!C22</f>
        <v>LOTERIAS DIDACTICAS DE MADERA</v>
      </c>
      <c r="C24" s="829"/>
      <c r="D24" s="829"/>
      <c r="E24" s="829"/>
      <c r="F24" s="829"/>
      <c r="G24" s="210">
        <f>[1]datos!O22</f>
        <v>32000</v>
      </c>
      <c r="H24" s="210">
        <f t="shared" si="0"/>
        <v>384000</v>
      </c>
    </row>
    <row r="25" spans="1:8" hidden="1" x14ac:dyDescent="0.25">
      <c r="A25" s="113">
        <f>[1]datos!A23</f>
        <v>1</v>
      </c>
      <c r="B25" s="829" t="str">
        <f>[1]datos!C23</f>
        <v>TABLA DE EN HEBRADO</v>
      </c>
      <c r="C25" s="829"/>
      <c r="D25" s="829"/>
      <c r="E25" s="829"/>
      <c r="F25" s="829"/>
      <c r="G25" s="210">
        <f>[1]datos!O23</f>
        <v>9500</v>
      </c>
      <c r="H25" s="210">
        <f t="shared" si="0"/>
        <v>9500</v>
      </c>
    </row>
    <row r="26" spans="1:8" hidden="1" x14ac:dyDescent="0.25">
      <c r="A26" s="113">
        <f>[1]datos!A24</f>
        <v>1</v>
      </c>
      <c r="B26" s="829" t="str">
        <f>[1]datos!C24</f>
        <v>TANGRAM</v>
      </c>
      <c r="C26" s="829"/>
      <c r="D26" s="829"/>
      <c r="E26" s="829"/>
      <c r="F26" s="829"/>
      <c r="G26" s="210">
        <f>[1]datos!O24</f>
        <v>5500</v>
      </c>
      <c r="H26" s="210">
        <f t="shared" si="0"/>
        <v>5500</v>
      </c>
    </row>
    <row r="27" spans="1:8" hidden="1" x14ac:dyDescent="0.25">
      <c r="A27" s="113">
        <f>[1]datos!A25</f>
        <v>1</v>
      </c>
      <c r="B27" s="829" t="str">
        <f>[1]datos!C25</f>
        <v>TRIDOMINO PLASTICO</v>
      </c>
      <c r="C27" s="829"/>
      <c r="D27" s="829"/>
      <c r="E27" s="829"/>
      <c r="F27" s="829"/>
      <c r="G27" s="210">
        <f>[1]datos!O25</f>
        <v>48000</v>
      </c>
      <c r="H27" s="210">
        <f t="shared" si="0"/>
        <v>48000</v>
      </c>
    </row>
    <row r="28" spans="1:8" hidden="1" x14ac:dyDescent="0.25">
      <c r="A28" s="113">
        <f>[1]datos!A26</f>
        <v>1</v>
      </c>
      <c r="B28" s="829" t="str">
        <f>[1]datos!C26</f>
        <v>ESTUCHE DE FIGURAS</v>
      </c>
      <c r="C28" s="829"/>
      <c r="D28" s="829"/>
      <c r="E28" s="829"/>
      <c r="F28" s="829"/>
      <c r="G28" s="210">
        <f>[1]datos!O26</f>
        <v>42000</v>
      </c>
      <c r="H28" s="210">
        <f t="shared" si="0"/>
        <v>42000</v>
      </c>
    </row>
    <row r="29" spans="1:8" hidden="1" x14ac:dyDescent="0.25">
      <c r="A29" s="113">
        <f>[1]datos!A27</f>
        <v>8</v>
      </c>
      <c r="B29" s="829" t="str">
        <f>[1]datos!C27</f>
        <v>ABACOS PLASTICOS</v>
      </c>
      <c r="C29" s="829"/>
      <c r="D29" s="829"/>
      <c r="E29" s="829"/>
      <c r="F29" s="829"/>
      <c r="G29" s="210">
        <f>[1]datos!O27</f>
        <v>9000</v>
      </c>
      <c r="H29" s="210">
        <f t="shared" si="0"/>
        <v>72000</v>
      </c>
    </row>
    <row r="30" spans="1:8" hidden="1" x14ac:dyDescent="0.25">
      <c r="A30" s="113">
        <f>[1]datos!A28</f>
        <v>0</v>
      </c>
      <c r="B30" s="829">
        <f>[1]datos!C28</f>
        <v>0</v>
      </c>
      <c r="C30" s="829"/>
      <c r="D30" s="829"/>
      <c r="E30" s="829"/>
      <c r="F30" s="829"/>
      <c r="G30" s="210">
        <f>[1]datos!O28</f>
        <v>0</v>
      </c>
      <c r="H30" s="210">
        <f t="shared" si="0"/>
        <v>0</v>
      </c>
    </row>
    <row r="31" spans="1:8" hidden="1" x14ac:dyDescent="0.25">
      <c r="A31" s="113">
        <f>[1]datos!A29</f>
        <v>0</v>
      </c>
      <c r="B31" s="829">
        <f>[1]datos!C29</f>
        <v>0</v>
      </c>
      <c r="C31" s="829"/>
      <c r="D31" s="829"/>
      <c r="E31" s="829"/>
      <c r="F31" s="829"/>
      <c r="G31" s="210">
        <f>[1]datos!O29</f>
        <v>0</v>
      </c>
      <c r="H31" s="210">
        <f t="shared" si="0"/>
        <v>0</v>
      </c>
    </row>
    <row r="32" spans="1:8" hidden="1" x14ac:dyDescent="0.25">
      <c r="A32" s="113">
        <f>[1]datos!A30</f>
        <v>0</v>
      </c>
      <c r="B32" s="829">
        <f>[1]datos!C30</f>
        <v>0</v>
      </c>
      <c r="C32" s="829"/>
      <c r="D32" s="829"/>
      <c r="E32" s="829"/>
      <c r="F32" s="829"/>
      <c r="G32" s="210">
        <f>[1]datos!O30</f>
        <v>0</v>
      </c>
      <c r="H32" s="210">
        <f t="shared" si="0"/>
        <v>0</v>
      </c>
    </row>
    <row r="33" spans="1:8" hidden="1" x14ac:dyDescent="0.25">
      <c r="A33" s="113">
        <f>[1]datos!A31</f>
        <v>0</v>
      </c>
      <c r="B33" s="829">
        <f>[1]datos!C31</f>
        <v>0</v>
      </c>
      <c r="C33" s="829"/>
      <c r="D33" s="829"/>
      <c r="E33" s="829"/>
      <c r="F33" s="829"/>
      <c r="G33" s="210">
        <f>[1]datos!O31</f>
        <v>0</v>
      </c>
      <c r="H33" s="210">
        <f t="shared" si="0"/>
        <v>0</v>
      </c>
    </row>
    <row r="34" spans="1:8" hidden="1" x14ac:dyDescent="0.25">
      <c r="A34" s="113">
        <f>[1]datos!A32</f>
        <v>0</v>
      </c>
      <c r="B34" s="829">
        <f>[1]datos!C32</f>
        <v>0</v>
      </c>
      <c r="C34" s="829"/>
      <c r="D34" s="829"/>
      <c r="E34" s="829"/>
      <c r="F34" s="829"/>
      <c r="G34" s="210">
        <f>[1]datos!O32</f>
        <v>0</v>
      </c>
      <c r="H34" s="210">
        <f t="shared" si="0"/>
        <v>0</v>
      </c>
    </row>
    <row r="35" spans="1:8" hidden="1" x14ac:dyDescent="0.25">
      <c r="A35" s="113">
        <f>[1]datos!A33</f>
        <v>0</v>
      </c>
      <c r="B35" s="829">
        <f>[1]datos!C33</f>
        <v>0</v>
      </c>
      <c r="C35" s="829"/>
      <c r="D35" s="829"/>
      <c r="E35" s="829"/>
      <c r="F35" s="829"/>
      <c r="G35" s="210">
        <f>[1]datos!O33</f>
        <v>0</v>
      </c>
      <c r="H35" s="210">
        <f t="shared" si="0"/>
        <v>0</v>
      </c>
    </row>
    <row r="36" spans="1:8" hidden="1" x14ac:dyDescent="0.25">
      <c r="A36" s="113">
        <f>[1]datos!A34</f>
        <v>0</v>
      </c>
      <c r="B36" s="829">
        <f>[1]datos!C34</f>
        <v>0</v>
      </c>
      <c r="C36" s="829"/>
      <c r="D36" s="829"/>
      <c r="E36" s="829"/>
      <c r="F36" s="829"/>
      <c r="G36" s="210">
        <f>[1]datos!O34</f>
        <v>0</v>
      </c>
      <c r="H36" s="210">
        <f t="shared" si="0"/>
        <v>0</v>
      </c>
    </row>
    <row r="37" spans="1:8" hidden="1" x14ac:dyDescent="0.25">
      <c r="A37" s="113">
        <f>[1]datos!A35</f>
        <v>0</v>
      </c>
      <c r="B37" s="829">
        <f>[1]datos!C35</f>
        <v>0</v>
      </c>
      <c r="C37" s="829"/>
      <c r="D37" s="829"/>
      <c r="E37" s="829"/>
      <c r="F37" s="829"/>
      <c r="G37" s="210">
        <f>[1]datos!O35</f>
        <v>0</v>
      </c>
      <c r="H37" s="210">
        <f t="shared" si="0"/>
        <v>0</v>
      </c>
    </row>
    <row r="38" spans="1:8" hidden="1" x14ac:dyDescent="0.25">
      <c r="A38" s="113">
        <f>[1]datos!A36</f>
        <v>0</v>
      </c>
      <c r="B38" s="829">
        <f>[1]datos!C36</f>
        <v>0</v>
      </c>
      <c r="C38" s="829"/>
      <c r="D38" s="829"/>
      <c r="E38" s="829"/>
      <c r="F38" s="829"/>
      <c r="G38" s="210">
        <f>[1]datos!O36</f>
        <v>0</v>
      </c>
      <c r="H38" s="210">
        <f t="shared" si="0"/>
        <v>0</v>
      </c>
    </row>
    <row r="39" spans="1:8" hidden="1" x14ac:dyDescent="0.25">
      <c r="A39" s="113">
        <f>[1]datos!A37</f>
        <v>0</v>
      </c>
      <c r="B39" s="829">
        <f>[1]datos!C37</f>
        <v>0</v>
      </c>
      <c r="C39" s="829"/>
      <c r="D39" s="829"/>
      <c r="E39" s="829"/>
      <c r="F39" s="829"/>
      <c r="G39" s="210">
        <f>[1]datos!O37</f>
        <v>0</v>
      </c>
      <c r="H39" s="210">
        <f t="shared" si="0"/>
        <v>0</v>
      </c>
    </row>
    <row r="40" spans="1:8" hidden="1" x14ac:dyDescent="0.25">
      <c r="A40" s="113">
        <f>[1]datos!A38</f>
        <v>0</v>
      </c>
      <c r="B40" s="829">
        <f>[1]datos!C38</f>
        <v>0</v>
      </c>
      <c r="C40" s="829"/>
      <c r="D40" s="829"/>
      <c r="E40" s="829"/>
      <c r="F40" s="829"/>
      <c r="G40" s="210">
        <f>[1]datos!O38</f>
        <v>0</v>
      </c>
      <c r="H40" s="210">
        <f t="shared" si="0"/>
        <v>0</v>
      </c>
    </row>
    <row r="41" spans="1:8" hidden="1" x14ac:dyDescent="0.25">
      <c r="A41" s="113">
        <f>[1]datos!A39</f>
        <v>0</v>
      </c>
      <c r="B41" s="829">
        <f>[1]datos!C39</f>
        <v>0</v>
      </c>
      <c r="C41" s="829"/>
      <c r="D41" s="829"/>
      <c r="E41" s="829"/>
      <c r="F41" s="829"/>
      <c r="G41" s="210">
        <f>[1]datos!O39</f>
        <v>0</v>
      </c>
      <c r="H41" s="210">
        <f t="shared" si="0"/>
        <v>0</v>
      </c>
    </row>
    <row r="42" spans="1:8" hidden="1" x14ac:dyDescent="0.25">
      <c r="A42" s="113">
        <f>[1]datos!A40</f>
        <v>0</v>
      </c>
      <c r="B42" s="829">
        <f>[1]datos!C40</f>
        <v>0</v>
      </c>
      <c r="C42" s="829"/>
      <c r="D42" s="829"/>
      <c r="E42" s="829"/>
      <c r="F42" s="829"/>
      <c r="G42" s="210">
        <f>[1]datos!O40</f>
        <v>0</v>
      </c>
      <c r="H42" s="210">
        <f t="shared" si="0"/>
        <v>0</v>
      </c>
    </row>
    <row r="43" spans="1:8" hidden="1" x14ac:dyDescent="0.25">
      <c r="A43" s="113">
        <f>[1]datos!A41</f>
        <v>0</v>
      </c>
      <c r="B43" s="829">
        <f>[1]datos!C41</f>
        <v>0</v>
      </c>
      <c r="C43" s="829"/>
      <c r="D43" s="829"/>
      <c r="E43" s="829"/>
      <c r="F43" s="829"/>
      <c r="G43" s="210">
        <f>[1]datos!O41</f>
        <v>0</v>
      </c>
      <c r="H43" s="210">
        <f t="shared" si="0"/>
        <v>0</v>
      </c>
    </row>
    <row r="44" spans="1:8" hidden="1" x14ac:dyDescent="0.25">
      <c r="A44" s="113">
        <f>[1]datos!A42</f>
        <v>0</v>
      </c>
      <c r="B44" s="829">
        <f>[1]datos!C42</f>
        <v>0</v>
      </c>
      <c r="C44" s="829"/>
      <c r="D44" s="829"/>
      <c r="E44" s="829"/>
      <c r="F44" s="829"/>
      <c r="G44" s="210">
        <f>[1]datos!O42</f>
        <v>0</v>
      </c>
      <c r="H44" s="210">
        <f t="shared" si="0"/>
        <v>0</v>
      </c>
    </row>
    <row r="45" spans="1:8" hidden="1" x14ac:dyDescent="0.25">
      <c r="A45" s="113">
        <f>[1]datos!A43</f>
        <v>0</v>
      </c>
      <c r="B45" s="829">
        <f>[1]datos!C43</f>
        <v>0</v>
      </c>
      <c r="C45" s="829"/>
      <c r="D45" s="829"/>
      <c r="E45" s="829"/>
      <c r="F45" s="829"/>
      <c r="G45" s="210">
        <f>[1]datos!O43</f>
        <v>0</v>
      </c>
      <c r="H45" s="210">
        <f t="shared" si="0"/>
        <v>0</v>
      </c>
    </row>
    <row r="46" spans="1:8" hidden="1" x14ac:dyDescent="0.25">
      <c r="A46" s="113">
        <f>[1]datos!A44</f>
        <v>0</v>
      </c>
      <c r="B46" s="829">
        <f>[1]datos!C44</f>
        <v>0</v>
      </c>
      <c r="C46" s="829"/>
      <c r="D46" s="829"/>
      <c r="E46" s="829"/>
      <c r="F46" s="829"/>
      <c r="G46" s="210">
        <f>[1]datos!O44</f>
        <v>0</v>
      </c>
      <c r="H46" s="210">
        <f t="shared" si="0"/>
        <v>0</v>
      </c>
    </row>
    <row r="47" spans="1:8" hidden="1" x14ac:dyDescent="0.25">
      <c r="A47" s="113">
        <f>[1]datos!A45</f>
        <v>0</v>
      </c>
      <c r="B47" s="829">
        <f>[1]datos!C45</f>
        <v>0</v>
      </c>
      <c r="C47" s="829"/>
      <c r="D47" s="829"/>
      <c r="E47" s="829"/>
      <c r="F47" s="829"/>
      <c r="G47" s="210">
        <f>[1]datos!O45</f>
        <v>0</v>
      </c>
      <c r="H47" s="210">
        <f t="shared" si="0"/>
        <v>0</v>
      </c>
    </row>
    <row r="48" spans="1:8" hidden="1" x14ac:dyDescent="0.25">
      <c r="A48" s="113">
        <f>[1]datos!A46</f>
        <v>0</v>
      </c>
      <c r="B48" s="829">
        <f>[1]datos!C46</f>
        <v>0</v>
      </c>
      <c r="C48" s="829"/>
      <c r="D48" s="829"/>
      <c r="E48" s="829"/>
      <c r="F48" s="829"/>
      <c r="G48" s="210">
        <f>[1]datos!O46</f>
        <v>0</v>
      </c>
      <c r="H48" s="210">
        <f t="shared" si="0"/>
        <v>0</v>
      </c>
    </row>
    <row r="49" spans="1:8" hidden="1" x14ac:dyDescent="0.25">
      <c r="A49" s="113">
        <f>[1]datos!A47</f>
        <v>0</v>
      </c>
      <c r="B49" s="829">
        <f>[1]datos!C47</f>
        <v>0</v>
      </c>
      <c r="C49" s="829"/>
      <c r="D49" s="829"/>
      <c r="E49" s="829"/>
      <c r="F49" s="829"/>
      <c r="G49" s="210">
        <f>[1]datos!O47</f>
        <v>0</v>
      </c>
      <c r="H49" s="210">
        <f t="shared" si="0"/>
        <v>0</v>
      </c>
    </row>
    <row r="50" spans="1:8" hidden="1" x14ac:dyDescent="0.25">
      <c r="A50" s="113">
        <f>[1]datos!A48</f>
        <v>0</v>
      </c>
      <c r="B50" s="829">
        <f>[1]datos!C48</f>
        <v>0</v>
      </c>
      <c r="C50" s="829"/>
      <c r="D50" s="829"/>
      <c r="E50" s="829"/>
      <c r="F50" s="829"/>
      <c r="G50" s="210">
        <f>[1]datos!O48</f>
        <v>0</v>
      </c>
      <c r="H50" s="210">
        <f t="shared" si="0"/>
        <v>0</v>
      </c>
    </row>
    <row r="51" spans="1:8" hidden="1" x14ac:dyDescent="0.25">
      <c r="A51" s="113">
        <f>[1]datos!A49</f>
        <v>0</v>
      </c>
      <c r="B51" s="829">
        <f>[1]datos!C49</f>
        <v>0</v>
      </c>
      <c r="C51" s="829"/>
      <c r="D51" s="829"/>
      <c r="E51" s="829"/>
      <c r="F51" s="829"/>
      <c r="G51" s="210">
        <f>[1]datos!O49</f>
        <v>0</v>
      </c>
      <c r="H51" s="210">
        <f t="shared" si="0"/>
        <v>0</v>
      </c>
    </row>
    <row r="52" spans="1:8" hidden="1" x14ac:dyDescent="0.25">
      <c r="A52" s="113">
        <f>[1]datos!A50</f>
        <v>0</v>
      </c>
      <c r="B52" s="829">
        <f>[1]datos!C50</f>
        <v>0</v>
      </c>
      <c r="C52" s="829"/>
      <c r="D52" s="829"/>
      <c r="E52" s="829"/>
      <c r="F52" s="829"/>
      <c r="G52" s="210">
        <f>[1]datos!O50</f>
        <v>0</v>
      </c>
      <c r="H52" s="210">
        <f t="shared" si="0"/>
        <v>0</v>
      </c>
    </row>
    <row r="53" spans="1:8" hidden="1" x14ac:dyDescent="0.25">
      <c r="A53" s="113">
        <f>[1]datos!A51</f>
        <v>0</v>
      </c>
      <c r="B53" s="829">
        <f>[1]datos!C51</f>
        <v>0</v>
      </c>
      <c r="C53" s="829"/>
      <c r="D53" s="829"/>
      <c r="E53" s="829"/>
      <c r="F53" s="829"/>
      <c r="G53" s="210">
        <f>[1]datos!O51</f>
        <v>0</v>
      </c>
      <c r="H53" s="210">
        <f t="shared" si="0"/>
        <v>0</v>
      </c>
    </row>
    <row r="54" spans="1:8" hidden="1" x14ac:dyDescent="0.25">
      <c r="A54" s="113">
        <f>[1]datos!A52</f>
        <v>0</v>
      </c>
      <c r="B54" s="829">
        <f>[1]datos!C52</f>
        <v>0</v>
      </c>
      <c r="C54" s="829"/>
      <c r="D54" s="829"/>
      <c r="E54" s="829"/>
      <c r="F54" s="829"/>
      <c r="G54" s="210">
        <f>[1]datos!O52</f>
        <v>0</v>
      </c>
      <c r="H54" s="210">
        <f t="shared" si="0"/>
        <v>0</v>
      </c>
    </row>
    <row r="55" spans="1:8" hidden="1" x14ac:dyDescent="0.25">
      <c r="A55" s="113">
        <f>[1]datos!A53</f>
        <v>0</v>
      </c>
      <c r="B55" s="829">
        <f>[1]datos!C53</f>
        <v>0</v>
      </c>
      <c r="C55" s="829"/>
      <c r="D55" s="829"/>
      <c r="E55" s="829"/>
      <c r="F55" s="829"/>
      <c r="G55" s="210">
        <f>[1]datos!O53</f>
        <v>0</v>
      </c>
      <c r="H55" s="210">
        <f t="shared" si="0"/>
        <v>0</v>
      </c>
    </row>
    <row r="56" spans="1:8" hidden="1" x14ac:dyDescent="0.25">
      <c r="A56" s="113">
        <f>[1]datos!A54</f>
        <v>0</v>
      </c>
      <c r="B56" s="829">
        <f>[1]datos!C54</f>
        <v>0</v>
      </c>
      <c r="C56" s="829"/>
      <c r="D56" s="829"/>
      <c r="E56" s="829"/>
      <c r="F56" s="829"/>
      <c r="G56" s="210">
        <f>[1]datos!O54</f>
        <v>0</v>
      </c>
      <c r="H56" s="210">
        <f t="shared" si="0"/>
        <v>0</v>
      </c>
    </row>
    <row r="57" spans="1:8" hidden="1" x14ac:dyDescent="0.25">
      <c r="A57" s="113">
        <f>[1]datos!A55</f>
        <v>0</v>
      </c>
      <c r="B57" s="829">
        <f>[1]datos!C55</f>
        <v>0</v>
      </c>
      <c r="C57" s="829"/>
      <c r="D57" s="829"/>
      <c r="E57" s="829"/>
      <c r="F57" s="829"/>
      <c r="G57" s="210">
        <f>[1]datos!O55</f>
        <v>0</v>
      </c>
      <c r="H57" s="210">
        <f t="shared" si="0"/>
        <v>0</v>
      </c>
    </row>
    <row r="58" spans="1:8" hidden="1" x14ac:dyDescent="0.25">
      <c r="A58" s="113">
        <f>[1]datos!A56</f>
        <v>0</v>
      </c>
      <c r="B58" s="829">
        <f>[1]datos!C56</f>
        <v>0</v>
      </c>
      <c r="C58" s="829"/>
      <c r="D58" s="829"/>
      <c r="E58" s="829"/>
      <c r="F58" s="829"/>
      <c r="G58" s="210">
        <f>[1]datos!O56</f>
        <v>0</v>
      </c>
      <c r="H58" s="210">
        <f t="shared" si="0"/>
        <v>0</v>
      </c>
    </row>
    <row r="59" spans="1:8" hidden="1" x14ac:dyDescent="0.25">
      <c r="A59" s="113">
        <f>[1]datos!A57</f>
        <v>0</v>
      </c>
      <c r="B59" s="829">
        <f>[1]datos!C57</f>
        <v>0</v>
      </c>
      <c r="C59" s="829"/>
      <c r="D59" s="829"/>
      <c r="E59" s="829"/>
      <c r="F59" s="829"/>
      <c r="G59" s="210">
        <f>[1]datos!O57</f>
        <v>0</v>
      </c>
      <c r="H59" s="210">
        <f t="shared" si="0"/>
        <v>0</v>
      </c>
    </row>
    <row r="60" spans="1:8" hidden="1" x14ac:dyDescent="0.25">
      <c r="A60" s="113">
        <f>[1]datos!A58</f>
        <v>0</v>
      </c>
      <c r="B60" s="829">
        <f>[1]datos!C58</f>
        <v>0</v>
      </c>
      <c r="C60" s="829"/>
      <c r="D60" s="829"/>
      <c r="E60" s="829"/>
      <c r="F60" s="829"/>
      <c r="G60" s="210">
        <f>[1]datos!O58</f>
        <v>0</v>
      </c>
      <c r="H60" s="210">
        <f t="shared" si="0"/>
        <v>0</v>
      </c>
    </row>
    <row r="61" spans="1:8" hidden="1" x14ac:dyDescent="0.25">
      <c r="A61" s="113">
        <f>[1]datos!A59</f>
        <v>0</v>
      </c>
      <c r="B61" s="829">
        <f>[1]datos!C59</f>
        <v>0</v>
      </c>
      <c r="C61" s="829"/>
      <c r="D61" s="829"/>
      <c r="E61" s="829"/>
      <c r="F61" s="829"/>
      <c r="G61" s="210">
        <f>[1]datos!O59</f>
        <v>0</v>
      </c>
      <c r="H61" s="210">
        <f t="shared" si="0"/>
        <v>0</v>
      </c>
    </row>
    <row r="62" spans="1:8" hidden="1" x14ac:dyDescent="0.25">
      <c r="A62" s="113">
        <f>[1]datos!A81</f>
        <v>0</v>
      </c>
      <c r="B62" s="829">
        <f>[1]datos!C81</f>
        <v>0</v>
      </c>
      <c r="C62" s="829"/>
      <c r="D62" s="829"/>
      <c r="E62" s="829"/>
      <c r="F62" s="829"/>
      <c r="G62" s="210">
        <f>[1]datos!O81</f>
        <v>0</v>
      </c>
      <c r="H62" s="210">
        <f t="shared" si="0"/>
        <v>0</v>
      </c>
    </row>
    <row r="63" spans="1:8" hidden="1" x14ac:dyDescent="0.25">
      <c r="A63" s="113">
        <f>[1]datos!A82</f>
        <v>0</v>
      </c>
      <c r="B63" s="829">
        <f>[1]datos!C82</f>
        <v>0</v>
      </c>
      <c r="C63" s="829"/>
      <c r="D63" s="829"/>
      <c r="E63" s="829"/>
      <c r="F63" s="829"/>
      <c r="G63" s="210">
        <f>[1]datos!O82</f>
        <v>0</v>
      </c>
      <c r="H63" s="210">
        <f t="shared" si="0"/>
        <v>0</v>
      </c>
    </row>
    <row r="64" spans="1:8" hidden="1" x14ac:dyDescent="0.25">
      <c r="A64" s="113">
        <f>[1]datos!A83</f>
        <v>0</v>
      </c>
      <c r="B64" s="829">
        <f>[1]datos!C83</f>
        <v>0</v>
      </c>
      <c r="C64" s="829"/>
      <c r="D64" s="829"/>
      <c r="E64" s="829"/>
      <c r="F64" s="829"/>
      <c r="G64" s="210">
        <f>[1]datos!O83</f>
        <v>0</v>
      </c>
      <c r="H64" s="210">
        <f t="shared" si="0"/>
        <v>0</v>
      </c>
    </row>
    <row r="65" spans="1:8" hidden="1" x14ac:dyDescent="0.25">
      <c r="A65" s="113">
        <f>[1]datos!A84</f>
        <v>0</v>
      </c>
      <c r="B65" s="829">
        <f>[1]datos!C84</f>
        <v>0</v>
      </c>
      <c r="C65" s="829"/>
      <c r="D65" s="829"/>
      <c r="E65" s="829"/>
      <c r="F65" s="829"/>
      <c r="G65" s="210">
        <f>[1]datos!O84</f>
        <v>0</v>
      </c>
      <c r="H65" s="210">
        <f t="shared" si="0"/>
        <v>0</v>
      </c>
    </row>
    <row r="66" spans="1:8" hidden="1" x14ac:dyDescent="0.25">
      <c r="A66" s="113">
        <f>[1]datos!A85</f>
        <v>0</v>
      </c>
      <c r="B66" s="829">
        <f>[1]datos!C85</f>
        <v>0</v>
      </c>
      <c r="C66" s="829"/>
      <c r="D66" s="829"/>
      <c r="E66" s="829"/>
      <c r="F66" s="829"/>
      <c r="G66" s="210">
        <f>[1]datos!O85</f>
        <v>0</v>
      </c>
      <c r="H66" s="210">
        <f t="shared" si="0"/>
        <v>0</v>
      </c>
    </row>
    <row r="67" spans="1:8" hidden="1" x14ac:dyDescent="0.25">
      <c r="A67" s="113">
        <f>[1]datos!A86</f>
        <v>0</v>
      </c>
      <c r="B67" s="829">
        <f>[1]datos!C86</f>
        <v>0</v>
      </c>
      <c r="C67" s="829"/>
      <c r="D67" s="829"/>
      <c r="E67" s="829"/>
      <c r="F67" s="829"/>
      <c r="G67" s="210">
        <f>[1]datos!O86</f>
        <v>0</v>
      </c>
      <c r="H67" s="210">
        <f t="shared" si="0"/>
        <v>0</v>
      </c>
    </row>
    <row r="68" spans="1:8" hidden="1" x14ac:dyDescent="0.25">
      <c r="A68" s="113">
        <f>[1]datos!A87</f>
        <v>0</v>
      </c>
      <c r="B68" s="829">
        <f>[1]datos!C87</f>
        <v>0</v>
      </c>
      <c r="C68" s="829"/>
      <c r="D68" s="829"/>
      <c r="E68" s="829"/>
      <c r="F68" s="829"/>
      <c r="G68" s="210">
        <f>[1]datos!O87</f>
        <v>0</v>
      </c>
      <c r="H68" s="210">
        <f t="shared" si="0"/>
        <v>0</v>
      </c>
    </row>
    <row r="69" spans="1:8" hidden="1" x14ac:dyDescent="0.25">
      <c r="A69" s="113">
        <f>[1]datos!A88</f>
        <v>0</v>
      </c>
      <c r="B69" s="829">
        <f>[1]datos!C88</f>
        <v>0</v>
      </c>
      <c r="C69" s="829"/>
      <c r="D69" s="829"/>
      <c r="E69" s="829"/>
      <c r="F69" s="829"/>
      <c r="G69" s="210">
        <f>[1]datos!O88</f>
        <v>0</v>
      </c>
      <c r="H69" s="210">
        <f t="shared" si="0"/>
        <v>0</v>
      </c>
    </row>
    <row r="70" spans="1:8" hidden="1" x14ac:dyDescent="0.25">
      <c r="A70" s="113">
        <f>[1]datos!A89</f>
        <v>0</v>
      </c>
      <c r="B70" s="829">
        <f>[1]datos!C89</f>
        <v>0</v>
      </c>
      <c r="C70" s="829"/>
      <c r="D70" s="829"/>
      <c r="E70" s="829"/>
      <c r="F70" s="829"/>
      <c r="G70" s="210">
        <f>[1]datos!O89</f>
        <v>0</v>
      </c>
      <c r="H70" s="210">
        <f t="shared" si="0"/>
        <v>0</v>
      </c>
    </row>
    <row r="71" spans="1:8" hidden="1" x14ac:dyDescent="0.25">
      <c r="A71" s="113">
        <f>[1]datos!A90</f>
        <v>0</v>
      </c>
      <c r="B71" s="829">
        <f>[1]datos!C90</f>
        <v>0</v>
      </c>
      <c r="C71" s="829"/>
      <c r="D71" s="829"/>
      <c r="E71" s="829"/>
      <c r="F71" s="829"/>
      <c r="G71" s="210">
        <f>[1]datos!O90</f>
        <v>0</v>
      </c>
      <c r="H71" s="210">
        <f t="shared" si="0"/>
        <v>0</v>
      </c>
    </row>
    <row r="72" spans="1:8" hidden="1" x14ac:dyDescent="0.25">
      <c r="A72" s="113">
        <f>[1]datos!A91</f>
        <v>0</v>
      </c>
      <c r="B72" s="829">
        <f>[1]datos!C91</f>
        <v>0</v>
      </c>
      <c r="C72" s="829"/>
      <c r="D72" s="829"/>
      <c r="E72" s="829"/>
      <c r="F72" s="829"/>
      <c r="G72" s="210">
        <f>[1]datos!O91</f>
        <v>0</v>
      </c>
      <c r="H72" s="210">
        <f t="shared" si="0"/>
        <v>0</v>
      </c>
    </row>
    <row r="73" spans="1:8" hidden="1" x14ac:dyDescent="0.25">
      <c r="A73" s="113">
        <f>[1]datos!A92</f>
        <v>0</v>
      </c>
      <c r="B73" s="829" t="s">
        <v>288</v>
      </c>
      <c r="C73" s="829"/>
      <c r="D73" s="829"/>
      <c r="E73" s="829"/>
      <c r="F73" s="829"/>
      <c r="G73" s="210">
        <v>5172</v>
      </c>
      <c r="H73" s="210">
        <f>+A73*G73</f>
        <v>0</v>
      </c>
    </row>
    <row r="74" spans="1:8" hidden="1" x14ac:dyDescent="0.25">
      <c r="A74" s="113">
        <f>[1]datos!A93</f>
        <v>0</v>
      </c>
      <c r="B74" s="829" t="s">
        <v>289</v>
      </c>
      <c r="C74" s="829"/>
      <c r="D74" s="829"/>
      <c r="E74" s="829"/>
      <c r="F74" s="829"/>
      <c r="G74" s="210">
        <v>2241</v>
      </c>
      <c r="H74" s="210">
        <f t="shared" ref="H74:H85" si="1">+A74*G74</f>
        <v>0</v>
      </c>
    </row>
    <row r="75" spans="1:8" hidden="1" x14ac:dyDescent="0.25">
      <c r="A75" s="113">
        <f>[1]datos!A94</f>
        <v>0</v>
      </c>
      <c r="B75" s="829" t="s">
        <v>290</v>
      </c>
      <c r="C75" s="829"/>
      <c r="D75" s="829"/>
      <c r="E75" s="829"/>
      <c r="F75" s="829"/>
      <c r="G75" s="210">
        <v>2759</v>
      </c>
      <c r="H75" s="210">
        <f t="shared" si="1"/>
        <v>0</v>
      </c>
    </row>
    <row r="76" spans="1:8" hidden="1" x14ac:dyDescent="0.25">
      <c r="A76" s="113">
        <f>[1]datos!A95</f>
        <v>0</v>
      </c>
      <c r="B76" s="829" t="s">
        <v>291</v>
      </c>
      <c r="C76" s="829"/>
      <c r="D76" s="829"/>
      <c r="E76" s="829"/>
      <c r="F76" s="829"/>
      <c r="G76" s="210">
        <v>1552</v>
      </c>
      <c r="H76" s="210">
        <f t="shared" si="1"/>
        <v>0</v>
      </c>
    </row>
    <row r="77" spans="1:8" hidden="1" x14ac:dyDescent="0.25">
      <c r="A77" s="113">
        <f>[1]datos!A96</f>
        <v>0</v>
      </c>
      <c r="B77" s="829" t="s">
        <v>292</v>
      </c>
      <c r="C77" s="829"/>
      <c r="D77" s="829"/>
      <c r="E77" s="829"/>
      <c r="F77" s="829"/>
      <c r="G77" s="210">
        <v>5948</v>
      </c>
      <c r="H77" s="210">
        <f t="shared" si="1"/>
        <v>0</v>
      </c>
    </row>
    <row r="78" spans="1:8" hidden="1" x14ac:dyDescent="0.25">
      <c r="A78" s="113">
        <f>[1]datos!A97</f>
        <v>0</v>
      </c>
      <c r="B78" s="829" t="s">
        <v>293</v>
      </c>
      <c r="C78" s="829"/>
      <c r="D78" s="829"/>
      <c r="E78" s="829"/>
      <c r="F78" s="829"/>
      <c r="G78" s="210">
        <v>3448</v>
      </c>
      <c r="H78" s="210">
        <f t="shared" si="1"/>
        <v>0</v>
      </c>
    </row>
    <row r="79" spans="1:8" hidden="1" x14ac:dyDescent="0.25">
      <c r="A79" s="113">
        <f>[1]datos!A98</f>
        <v>0</v>
      </c>
      <c r="B79" s="829" t="s">
        <v>294</v>
      </c>
      <c r="C79" s="829"/>
      <c r="D79" s="829"/>
      <c r="E79" s="829"/>
      <c r="F79" s="829"/>
      <c r="G79" s="210">
        <v>800</v>
      </c>
      <c r="H79" s="210">
        <f t="shared" si="1"/>
        <v>0</v>
      </c>
    </row>
    <row r="80" spans="1:8" hidden="1" x14ac:dyDescent="0.25">
      <c r="A80" s="113">
        <f>[1]datos!A99</f>
        <v>0</v>
      </c>
      <c r="B80" s="829" t="s">
        <v>295</v>
      </c>
      <c r="C80" s="829"/>
      <c r="D80" s="829"/>
      <c r="E80" s="829"/>
      <c r="F80" s="829"/>
      <c r="G80" s="210">
        <v>431</v>
      </c>
      <c r="H80" s="210">
        <f t="shared" si="1"/>
        <v>0</v>
      </c>
    </row>
    <row r="81" spans="1:8" hidden="1" x14ac:dyDescent="0.25">
      <c r="A81" s="113">
        <f>[1]datos!A100</f>
        <v>0</v>
      </c>
      <c r="B81" s="829" t="s">
        <v>296</v>
      </c>
      <c r="C81" s="829"/>
      <c r="D81" s="829"/>
      <c r="E81" s="829"/>
      <c r="F81" s="829"/>
      <c r="G81" s="210">
        <v>1034</v>
      </c>
      <c r="H81" s="210">
        <f t="shared" si="1"/>
        <v>0</v>
      </c>
    </row>
    <row r="82" spans="1:8" hidden="1" x14ac:dyDescent="0.25">
      <c r="A82" s="113">
        <f>[1]datos!A101</f>
        <v>0</v>
      </c>
      <c r="B82" s="829" t="s">
        <v>297</v>
      </c>
      <c r="C82" s="829"/>
      <c r="D82" s="829"/>
      <c r="E82" s="829"/>
      <c r="F82" s="829"/>
      <c r="G82" s="210">
        <v>4052</v>
      </c>
      <c r="H82" s="210">
        <f t="shared" si="1"/>
        <v>0</v>
      </c>
    </row>
    <row r="83" spans="1:8" hidden="1" x14ac:dyDescent="0.25">
      <c r="A83" s="113">
        <f>[1]datos!A102</f>
        <v>0</v>
      </c>
      <c r="B83" s="829" t="s">
        <v>298</v>
      </c>
      <c r="C83" s="829"/>
      <c r="D83" s="829"/>
      <c r="E83" s="829"/>
      <c r="F83" s="829"/>
      <c r="G83" s="210">
        <v>1034</v>
      </c>
      <c r="H83" s="210">
        <f t="shared" si="1"/>
        <v>0</v>
      </c>
    </row>
    <row r="84" spans="1:8" hidden="1" x14ac:dyDescent="0.25">
      <c r="A84" s="113">
        <f>[1]datos!A103</f>
        <v>0</v>
      </c>
      <c r="B84" s="829" t="s">
        <v>299</v>
      </c>
      <c r="C84" s="829"/>
      <c r="D84" s="829"/>
      <c r="E84" s="829"/>
      <c r="F84" s="829"/>
      <c r="G84" s="210">
        <v>129310</v>
      </c>
      <c r="H84" s="210">
        <f t="shared" si="1"/>
        <v>0</v>
      </c>
    </row>
    <row r="85" spans="1:8" hidden="1" x14ac:dyDescent="0.25">
      <c r="A85" s="113">
        <f>[1]datos!A104</f>
        <v>0</v>
      </c>
      <c r="B85" s="829" t="s">
        <v>300</v>
      </c>
      <c r="C85" s="829"/>
      <c r="D85" s="829"/>
      <c r="E85" s="829"/>
      <c r="F85" s="829"/>
      <c r="G85" s="210">
        <v>518022</v>
      </c>
      <c r="H85" s="210">
        <f t="shared" si="1"/>
        <v>0</v>
      </c>
    </row>
    <row r="86" spans="1:8" ht="17.25" customHeight="1" x14ac:dyDescent="0.25">
      <c r="A86" s="6"/>
      <c r="B86" s="6"/>
      <c r="C86" s="6"/>
      <c r="D86" s="6"/>
      <c r="E86" s="6"/>
      <c r="F86" s="6"/>
      <c r="G86" s="6"/>
      <c r="H86" s="6"/>
    </row>
    <row r="87" spans="1:8" ht="28.5" customHeight="1" thickBot="1" x14ac:dyDescent="0.3">
      <c r="A87" s="7" t="s">
        <v>301</v>
      </c>
      <c r="B87" s="6"/>
      <c r="C87" s="828" t="str">
        <f>sector!$A$271</f>
        <v>FREDY ANTONIO FORERO PALOMINO</v>
      </c>
      <c r="D87" s="828"/>
      <c r="E87" s="828"/>
      <c r="F87" s="828"/>
      <c r="G87" s="828"/>
      <c r="H87" s="6"/>
    </row>
    <row r="88" spans="1:8" x14ac:dyDescent="0.25">
      <c r="A88" s="37"/>
      <c r="B88" s="37"/>
      <c r="C88" s="37" t="s">
        <v>467</v>
      </c>
      <c r="D88" s="37"/>
      <c r="E88" s="37"/>
      <c r="F88" s="37"/>
      <c r="G88" s="37"/>
      <c r="H88" s="37"/>
    </row>
    <row r="89" spans="1:8" ht="16.5" customHeight="1" thickBot="1" x14ac:dyDescent="0.3">
      <c r="A89" s="37"/>
      <c r="B89" s="37"/>
      <c r="C89" s="37"/>
      <c r="D89" s="37"/>
      <c r="E89" s="37"/>
      <c r="F89" s="37"/>
      <c r="G89" s="37"/>
      <c r="H89" s="37"/>
    </row>
    <row r="90" spans="1:8" ht="45" customHeight="1" thickBot="1" x14ac:dyDescent="0.3">
      <c r="A90" s="115" t="s">
        <v>302</v>
      </c>
      <c r="B90" s="211" t="s">
        <v>11</v>
      </c>
      <c r="C90" s="823" t="s">
        <v>303</v>
      </c>
      <c r="D90" s="823"/>
      <c r="E90" s="823"/>
      <c r="F90" s="823"/>
      <c r="G90" s="823"/>
      <c r="H90" s="117" t="s">
        <v>304</v>
      </c>
    </row>
    <row r="91" spans="1:8" ht="23" customHeight="1" x14ac:dyDescent="0.25">
      <c r="A91" s="212" t="str">
        <f>datos!E18</f>
        <v>2.1.2.2.2.1</v>
      </c>
      <c r="B91" s="213">
        <f>datos!F18</f>
        <v>2.1</v>
      </c>
      <c r="C91" s="824" t="str">
        <f>datos!G18</f>
        <v>SEGUROS</v>
      </c>
      <c r="D91" s="824"/>
      <c r="E91" s="824"/>
      <c r="F91" s="824"/>
      <c r="G91" s="824"/>
      <c r="H91" s="214">
        <f>datos!J18</f>
        <v>1200000</v>
      </c>
    </row>
    <row r="92" spans="1:8" ht="23.25" hidden="1" customHeight="1" x14ac:dyDescent="0.25">
      <c r="A92" s="215">
        <f>datos!E19</f>
        <v>0</v>
      </c>
      <c r="B92" s="216">
        <f>datos!F19</f>
        <v>0</v>
      </c>
      <c r="C92" s="825">
        <f>datos!G19</f>
        <v>0</v>
      </c>
      <c r="D92" s="825"/>
      <c r="E92" s="825"/>
      <c r="F92" s="825"/>
      <c r="G92" s="825"/>
      <c r="H92" s="217">
        <f>datos!J19</f>
        <v>0</v>
      </c>
    </row>
    <row r="93" spans="1:8" ht="21" hidden="1" customHeight="1" x14ac:dyDescent="0.25">
      <c r="A93" s="218">
        <f>datos!E20</f>
        <v>0</v>
      </c>
      <c r="B93" s="219">
        <f>datos!F20</f>
        <v>0</v>
      </c>
      <c r="C93" s="826">
        <f>datos!G20</f>
        <v>0</v>
      </c>
      <c r="D93" s="826"/>
      <c r="E93" s="826"/>
      <c r="F93" s="826"/>
      <c r="G93" s="826"/>
      <c r="H93" s="220">
        <f>datos!J20</f>
        <v>0</v>
      </c>
    </row>
    <row r="94" spans="1:8" ht="29.5" customHeight="1" thickBot="1" x14ac:dyDescent="0.3">
      <c r="A94" s="221">
        <f>datos!E21</f>
        <v>0</v>
      </c>
      <c r="B94" s="222">
        <f>datos!F21</f>
        <v>0</v>
      </c>
      <c r="C94" s="827">
        <f>datos!G21</f>
        <v>0</v>
      </c>
      <c r="D94" s="827"/>
      <c r="E94" s="827"/>
      <c r="F94" s="827"/>
      <c r="G94" s="827"/>
      <c r="H94" s="223">
        <f>datos!J21</f>
        <v>0</v>
      </c>
    </row>
    <row r="95" spans="1:8" x14ac:dyDescent="0.25">
      <c r="A95" s="37"/>
      <c r="B95" s="37"/>
      <c r="C95" s="37"/>
      <c r="D95" s="37"/>
      <c r="E95" s="37"/>
      <c r="F95" s="37"/>
      <c r="G95" s="37"/>
      <c r="H95" s="37"/>
    </row>
    <row r="96" spans="1:8" ht="6" customHeight="1" x14ac:dyDescent="0.25">
      <c r="A96" s="37"/>
      <c r="B96" s="37"/>
      <c r="C96" s="37"/>
      <c r="D96" s="37"/>
      <c r="E96" s="37"/>
      <c r="F96" s="37"/>
      <c r="G96" s="37"/>
      <c r="H96" s="37"/>
    </row>
    <row r="97" spans="1:8" ht="33.75" customHeight="1" x14ac:dyDescent="0.25">
      <c r="A97" s="37"/>
      <c r="B97" s="37"/>
      <c r="C97" s="37"/>
      <c r="D97" s="37"/>
      <c r="E97" s="37"/>
      <c r="F97" s="37"/>
      <c r="G97" s="37"/>
      <c r="H97" s="37"/>
    </row>
    <row r="98" spans="1:8" ht="69.75" customHeight="1" thickBot="1" x14ac:dyDescent="0.3">
      <c r="A98" s="224"/>
      <c r="B98" s="224"/>
      <c r="C98" s="224"/>
      <c r="D98" s="224"/>
      <c r="E98" s="37"/>
      <c r="F98" s="37"/>
      <c r="G98" s="37"/>
      <c r="H98" s="37"/>
    </row>
    <row r="99" spans="1:8" ht="15.75" customHeight="1" x14ac:dyDescent="0.25">
      <c r="A99" s="36" t="str">
        <f>datos!$G$36</f>
        <v>DEISY RODRIGUEZ MATOMA</v>
      </c>
      <c r="B99" s="37"/>
      <c r="C99" s="37"/>
      <c r="D99" s="37"/>
      <c r="E99" s="37"/>
      <c r="F99" s="37" t="s">
        <v>305</v>
      </c>
      <c r="G99" s="37"/>
      <c r="H99" s="37"/>
    </row>
    <row r="100" spans="1:8" ht="15.75" customHeight="1" x14ac:dyDescent="0.25">
      <c r="A100" s="37" t="s">
        <v>428</v>
      </c>
      <c r="B100" s="37"/>
      <c r="C100" s="37"/>
      <c r="D100" s="37"/>
      <c r="E100" s="37"/>
      <c r="F100" s="37"/>
      <c r="G100" s="37"/>
      <c r="H100" s="37"/>
    </row>
    <row r="101" spans="1:8" ht="15.75" customHeight="1" x14ac:dyDescent="0.25">
      <c r="A101" s="37"/>
      <c r="B101" s="37"/>
      <c r="C101" s="37"/>
      <c r="D101" s="37"/>
      <c r="E101" s="37"/>
      <c r="F101" s="37"/>
      <c r="G101" s="37"/>
      <c r="H101" s="37"/>
    </row>
    <row r="102" spans="1:8" x14ac:dyDescent="0.25">
      <c r="A102" s="37"/>
      <c r="B102" s="37"/>
      <c r="C102" s="37"/>
      <c r="D102" s="37"/>
      <c r="E102" s="37"/>
      <c r="F102" s="37"/>
      <c r="G102" s="37"/>
      <c r="H102" s="37"/>
    </row>
    <row r="103" spans="1:8" x14ac:dyDescent="0.25">
      <c r="A103" s="22"/>
      <c r="B103" s="22"/>
      <c r="C103" s="22"/>
      <c r="D103" s="22"/>
      <c r="E103" s="22"/>
      <c r="F103" s="22"/>
      <c r="G103" s="22"/>
      <c r="H103" s="22"/>
    </row>
    <row r="104" spans="1:8" x14ac:dyDescent="0.25">
      <c r="A104" s="22"/>
      <c r="B104" s="22"/>
      <c r="C104" s="22"/>
      <c r="D104" s="22"/>
      <c r="E104" s="22"/>
      <c r="F104" s="22"/>
      <c r="G104" s="22"/>
      <c r="H104" s="22"/>
    </row>
    <row r="105" spans="1:8" x14ac:dyDescent="0.25">
      <c r="A105" s="22"/>
      <c r="B105" s="22"/>
      <c r="C105" s="22"/>
      <c r="D105" s="22"/>
      <c r="E105" s="22"/>
      <c r="F105" s="22"/>
      <c r="G105" s="22"/>
      <c r="H105" s="22"/>
    </row>
    <row r="106" spans="1:8" x14ac:dyDescent="0.25">
      <c r="A106" s="22"/>
      <c r="B106" s="22"/>
      <c r="C106" s="22"/>
      <c r="D106" s="22"/>
      <c r="E106" s="22"/>
      <c r="F106" s="22"/>
      <c r="G106" s="22"/>
      <c r="H106" s="22"/>
    </row>
    <row r="107" spans="1:8" x14ac:dyDescent="0.25">
      <c r="A107" s="22"/>
      <c r="B107" s="22"/>
      <c r="C107" s="22"/>
      <c r="D107" s="22"/>
      <c r="E107" s="22"/>
      <c r="F107" s="22"/>
      <c r="G107" s="22"/>
      <c r="H107" s="22"/>
    </row>
    <row r="108" spans="1:8" x14ac:dyDescent="0.25">
      <c r="A108" s="22"/>
      <c r="B108" s="22"/>
      <c r="C108" s="22"/>
      <c r="D108" s="22"/>
      <c r="E108" s="22"/>
      <c r="F108" s="22"/>
      <c r="G108" s="22"/>
      <c r="H108" s="22"/>
    </row>
  </sheetData>
  <mergeCells count="90">
    <mergeCell ref="B14:F14"/>
    <mergeCell ref="A1:H1"/>
    <mergeCell ref="A4:B4"/>
    <mergeCell ref="C4:D4"/>
    <mergeCell ref="F4:G4"/>
    <mergeCell ref="A6:B6"/>
    <mergeCell ref="C6:D6"/>
    <mergeCell ref="F6:G6"/>
    <mergeCell ref="A9:H9"/>
    <mergeCell ref="B10:F10"/>
    <mergeCell ref="B11:F11"/>
    <mergeCell ref="B12:F12"/>
    <mergeCell ref="B13:F13"/>
    <mergeCell ref="B26:F26"/>
    <mergeCell ref="B15:F15"/>
    <mergeCell ref="B16:F16"/>
    <mergeCell ref="B17:F17"/>
    <mergeCell ref="B18:F18"/>
    <mergeCell ref="B19:F19"/>
    <mergeCell ref="B20:F20"/>
    <mergeCell ref="B21:F21"/>
    <mergeCell ref="B22:F22"/>
    <mergeCell ref="B23:F23"/>
    <mergeCell ref="B24:F24"/>
    <mergeCell ref="B25:F25"/>
    <mergeCell ref="B38:F38"/>
    <mergeCell ref="B27:F27"/>
    <mergeCell ref="B28:F28"/>
    <mergeCell ref="B29:F29"/>
    <mergeCell ref="B30:F30"/>
    <mergeCell ref="B31:F31"/>
    <mergeCell ref="B32:F32"/>
    <mergeCell ref="B33:F33"/>
    <mergeCell ref="B34:F34"/>
    <mergeCell ref="B35:F35"/>
    <mergeCell ref="B36:F36"/>
    <mergeCell ref="B37:F37"/>
    <mergeCell ref="B50:F50"/>
    <mergeCell ref="B39:F39"/>
    <mergeCell ref="B40:F40"/>
    <mergeCell ref="B41:F41"/>
    <mergeCell ref="B42:F42"/>
    <mergeCell ref="B43:F43"/>
    <mergeCell ref="B44:F44"/>
    <mergeCell ref="B45:F45"/>
    <mergeCell ref="B46:F46"/>
    <mergeCell ref="B47:F47"/>
    <mergeCell ref="B48:F48"/>
    <mergeCell ref="B49:F49"/>
    <mergeCell ref="B62:F62"/>
    <mergeCell ref="B51:F51"/>
    <mergeCell ref="B52:F52"/>
    <mergeCell ref="B53:F53"/>
    <mergeCell ref="B54:F54"/>
    <mergeCell ref="B55:F55"/>
    <mergeCell ref="B56:F56"/>
    <mergeCell ref="B57:F57"/>
    <mergeCell ref="B58:F58"/>
    <mergeCell ref="B59:F59"/>
    <mergeCell ref="B60:F60"/>
    <mergeCell ref="B61:F61"/>
    <mergeCell ref="B74:F74"/>
    <mergeCell ref="B63:F63"/>
    <mergeCell ref="B64:F64"/>
    <mergeCell ref="B65:F65"/>
    <mergeCell ref="B66:F66"/>
    <mergeCell ref="B67:F67"/>
    <mergeCell ref="B68:F68"/>
    <mergeCell ref="B69:F69"/>
    <mergeCell ref="B70:F70"/>
    <mergeCell ref="B71:F71"/>
    <mergeCell ref="B72:F72"/>
    <mergeCell ref="B73:F73"/>
    <mergeCell ref="C87:G87"/>
    <mergeCell ref="B75:F75"/>
    <mergeCell ref="B76:F76"/>
    <mergeCell ref="B77:F77"/>
    <mergeCell ref="B78:F78"/>
    <mergeCell ref="B79:F79"/>
    <mergeCell ref="B80:F80"/>
    <mergeCell ref="B81:F81"/>
    <mergeCell ref="B82:F82"/>
    <mergeCell ref="B83:F83"/>
    <mergeCell ref="B84:F84"/>
    <mergeCell ref="B85:F85"/>
    <mergeCell ref="C90:G90"/>
    <mergeCell ref="C91:G91"/>
    <mergeCell ref="C92:G92"/>
    <mergeCell ref="C93:G93"/>
    <mergeCell ref="C94:G94"/>
  </mergeCells>
  <pageMargins left="0.85" right="0.5" top="1" bottom="0.5" header="0.35" footer="0.35"/>
  <pageSetup scale="90" orientation="portrait" verticalDpi="360" r:id="rId1"/>
  <headerFooter>
    <oddHeader>&amp;C&amp;"Tahoma,Negrita"&amp;10INSTITUCIÓN EDUCATIVA VEREDA  TAMIRCO - NATAGAIMA - TOLIMA
¨CORREO ELECTRONICO rectorpolicarpa@gmail.com Celular 3132618617</oddHeader>
    <oddFooter>&amp;C&amp;"Tahoma,Negrita"&amp;10VEREDA  TAMIRCO - NATAGAIMA - TOLIMA
¨CORREO ELECTRONICO rectorpolicarpa@gmail.com Celular 3132618617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662"/>
  <sheetViews>
    <sheetView zoomScaleNormal="100" workbookViewId="0">
      <selection activeCell="K120" sqref="K120"/>
    </sheetView>
  </sheetViews>
  <sheetFormatPr baseColWidth="10" defaultRowHeight="10" x14ac:dyDescent="0.2"/>
  <cols>
    <col min="1" max="2" width="12" customWidth="1"/>
    <col min="5" max="5" width="29.44140625" customWidth="1"/>
    <col min="6" max="6" width="16.77734375" customWidth="1"/>
    <col min="7" max="7" width="13.5546875" customWidth="1"/>
    <col min="8" max="8" width="10.44140625" customWidth="1"/>
    <col min="9" max="9" width="8.6640625" customWidth="1"/>
    <col min="10" max="10" width="10.33203125" customWidth="1"/>
    <col min="11" max="11" width="11.33203125" customWidth="1"/>
    <col min="12" max="12" width="11" customWidth="1"/>
  </cols>
  <sheetData>
    <row r="1" spans="1:18" ht="17.5" x14ac:dyDescent="0.35">
      <c r="A1" s="641" t="s">
        <v>608</v>
      </c>
      <c r="B1" s="641"/>
      <c r="C1" s="641"/>
      <c r="D1" s="641"/>
      <c r="E1" s="641"/>
      <c r="F1" s="641"/>
      <c r="G1" s="641"/>
      <c r="H1" s="641"/>
      <c r="I1" s="641"/>
      <c r="J1" s="4"/>
      <c r="K1" s="4"/>
      <c r="L1" s="4"/>
      <c r="M1" s="4"/>
      <c r="N1" s="4"/>
      <c r="O1" s="4"/>
      <c r="P1" s="4"/>
      <c r="Q1" s="4"/>
      <c r="R1" s="4"/>
    </row>
    <row r="2" spans="1:18" ht="6.75" customHeight="1" x14ac:dyDescent="0.25">
      <c r="A2" s="5"/>
      <c r="B2" s="5"/>
      <c r="C2" s="5"/>
      <c r="D2" s="5"/>
      <c r="E2" s="5"/>
      <c r="F2" s="5"/>
      <c r="G2" s="4"/>
      <c r="H2" s="4"/>
      <c r="I2" s="4"/>
      <c r="J2" s="4"/>
      <c r="K2" s="4"/>
      <c r="L2" s="4"/>
      <c r="M2" s="4"/>
      <c r="N2" s="4"/>
      <c r="O2" s="4"/>
      <c r="P2" s="4"/>
      <c r="Q2" s="4"/>
      <c r="R2" s="4"/>
    </row>
    <row r="3" spans="1:18" ht="23.25" customHeight="1" x14ac:dyDescent="0.25">
      <c r="A3" s="7" t="s">
        <v>0</v>
      </c>
      <c r="B3" s="31"/>
      <c r="C3" s="31"/>
      <c r="D3" s="31"/>
      <c r="E3" s="31"/>
      <c r="F3" s="381">
        <f>datos!$B$20</f>
        <v>0</v>
      </c>
      <c r="G3" s="4"/>
      <c r="H3" s="4"/>
      <c r="I3" s="4"/>
      <c r="J3" s="4"/>
      <c r="K3" s="4"/>
      <c r="L3" s="4"/>
      <c r="M3" s="4"/>
      <c r="N3" s="4"/>
      <c r="O3" s="4"/>
      <c r="P3" s="4"/>
      <c r="Q3" s="4"/>
      <c r="R3" s="4"/>
    </row>
    <row r="4" spans="1:18" ht="20.25" customHeight="1" thickBot="1" x14ac:dyDescent="0.3">
      <c r="A4" s="7"/>
      <c r="B4" s="7"/>
      <c r="C4" s="7"/>
      <c r="D4" s="7"/>
      <c r="E4" s="7"/>
      <c r="F4" s="7"/>
      <c r="G4" s="4"/>
      <c r="H4" s="4"/>
      <c r="I4" s="4"/>
      <c r="J4" s="4"/>
      <c r="K4" s="4"/>
      <c r="L4" s="4"/>
      <c r="M4" s="4"/>
      <c r="N4" s="4"/>
      <c r="O4" s="4"/>
      <c r="P4" s="4"/>
      <c r="Q4" s="4"/>
      <c r="R4" s="4"/>
    </row>
    <row r="5" spans="1:18" ht="11.5" customHeight="1" x14ac:dyDescent="0.25">
      <c r="A5" s="7" t="s">
        <v>1</v>
      </c>
      <c r="B5" s="658"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C5" s="659"/>
      <c r="D5" s="659"/>
      <c r="E5" s="659"/>
      <c r="F5" s="659"/>
      <c r="G5" s="659"/>
      <c r="H5" s="660"/>
      <c r="I5" s="4"/>
      <c r="J5" s="4"/>
      <c r="K5" s="4"/>
      <c r="L5" s="4"/>
      <c r="M5" s="4"/>
      <c r="N5" s="4"/>
      <c r="O5" s="4"/>
      <c r="P5" s="4"/>
      <c r="Q5" s="4"/>
      <c r="R5" s="4"/>
    </row>
    <row r="6" spans="1:18" ht="11.5" x14ac:dyDescent="0.25">
      <c r="A6" s="6"/>
      <c r="B6" s="733"/>
      <c r="C6" s="734"/>
      <c r="D6" s="734"/>
      <c r="E6" s="734"/>
      <c r="F6" s="734"/>
      <c r="G6" s="734"/>
      <c r="H6" s="735"/>
      <c r="I6" s="4"/>
      <c r="J6" s="4"/>
      <c r="K6" s="4"/>
      <c r="L6" s="4"/>
      <c r="M6" s="4"/>
      <c r="N6" s="4"/>
      <c r="O6" s="4"/>
      <c r="P6" s="4"/>
      <c r="Q6" s="4"/>
      <c r="R6" s="4"/>
    </row>
    <row r="7" spans="1:18" ht="29.5" customHeight="1" thickBot="1" x14ac:dyDescent="0.3">
      <c r="A7" s="6"/>
      <c r="B7" s="661"/>
      <c r="C7" s="662"/>
      <c r="D7" s="662"/>
      <c r="E7" s="662"/>
      <c r="F7" s="662"/>
      <c r="G7" s="662"/>
      <c r="H7" s="663"/>
      <c r="I7" s="8"/>
      <c r="J7" s="8"/>
      <c r="K7" s="4"/>
      <c r="L7" s="4"/>
      <c r="M7" s="4"/>
      <c r="N7" s="4"/>
      <c r="O7" s="4"/>
      <c r="P7" s="4"/>
      <c r="Q7" s="4"/>
      <c r="R7" s="4"/>
    </row>
    <row r="8" spans="1:18" ht="9.75" customHeight="1" x14ac:dyDescent="0.25">
      <c r="A8" s="6"/>
      <c r="B8" s="6"/>
      <c r="C8" s="6"/>
      <c r="D8" s="6"/>
      <c r="E8" s="6"/>
      <c r="F8" s="6"/>
      <c r="G8" s="4"/>
      <c r="H8" s="4"/>
      <c r="I8" s="3"/>
      <c r="J8" s="3"/>
      <c r="K8" s="4"/>
      <c r="L8" s="4"/>
      <c r="M8" s="4"/>
      <c r="N8" s="4"/>
      <c r="O8" s="4"/>
      <c r="P8" s="4"/>
      <c r="Q8" s="4"/>
      <c r="R8" s="4"/>
    </row>
    <row r="9" spans="1:18" ht="17.5" customHeight="1" x14ac:dyDescent="0.25">
      <c r="A9" s="7" t="s">
        <v>480</v>
      </c>
      <c r="B9" s="6"/>
      <c r="C9" s="6"/>
      <c r="D9" s="6"/>
      <c r="E9" s="6"/>
      <c r="F9" s="6"/>
      <c r="G9" s="4"/>
      <c r="H9" s="4"/>
      <c r="I9" s="3"/>
      <c r="J9" s="3"/>
      <c r="K9" s="4"/>
      <c r="L9" s="4"/>
      <c r="M9" s="4"/>
      <c r="N9" s="4"/>
      <c r="O9" s="4"/>
      <c r="P9" s="4"/>
      <c r="Q9" s="4"/>
      <c r="R9" s="4"/>
    </row>
    <row r="10" spans="1:18" ht="9.75" customHeight="1" thickBot="1" x14ac:dyDescent="0.3">
      <c r="A10" s="6"/>
      <c r="B10" s="6"/>
      <c r="C10" s="6"/>
      <c r="D10" s="6"/>
      <c r="E10" s="6"/>
      <c r="F10" s="6"/>
      <c r="G10" s="4"/>
      <c r="H10" s="4"/>
      <c r="I10" s="3"/>
      <c r="J10" s="3"/>
      <c r="K10" s="4"/>
      <c r="L10" s="4"/>
      <c r="M10" s="4"/>
      <c r="N10" s="4"/>
      <c r="O10" s="4"/>
      <c r="P10" s="4"/>
      <c r="Q10" s="4"/>
      <c r="R10" s="4"/>
    </row>
    <row r="11" spans="1:18" ht="27" customHeight="1" thickBot="1" x14ac:dyDescent="0.3">
      <c r="A11" s="9" t="str">
        <f>datos!L1</f>
        <v>ITEM</v>
      </c>
      <c r="B11" s="9" t="str">
        <f>datos!M1</f>
        <v>CANTIDAD</v>
      </c>
      <c r="C11" s="667" t="str">
        <f>datos!N1</f>
        <v>DETALLE</v>
      </c>
      <c r="D11" s="668"/>
      <c r="E11" s="668"/>
      <c r="F11" s="117" t="s">
        <v>191</v>
      </c>
      <c r="G11" s="440" t="s">
        <v>590</v>
      </c>
      <c r="H11" s="4"/>
      <c r="I11" s="3"/>
      <c r="J11" s="3"/>
      <c r="K11" s="4"/>
      <c r="L11" s="4"/>
      <c r="M11" s="4"/>
      <c r="N11" s="4"/>
      <c r="O11" s="4"/>
      <c r="P11" s="4"/>
      <c r="Q11" s="4"/>
      <c r="R11" s="4"/>
    </row>
    <row r="12" spans="1:18" ht="29" customHeight="1" x14ac:dyDescent="0.2">
      <c r="A12" s="349">
        <f>datos!L2</f>
        <v>1</v>
      </c>
      <c r="B12" s="349">
        <f>datos!M2</f>
        <v>1</v>
      </c>
      <c r="C12" s="861" t="str">
        <f>datos!N2</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D12" s="862"/>
      <c r="E12" s="862"/>
      <c r="F12" s="439">
        <f>datos!O2</f>
        <v>84131607</v>
      </c>
      <c r="G12" s="444" t="str">
        <f>sector!H40</f>
        <v>unidad</v>
      </c>
      <c r="H12" s="4"/>
      <c r="I12" s="3"/>
      <c r="J12" s="3"/>
      <c r="K12" s="4"/>
      <c r="L12" s="4"/>
      <c r="M12" s="4"/>
      <c r="N12" s="4"/>
      <c r="O12" s="4"/>
      <c r="P12" s="4"/>
      <c r="Q12" s="4"/>
      <c r="R12" s="4"/>
    </row>
    <row r="13" spans="1:18" ht="26.5" customHeight="1" x14ac:dyDescent="0.2">
      <c r="A13" s="13">
        <f>datos!L3</f>
        <v>2</v>
      </c>
      <c r="B13" s="13">
        <f>datos!M3</f>
        <v>0</v>
      </c>
      <c r="C13" s="673">
        <f>datos!N3</f>
        <v>0</v>
      </c>
      <c r="D13" s="674"/>
      <c r="E13" s="674"/>
      <c r="F13" s="423">
        <f>datos!O3</f>
        <v>0</v>
      </c>
      <c r="G13" s="83" t="str">
        <f>sector!H41</f>
        <v>unidad</v>
      </c>
      <c r="H13" s="4"/>
      <c r="I13" s="3"/>
      <c r="J13" s="3"/>
      <c r="K13" s="4"/>
      <c r="L13" s="4"/>
      <c r="M13" s="4"/>
      <c r="N13" s="4"/>
      <c r="O13" s="4"/>
      <c r="P13" s="4"/>
      <c r="Q13" s="4"/>
      <c r="R13" s="4"/>
    </row>
    <row r="14" spans="1:18" ht="28.5" customHeight="1" x14ac:dyDescent="0.2">
      <c r="A14" s="13">
        <f>datos!L4</f>
        <v>3</v>
      </c>
      <c r="B14" s="13">
        <f>datos!M4</f>
        <v>0</v>
      </c>
      <c r="C14" s="673">
        <f>datos!N4</f>
        <v>0</v>
      </c>
      <c r="D14" s="674"/>
      <c r="E14" s="674"/>
      <c r="F14" s="423">
        <f>datos!O4</f>
        <v>0</v>
      </c>
      <c r="G14" s="83" t="str">
        <f>sector!H42</f>
        <v>unidad</v>
      </c>
      <c r="H14" s="4"/>
      <c r="I14" s="3"/>
      <c r="J14" s="3"/>
      <c r="K14" s="4"/>
      <c r="L14" s="4"/>
      <c r="M14" s="4"/>
      <c r="N14" s="4"/>
      <c r="O14" s="4"/>
      <c r="P14" s="4"/>
      <c r="Q14" s="4"/>
      <c r="R14" s="4"/>
    </row>
    <row r="15" spans="1:18" ht="30" customHeight="1" x14ac:dyDescent="0.2">
      <c r="A15" s="13">
        <f>datos!L5</f>
        <v>4</v>
      </c>
      <c r="B15" s="13">
        <f>datos!M5</f>
        <v>0</v>
      </c>
      <c r="C15" s="673">
        <f>datos!N5</f>
        <v>0</v>
      </c>
      <c r="D15" s="674"/>
      <c r="E15" s="674"/>
      <c r="F15" s="423">
        <f>datos!O5</f>
        <v>0</v>
      </c>
      <c r="G15" s="83" t="str">
        <f>sector!H43</f>
        <v>unidad</v>
      </c>
      <c r="H15" s="4"/>
      <c r="I15" s="3"/>
      <c r="J15" s="3"/>
      <c r="K15" s="4"/>
      <c r="L15" s="4"/>
      <c r="M15" s="4"/>
      <c r="N15" s="4"/>
      <c r="O15" s="4"/>
      <c r="P15" s="4"/>
      <c r="Q15" s="4"/>
      <c r="R15" s="4"/>
    </row>
    <row r="16" spans="1:18" ht="27.5" customHeight="1" x14ac:dyDescent="0.2">
      <c r="A16" s="13">
        <f>datos!L6</f>
        <v>5</v>
      </c>
      <c r="B16" s="13">
        <f>datos!M6</f>
        <v>0</v>
      </c>
      <c r="C16" s="673">
        <f>datos!N6</f>
        <v>0</v>
      </c>
      <c r="D16" s="674"/>
      <c r="E16" s="674"/>
      <c r="F16" s="423">
        <f>datos!O6</f>
        <v>0</v>
      </c>
      <c r="G16" s="83" t="str">
        <f>sector!H44</f>
        <v>unidad</v>
      </c>
      <c r="H16" s="4"/>
      <c r="I16" s="3"/>
      <c r="J16" s="3"/>
      <c r="K16" s="4"/>
      <c r="L16" s="4"/>
      <c r="M16" s="4"/>
      <c r="N16" s="4"/>
      <c r="O16" s="4"/>
      <c r="P16" s="4"/>
      <c r="Q16" s="4"/>
      <c r="R16" s="4"/>
    </row>
    <row r="17" spans="1:18" ht="20.149999999999999" customHeight="1" x14ac:dyDescent="0.2">
      <c r="A17" s="13">
        <f>datos!L7</f>
        <v>6</v>
      </c>
      <c r="B17" s="13">
        <f>datos!M7</f>
        <v>0</v>
      </c>
      <c r="C17" s="673">
        <f>datos!N7</f>
        <v>0</v>
      </c>
      <c r="D17" s="674"/>
      <c r="E17" s="674"/>
      <c r="F17" s="423">
        <f>datos!O7</f>
        <v>0</v>
      </c>
      <c r="G17" s="83" t="str">
        <f>sector!H45</f>
        <v>unidad</v>
      </c>
      <c r="H17" s="4"/>
      <c r="I17" s="3"/>
      <c r="J17" s="3"/>
      <c r="K17" s="4"/>
      <c r="L17" s="4"/>
      <c r="M17" s="4"/>
      <c r="N17" s="4"/>
      <c r="O17" s="4"/>
      <c r="P17" s="4"/>
      <c r="Q17" s="4"/>
      <c r="R17" s="4"/>
    </row>
    <row r="18" spans="1:18" ht="20.149999999999999" customHeight="1" x14ac:dyDescent="0.2">
      <c r="A18" s="13">
        <f>datos!L8</f>
        <v>7</v>
      </c>
      <c r="B18" s="13">
        <f>datos!M8</f>
        <v>0</v>
      </c>
      <c r="C18" s="673">
        <f>datos!N8</f>
        <v>0</v>
      </c>
      <c r="D18" s="674"/>
      <c r="E18" s="674"/>
      <c r="F18" s="423">
        <f>datos!O8</f>
        <v>0</v>
      </c>
      <c r="G18" s="83" t="str">
        <f>sector!H46</f>
        <v>unidad</v>
      </c>
      <c r="H18" s="4"/>
      <c r="I18" s="3"/>
      <c r="J18" s="3"/>
      <c r="K18" s="4"/>
      <c r="L18" s="4"/>
      <c r="M18" s="4"/>
      <c r="N18" s="4"/>
      <c r="O18" s="4"/>
      <c r="P18" s="4"/>
      <c r="Q18" s="4"/>
      <c r="R18" s="4"/>
    </row>
    <row r="19" spans="1:18" ht="20.149999999999999" customHeight="1" x14ac:dyDescent="0.2">
      <c r="A19" s="13">
        <f>datos!L9</f>
        <v>8</v>
      </c>
      <c r="B19" s="13">
        <f>datos!M9</f>
        <v>0</v>
      </c>
      <c r="C19" s="673">
        <f>datos!N9</f>
        <v>0</v>
      </c>
      <c r="D19" s="674"/>
      <c r="E19" s="674"/>
      <c r="F19" s="423">
        <f>datos!O9</f>
        <v>0</v>
      </c>
      <c r="G19" s="83" t="str">
        <f>sector!H47</f>
        <v>unidad</v>
      </c>
      <c r="H19" s="4"/>
      <c r="I19" s="3"/>
      <c r="J19" s="3"/>
      <c r="K19" s="4"/>
      <c r="L19" s="4"/>
      <c r="M19" s="4"/>
      <c r="N19" s="4"/>
      <c r="O19" s="4"/>
      <c r="P19" s="4"/>
      <c r="Q19" s="4"/>
      <c r="R19" s="4"/>
    </row>
    <row r="20" spans="1:18" ht="27.5" customHeight="1" x14ac:dyDescent="0.2">
      <c r="A20" s="13">
        <f>datos!L10</f>
        <v>9</v>
      </c>
      <c r="B20" s="13">
        <f>datos!M10</f>
        <v>0</v>
      </c>
      <c r="C20" s="673">
        <f>datos!N10</f>
        <v>0</v>
      </c>
      <c r="D20" s="674"/>
      <c r="E20" s="674"/>
      <c r="F20" s="423">
        <f>datos!O10</f>
        <v>0</v>
      </c>
      <c r="G20" s="83" t="str">
        <f>sector!H48</f>
        <v>unidad</v>
      </c>
      <c r="H20" s="4"/>
      <c r="I20" s="3"/>
      <c r="J20" s="3"/>
      <c r="K20" s="4"/>
      <c r="L20" s="4"/>
      <c r="M20" s="4"/>
      <c r="N20" s="4"/>
      <c r="O20" s="4"/>
      <c r="P20" s="4"/>
      <c r="Q20" s="4"/>
      <c r="R20" s="4"/>
    </row>
    <row r="21" spans="1:18" ht="24" customHeight="1" x14ac:dyDescent="0.2">
      <c r="A21" s="13">
        <f>datos!L11</f>
        <v>10</v>
      </c>
      <c r="B21" s="13">
        <f>datos!M11</f>
        <v>0</v>
      </c>
      <c r="C21" s="673">
        <f>datos!N11</f>
        <v>0</v>
      </c>
      <c r="D21" s="674"/>
      <c r="E21" s="674"/>
      <c r="F21" s="423">
        <f>datos!O11</f>
        <v>0</v>
      </c>
      <c r="G21" s="83" t="str">
        <f>sector!H49</f>
        <v>unidad</v>
      </c>
      <c r="H21" s="4"/>
      <c r="I21" s="3"/>
      <c r="J21" s="3"/>
      <c r="K21" s="4"/>
      <c r="L21" s="4"/>
      <c r="M21" s="4"/>
      <c r="N21" s="4"/>
      <c r="O21" s="4"/>
      <c r="P21" s="4"/>
      <c r="Q21" s="4"/>
      <c r="R21" s="4"/>
    </row>
    <row r="22" spans="1:18" ht="20.149999999999999" customHeight="1" x14ac:dyDescent="0.2">
      <c r="A22" s="13">
        <f>datos!L12</f>
        <v>11</v>
      </c>
      <c r="B22" s="13">
        <f>datos!M12</f>
        <v>0</v>
      </c>
      <c r="C22" s="673">
        <f>datos!N12</f>
        <v>0</v>
      </c>
      <c r="D22" s="674"/>
      <c r="E22" s="674"/>
      <c r="F22" s="423">
        <f>datos!O12</f>
        <v>0</v>
      </c>
      <c r="G22" s="83" t="str">
        <f>sector!H50</f>
        <v>unidad</v>
      </c>
      <c r="H22" s="4"/>
      <c r="I22" s="3"/>
      <c r="J22" s="3"/>
      <c r="K22" s="4"/>
      <c r="L22" s="4"/>
      <c r="M22" s="4"/>
      <c r="N22" s="4"/>
      <c r="O22" s="4"/>
      <c r="P22" s="4"/>
      <c r="Q22" s="4"/>
      <c r="R22" s="4"/>
    </row>
    <row r="23" spans="1:18" ht="24.5" customHeight="1" x14ac:dyDescent="0.2">
      <c r="A23" s="13">
        <f>datos!L13</f>
        <v>12</v>
      </c>
      <c r="B23" s="13">
        <f>datos!M13</f>
        <v>0</v>
      </c>
      <c r="C23" s="673">
        <f>datos!N13</f>
        <v>0</v>
      </c>
      <c r="D23" s="674"/>
      <c r="E23" s="674"/>
      <c r="F23" s="423">
        <f>datos!O13</f>
        <v>0</v>
      </c>
      <c r="G23" s="83" t="str">
        <f>sector!H51</f>
        <v>unidad</v>
      </c>
      <c r="H23" s="4"/>
      <c r="I23" s="3"/>
      <c r="J23" s="3"/>
      <c r="K23" s="4"/>
      <c r="L23" s="4"/>
      <c r="M23" s="4"/>
      <c r="N23" s="4"/>
      <c r="O23" s="4"/>
      <c r="P23" s="4"/>
      <c r="Q23" s="4"/>
      <c r="R23" s="4"/>
    </row>
    <row r="24" spans="1:18" ht="27" customHeight="1" x14ac:dyDescent="0.2">
      <c r="A24" s="13">
        <f>datos!L14</f>
        <v>13</v>
      </c>
      <c r="B24" s="13">
        <f>datos!M14</f>
        <v>0</v>
      </c>
      <c r="C24" s="673">
        <f>datos!N14</f>
        <v>0</v>
      </c>
      <c r="D24" s="674"/>
      <c r="E24" s="674"/>
      <c r="F24" s="423">
        <f>datos!O14</f>
        <v>0</v>
      </c>
      <c r="G24" s="83" t="str">
        <f>sector!H52</f>
        <v>unidad</v>
      </c>
      <c r="H24" s="4"/>
      <c r="I24" s="3"/>
      <c r="J24" s="3"/>
      <c r="K24" s="4"/>
      <c r="L24" s="4"/>
      <c r="M24" s="4"/>
      <c r="N24" s="4"/>
      <c r="O24" s="4"/>
      <c r="P24" s="4"/>
      <c r="Q24" s="4"/>
      <c r="R24" s="4"/>
    </row>
    <row r="25" spans="1:18" ht="31.5" customHeight="1" x14ac:dyDescent="0.2">
      <c r="A25" s="13">
        <f>datos!L15</f>
        <v>14</v>
      </c>
      <c r="B25" s="13">
        <f>datos!M15</f>
        <v>0</v>
      </c>
      <c r="C25" s="673">
        <f>datos!N15</f>
        <v>0</v>
      </c>
      <c r="D25" s="674"/>
      <c r="E25" s="674"/>
      <c r="F25" s="423">
        <f>datos!O15</f>
        <v>0</v>
      </c>
      <c r="G25" s="83" t="str">
        <f>sector!H53</f>
        <v>unidad</v>
      </c>
      <c r="H25" s="4"/>
      <c r="I25" s="3"/>
      <c r="J25" s="3"/>
      <c r="K25" s="4"/>
      <c r="L25" s="4"/>
      <c r="M25" s="4"/>
      <c r="N25" s="4"/>
      <c r="O25" s="4"/>
      <c r="P25" s="4"/>
      <c r="Q25" s="4"/>
      <c r="R25" s="4"/>
    </row>
    <row r="26" spans="1:18" ht="20.149999999999999" customHeight="1" x14ac:dyDescent="0.2">
      <c r="A26" s="13">
        <f>datos!L16</f>
        <v>15</v>
      </c>
      <c r="B26" s="13">
        <f>datos!M16</f>
        <v>0</v>
      </c>
      <c r="C26" s="673">
        <f>datos!N16</f>
        <v>0</v>
      </c>
      <c r="D26" s="674"/>
      <c r="E26" s="674"/>
      <c r="F26" s="423">
        <f>datos!O16</f>
        <v>0</v>
      </c>
      <c r="G26" s="83" t="str">
        <f>sector!H54</f>
        <v>unidad</v>
      </c>
      <c r="H26" s="4"/>
      <c r="I26" s="3"/>
      <c r="J26" s="3"/>
      <c r="K26" s="4"/>
      <c r="L26" s="4"/>
      <c r="M26" s="4"/>
      <c r="N26" s="4"/>
      <c r="O26" s="4"/>
      <c r="P26" s="4"/>
      <c r="Q26" s="4"/>
      <c r="R26" s="4"/>
    </row>
    <row r="27" spans="1:18" ht="29.5" customHeight="1" x14ac:dyDescent="0.2">
      <c r="A27" s="13">
        <f>datos!L17</f>
        <v>16</v>
      </c>
      <c r="B27" s="13">
        <f>datos!M17</f>
        <v>0</v>
      </c>
      <c r="C27" s="673">
        <f>datos!N17</f>
        <v>0</v>
      </c>
      <c r="D27" s="674"/>
      <c r="E27" s="674"/>
      <c r="F27" s="423">
        <f>datos!O17</f>
        <v>0</v>
      </c>
      <c r="G27" s="83" t="str">
        <f>sector!H55</f>
        <v>unidad</v>
      </c>
      <c r="H27" s="4"/>
      <c r="I27" s="3"/>
      <c r="J27" s="3"/>
      <c r="K27" s="4"/>
      <c r="L27" s="4"/>
      <c r="M27" s="4"/>
      <c r="N27" s="4"/>
      <c r="O27" s="4"/>
      <c r="P27" s="4"/>
      <c r="Q27" s="4"/>
      <c r="R27" s="4"/>
    </row>
    <row r="28" spans="1:18" ht="20.149999999999999" customHeight="1" x14ac:dyDescent="0.2">
      <c r="A28" s="13">
        <f>datos!L18</f>
        <v>17</v>
      </c>
      <c r="B28" s="13">
        <f>datos!M18</f>
        <v>0</v>
      </c>
      <c r="C28" s="673">
        <f>datos!N18</f>
        <v>0</v>
      </c>
      <c r="D28" s="674"/>
      <c r="E28" s="674"/>
      <c r="F28" s="423">
        <f>datos!O18</f>
        <v>0</v>
      </c>
      <c r="G28" s="83" t="str">
        <f>sector!H56</f>
        <v>unidad</v>
      </c>
      <c r="H28" s="4"/>
      <c r="I28" s="3"/>
      <c r="J28" s="3"/>
      <c r="K28" s="4"/>
      <c r="L28" s="4"/>
      <c r="M28" s="4"/>
      <c r="N28" s="4"/>
      <c r="O28" s="4"/>
      <c r="P28" s="4"/>
      <c r="Q28" s="4"/>
      <c r="R28" s="4"/>
    </row>
    <row r="29" spans="1:18" ht="20.149999999999999" customHeight="1" x14ac:dyDescent="0.2">
      <c r="A29" s="13">
        <f>datos!L19</f>
        <v>18</v>
      </c>
      <c r="B29" s="13">
        <f>datos!M19</f>
        <v>0</v>
      </c>
      <c r="C29" s="673">
        <f>datos!N19</f>
        <v>0</v>
      </c>
      <c r="D29" s="674"/>
      <c r="E29" s="674"/>
      <c r="F29" s="423">
        <f>datos!O19</f>
        <v>0</v>
      </c>
      <c r="G29" s="83" t="str">
        <f>sector!H57</f>
        <v>unidad</v>
      </c>
      <c r="H29" s="4"/>
      <c r="I29" s="3"/>
      <c r="J29" s="3"/>
      <c r="K29" s="4"/>
      <c r="L29" s="4"/>
      <c r="M29" s="4"/>
      <c r="N29" s="4"/>
      <c r="O29" s="4"/>
      <c r="P29" s="4"/>
      <c r="Q29" s="4"/>
      <c r="R29" s="4"/>
    </row>
    <row r="30" spans="1:18" ht="20.149999999999999" customHeight="1" x14ac:dyDescent="0.2">
      <c r="A30" s="13">
        <f>datos!L20</f>
        <v>19</v>
      </c>
      <c r="B30" s="13">
        <f>datos!M20</f>
        <v>0</v>
      </c>
      <c r="C30" s="673">
        <f>datos!N20</f>
        <v>0</v>
      </c>
      <c r="D30" s="674"/>
      <c r="E30" s="674"/>
      <c r="F30" s="423">
        <f>datos!O20</f>
        <v>0</v>
      </c>
      <c r="G30" s="83" t="str">
        <f>sector!H58</f>
        <v>unidad</v>
      </c>
      <c r="H30" s="4"/>
      <c r="I30" s="3"/>
      <c r="J30" s="3"/>
      <c r="K30" s="4"/>
      <c r="L30" s="4"/>
      <c r="M30" s="4"/>
      <c r="N30" s="4"/>
      <c r="O30" s="4"/>
      <c r="P30" s="4"/>
      <c r="Q30" s="4"/>
      <c r="R30" s="4"/>
    </row>
    <row r="31" spans="1:18" ht="20.149999999999999" customHeight="1" x14ac:dyDescent="0.2">
      <c r="A31" s="13">
        <f>datos!L21</f>
        <v>20</v>
      </c>
      <c r="B31" s="13">
        <f>datos!M21</f>
        <v>0</v>
      </c>
      <c r="C31" s="673">
        <f>datos!N21</f>
        <v>0</v>
      </c>
      <c r="D31" s="674"/>
      <c r="E31" s="674"/>
      <c r="F31" s="423">
        <f>datos!O21</f>
        <v>0</v>
      </c>
      <c r="G31" s="83" t="str">
        <f>sector!H59</f>
        <v>unidad</v>
      </c>
      <c r="H31" s="4"/>
      <c r="I31" s="3"/>
      <c r="J31" s="3"/>
      <c r="K31" s="4"/>
      <c r="L31" s="4"/>
      <c r="M31" s="4"/>
      <c r="N31" s="4"/>
      <c r="O31" s="4"/>
      <c r="P31" s="4"/>
      <c r="Q31" s="4"/>
      <c r="R31" s="4"/>
    </row>
    <row r="32" spans="1:18" ht="28.5" customHeight="1" x14ac:dyDescent="0.2">
      <c r="A32" s="13">
        <f>datos!L22</f>
        <v>21</v>
      </c>
      <c r="B32" s="13">
        <f>datos!M22</f>
        <v>0</v>
      </c>
      <c r="C32" s="673">
        <f>datos!N22</f>
        <v>0</v>
      </c>
      <c r="D32" s="674"/>
      <c r="E32" s="674"/>
      <c r="F32" s="423">
        <f>datos!O22</f>
        <v>0</v>
      </c>
      <c r="G32" s="83" t="str">
        <f>sector!H60</f>
        <v>unidad</v>
      </c>
      <c r="H32" s="4"/>
      <c r="I32" s="3"/>
      <c r="J32" s="3"/>
      <c r="K32" s="4"/>
      <c r="L32" s="4"/>
      <c r="M32" s="4"/>
      <c r="N32" s="4"/>
      <c r="O32" s="4"/>
      <c r="P32" s="4"/>
      <c r="Q32" s="4"/>
      <c r="R32" s="4"/>
    </row>
    <row r="33" spans="1:18" ht="30.5" customHeight="1" x14ac:dyDescent="0.2">
      <c r="A33" s="13">
        <f>datos!L23</f>
        <v>22</v>
      </c>
      <c r="B33" s="13">
        <f>datos!M23</f>
        <v>0</v>
      </c>
      <c r="C33" s="673">
        <f>datos!N23</f>
        <v>0</v>
      </c>
      <c r="D33" s="674"/>
      <c r="E33" s="674"/>
      <c r="F33" s="423">
        <f>datos!O23</f>
        <v>0</v>
      </c>
      <c r="G33" s="83" t="str">
        <f>sector!H61</f>
        <v>unidad</v>
      </c>
      <c r="H33" s="4"/>
      <c r="I33" s="3"/>
      <c r="J33" s="3"/>
      <c r="K33" s="4"/>
      <c r="L33" s="4"/>
      <c r="M33" s="4"/>
      <c r="N33" s="4"/>
      <c r="O33" s="4"/>
      <c r="P33" s="4"/>
      <c r="Q33" s="4"/>
      <c r="R33" s="4"/>
    </row>
    <row r="34" spans="1:18" ht="54.5" customHeight="1" x14ac:dyDescent="0.2">
      <c r="A34" s="13">
        <f>datos!L24</f>
        <v>23</v>
      </c>
      <c r="B34" s="13">
        <f>datos!M24</f>
        <v>0</v>
      </c>
      <c r="C34" s="673">
        <f>datos!N24</f>
        <v>0</v>
      </c>
      <c r="D34" s="674"/>
      <c r="E34" s="674"/>
      <c r="F34" s="423">
        <f>datos!O24</f>
        <v>0</v>
      </c>
      <c r="G34" s="83" t="str">
        <f>sector!H62</f>
        <v>unidad</v>
      </c>
      <c r="H34" s="4"/>
      <c r="I34" s="3"/>
      <c r="J34" s="3"/>
      <c r="K34" s="4"/>
      <c r="L34" s="4"/>
      <c r="M34" s="4"/>
      <c r="N34" s="4"/>
      <c r="O34" s="4"/>
      <c r="P34" s="4"/>
      <c r="Q34" s="4"/>
      <c r="R34" s="4"/>
    </row>
    <row r="35" spans="1:18" ht="20.149999999999999" customHeight="1" x14ac:dyDescent="0.2">
      <c r="A35" s="13">
        <f>datos!L25</f>
        <v>24</v>
      </c>
      <c r="B35" s="13">
        <f>datos!M25</f>
        <v>0</v>
      </c>
      <c r="C35" s="673">
        <f>datos!N25</f>
        <v>0</v>
      </c>
      <c r="D35" s="674"/>
      <c r="E35" s="674"/>
      <c r="F35" s="423">
        <f>datos!O25</f>
        <v>0</v>
      </c>
      <c r="G35" s="83" t="str">
        <f>sector!H63</f>
        <v>unidad</v>
      </c>
      <c r="H35" s="4"/>
      <c r="I35" s="3"/>
      <c r="J35" s="3"/>
      <c r="K35" s="4"/>
      <c r="L35" s="4"/>
      <c r="M35" s="4"/>
      <c r="N35" s="4"/>
      <c r="O35" s="4"/>
      <c r="P35" s="4"/>
      <c r="Q35" s="4"/>
      <c r="R35" s="4"/>
    </row>
    <row r="36" spans="1:18" ht="20.149999999999999" customHeight="1" x14ac:dyDescent="0.2">
      <c r="A36" s="13">
        <f>datos!L26</f>
        <v>25</v>
      </c>
      <c r="B36" s="13">
        <f>datos!M26</f>
        <v>0</v>
      </c>
      <c r="C36" s="673">
        <f>datos!N26</f>
        <v>0</v>
      </c>
      <c r="D36" s="674"/>
      <c r="E36" s="674"/>
      <c r="F36" s="423">
        <f>datos!O26</f>
        <v>0</v>
      </c>
      <c r="G36" s="83" t="str">
        <f>sector!H64</f>
        <v>unidad</v>
      </c>
      <c r="H36" s="4"/>
      <c r="I36" s="3"/>
      <c r="J36" s="3"/>
      <c r="K36" s="4"/>
      <c r="L36" s="4"/>
      <c r="M36" s="4"/>
      <c r="N36" s="4"/>
      <c r="O36" s="4"/>
      <c r="P36" s="4"/>
      <c r="Q36" s="4"/>
      <c r="R36" s="4"/>
    </row>
    <row r="37" spans="1:18" ht="67" customHeight="1" x14ac:dyDescent="0.2">
      <c r="A37" s="13">
        <f>datos!L27</f>
        <v>26</v>
      </c>
      <c r="B37" s="13">
        <f>datos!M27</f>
        <v>0</v>
      </c>
      <c r="C37" s="673">
        <f>datos!N27</f>
        <v>0</v>
      </c>
      <c r="D37" s="674"/>
      <c r="E37" s="674"/>
      <c r="F37" s="423">
        <f>datos!O27</f>
        <v>0</v>
      </c>
      <c r="G37" s="83" t="str">
        <f>sector!H65</f>
        <v>unidad</v>
      </c>
      <c r="H37" s="4"/>
      <c r="I37" s="3"/>
      <c r="J37" s="3"/>
      <c r="K37" s="4"/>
      <c r="L37" s="4"/>
      <c r="M37" s="4"/>
      <c r="N37" s="4"/>
      <c r="O37" s="4"/>
      <c r="P37" s="4"/>
      <c r="Q37" s="4"/>
      <c r="R37" s="4"/>
    </row>
    <row r="38" spans="1:18" ht="20.149999999999999" customHeight="1" x14ac:dyDescent="0.2">
      <c r="A38" s="13">
        <f>datos!L28</f>
        <v>27</v>
      </c>
      <c r="B38" s="13">
        <f>datos!M28</f>
        <v>0</v>
      </c>
      <c r="C38" s="673">
        <f>datos!N28</f>
        <v>0</v>
      </c>
      <c r="D38" s="674"/>
      <c r="E38" s="674"/>
      <c r="F38" s="423">
        <f>datos!O28</f>
        <v>0</v>
      </c>
      <c r="G38" s="83" t="str">
        <f>sector!H66</f>
        <v>unidad</v>
      </c>
      <c r="H38" s="4"/>
      <c r="I38" s="3"/>
      <c r="J38" s="3"/>
      <c r="K38" s="4"/>
      <c r="L38" s="4"/>
      <c r="M38" s="4"/>
      <c r="N38" s="4"/>
      <c r="O38" s="4"/>
      <c r="P38" s="4"/>
      <c r="Q38" s="4"/>
      <c r="R38" s="4"/>
    </row>
    <row r="39" spans="1:18" ht="20.149999999999999" customHeight="1" x14ac:dyDescent="0.2">
      <c r="A39" s="13">
        <f>datos!L29</f>
        <v>28</v>
      </c>
      <c r="B39" s="13">
        <f>datos!M29</f>
        <v>0</v>
      </c>
      <c r="C39" s="673">
        <f>datos!N29</f>
        <v>0</v>
      </c>
      <c r="D39" s="674"/>
      <c r="E39" s="674"/>
      <c r="F39" s="423">
        <f>datos!O29</f>
        <v>0</v>
      </c>
      <c r="G39" s="83" t="str">
        <f>sector!H67</f>
        <v>unidad</v>
      </c>
      <c r="H39" s="4"/>
      <c r="I39" s="3"/>
      <c r="J39" s="3"/>
      <c r="K39" s="4"/>
      <c r="L39" s="4"/>
      <c r="M39" s="4"/>
      <c r="N39" s="4"/>
      <c r="O39" s="4"/>
      <c r="P39" s="4"/>
      <c r="Q39" s="4"/>
      <c r="R39" s="4"/>
    </row>
    <row r="40" spans="1:18" ht="20.149999999999999" customHeight="1" x14ac:dyDescent="0.2">
      <c r="A40" s="13">
        <f>datos!L30</f>
        <v>29</v>
      </c>
      <c r="B40" s="13">
        <f>datos!M30</f>
        <v>0</v>
      </c>
      <c r="C40" s="673">
        <f>datos!N30</f>
        <v>0</v>
      </c>
      <c r="D40" s="674"/>
      <c r="E40" s="674"/>
      <c r="F40" s="423">
        <f>datos!O30</f>
        <v>0</v>
      </c>
      <c r="G40" s="83" t="str">
        <f>sector!H68</f>
        <v>unidad</v>
      </c>
      <c r="H40" s="4"/>
      <c r="I40" s="3"/>
      <c r="J40" s="3"/>
      <c r="K40" s="4"/>
      <c r="L40" s="4"/>
      <c r="M40" s="4"/>
      <c r="N40" s="4"/>
      <c r="O40" s="4"/>
      <c r="P40" s="4"/>
      <c r="Q40" s="4"/>
      <c r="R40" s="4"/>
    </row>
    <row r="41" spans="1:18" ht="15" customHeight="1" thickBot="1" x14ac:dyDescent="0.25">
      <c r="A41" s="13">
        <f>datos!L31</f>
        <v>30</v>
      </c>
      <c r="B41" s="13">
        <f>datos!M31</f>
        <v>0</v>
      </c>
      <c r="C41" s="673">
        <f>datos!N31</f>
        <v>0</v>
      </c>
      <c r="D41" s="674"/>
      <c r="E41" s="674"/>
      <c r="F41" s="423">
        <f>datos!O31</f>
        <v>0</v>
      </c>
      <c r="G41" s="83" t="str">
        <f>sector!H69</f>
        <v>unidad</v>
      </c>
      <c r="H41" s="4"/>
      <c r="I41" s="3"/>
      <c r="J41" s="3"/>
      <c r="K41" s="4"/>
      <c r="L41" s="4"/>
      <c r="M41" s="4"/>
      <c r="N41" s="4"/>
      <c r="O41" s="4"/>
      <c r="P41" s="4"/>
      <c r="Q41" s="4"/>
      <c r="R41" s="4"/>
    </row>
    <row r="42" spans="1:18" ht="25.5" hidden="1" customHeight="1" x14ac:dyDescent="0.2">
      <c r="A42" s="13">
        <f>datos!L32</f>
        <v>31</v>
      </c>
      <c r="B42" s="13">
        <f>datos!M32</f>
        <v>0</v>
      </c>
      <c r="C42" s="673">
        <f>datos!N32</f>
        <v>0</v>
      </c>
      <c r="D42" s="674"/>
      <c r="E42" s="674"/>
      <c r="F42" s="423">
        <f>datos!O32</f>
        <v>0</v>
      </c>
      <c r="G42" s="83" t="str">
        <f>sector!H70</f>
        <v>unidad</v>
      </c>
      <c r="H42" s="4"/>
      <c r="I42" s="3"/>
      <c r="J42" s="3"/>
      <c r="K42" s="4"/>
      <c r="L42" s="4"/>
      <c r="M42" s="4"/>
      <c r="N42" s="4"/>
      <c r="O42" s="4"/>
      <c r="P42" s="4"/>
      <c r="Q42" s="4"/>
      <c r="R42" s="4"/>
    </row>
    <row r="43" spans="1:18" ht="15" hidden="1" customHeight="1" x14ac:dyDescent="0.2">
      <c r="A43" s="13">
        <f>datos!L33</f>
        <v>32</v>
      </c>
      <c r="B43" s="13">
        <f>datos!M33</f>
        <v>0</v>
      </c>
      <c r="C43" s="673">
        <f>datos!N33</f>
        <v>0</v>
      </c>
      <c r="D43" s="674"/>
      <c r="E43" s="674"/>
      <c r="F43" s="423">
        <f>datos!O33</f>
        <v>0</v>
      </c>
      <c r="G43" s="83" t="str">
        <f>sector!H71</f>
        <v>unidad</v>
      </c>
      <c r="H43" s="4"/>
      <c r="I43" s="3"/>
      <c r="J43" s="3"/>
      <c r="K43" s="4"/>
      <c r="L43" s="4"/>
      <c r="M43" s="4"/>
      <c r="N43" s="4"/>
      <c r="O43" s="4"/>
      <c r="P43" s="4"/>
      <c r="Q43" s="4"/>
      <c r="R43" s="4"/>
    </row>
    <row r="44" spans="1:18" ht="15" hidden="1" customHeight="1" x14ac:dyDescent="0.2">
      <c r="A44" s="13">
        <f>datos!L34</f>
        <v>33</v>
      </c>
      <c r="B44" s="13">
        <f>datos!M34</f>
        <v>0</v>
      </c>
      <c r="C44" s="673">
        <f>datos!N34</f>
        <v>0</v>
      </c>
      <c r="D44" s="674"/>
      <c r="E44" s="674"/>
      <c r="F44" s="423">
        <f>datos!O34</f>
        <v>0</v>
      </c>
      <c r="G44" s="83" t="str">
        <f>sector!H72</f>
        <v>unidad</v>
      </c>
      <c r="H44" s="4"/>
      <c r="I44" s="3"/>
      <c r="J44" s="3"/>
      <c r="K44" s="4"/>
      <c r="L44" s="4"/>
      <c r="M44" s="4"/>
      <c r="N44" s="4"/>
      <c r="O44" s="4"/>
      <c r="P44" s="4"/>
      <c r="Q44" s="4"/>
      <c r="R44" s="4"/>
    </row>
    <row r="45" spans="1:18" ht="15" hidden="1" customHeight="1" x14ac:dyDescent="0.2">
      <c r="A45" s="13">
        <f>datos!L35</f>
        <v>34</v>
      </c>
      <c r="B45" s="13">
        <f>datos!M35</f>
        <v>0</v>
      </c>
      <c r="C45" s="673">
        <f>datos!N35</f>
        <v>0</v>
      </c>
      <c r="D45" s="674"/>
      <c r="E45" s="674"/>
      <c r="F45" s="423">
        <f>datos!O35</f>
        <v>0</v>
      </c>
      <c r="G45" s="83" t="str">
        <f>sector!H73</f>
        <v>tubo</v>
      </c>
      <c r="H45" s="4"/>
      <c r="I45" s="3"/>
      <c r="J45" s="3"/>
      <c r="K45" s="4"/>
      <c r="L45" s="4"/>
      <c r="M45" s="4"/>
      <c r="N45" s="4"/>
      <c r="O45" s="4"/>
      <c r="P45" s="4"/>
      <c r="Q45" s="4"/>
      <c r="R45" s="4"/>
    </row>
    <row r="46" spans="1:18" ht="15" hidden="1" customHeight="1" x14ac:dyDescent="0.2">
      <c r="A46" s="13">
        <f>datos!L36</f>
        <v>35</v>
      </c>
      <c r="B46" s="13">
        <f>datos!M36</f>
        <v>0</v>
      </c>
      <c r="C46" s="673">
        <f>datos!N36</f>
        <v>0</v>
      </c>
      <c r="D46" s="674"/>
      <c r="E46" s="674"/>
      <c r="F46" s="423">
        <f>datos!O36</f>
        <v>0</v>
      </c>
      <c r="G46" s="83" t="str">
        <f>sector!H74</f>
        <v>unidad</v>
      </c>
      <c r="H46" s="4"/>
      <c r="I46" s="3"/>
      <c r="J46" s="3"/>
      <c r="K46" s="4"/>
      <c r="L46" s="4"/>
      <c r="M46" s="4"/>
      <c r="N46" s="4"/>
      <c r="O46" s="4"/>
      <c r="P46" s="4"/>
      <c r="Q46" s="4"/>
      <c r="R46" s="4"/>
    </row>
    <row r="47" spans="1:18" ht="15" hidden="1" customHeight="1" x14ac:dyDescent="0.2">
      <c r="A47" s="13">
        <f>datos!L37</f>
        <v>36</v>
      </c>
      <c r="B47" s="13">
        <f>datos!M37</f>
        <v>0</v>
      </c>
      <c r="C47" s="673">
        <f>datos!N37</f>
        <v>0</v>
      </c>
      <c r="D47" s="674"/>
      <c r="E47" s="674"/>
      <c r="F47" s="423">
        <f>datos!O37</f>
        <v>0</v>
      </c>
      <c r="G47" s="83" t="str">
        <f>sector!H75</f>
        <v>unidad</v>
      </c>
      <c r="H47" s="4"/>
      <c r="I47" s="3"/>
      <c r="J47" s="3"/>
      <c r="K47" s="4"/>
      <c r="L47" s="4"/>
      <c r="M47" s="4"/>
      <c r="N47" s="4"/>
      <c r="O47" s="4"/>
      <c r="P47" s="4"/>
      <c r="Q47" s="4"/>
      <c r="R47" s="4"/>
    </row>
    <row r="48" spans="1:18" ht="15" hidden="1" customHeight="1" x14ac:dyDescent="0.2">
      <c r="A48" s="13">
        <f>datos!L38</f>
        <v>37</v>
      </c>
      <c r="B48" s="13">
        <f>datos!M38</f>
        <v>0</v>
      </c>
      <c r="C48" s="673">
        <f>datos!N38</f>
        <v>0</v>
      </c>
      <c r="D48" s="674"/>
      <c r="E48" s="674"/>
      <c r="F48" s="423">
        <f>datos!O38</f>
        <v>0</v>
      </c>
      <c r="G48" s="83" t="str">
        <f>sector!H76</f>
        <v>tubo</v>
      </c>
      <c r="H48" s="4"/>
      <c r="I48" s="3"/>
      <c r="J48" s="3"/>
      <c r="K48" s="4"/>
      <c r="L48" s="4"/>
      <c r="M48" s="4"/>
      <c r="N48" s="4"/>
      <c r="O48" s="4"/>
      <c r="P48" s="4"/>
      <c r="Q48" s="4"/>
      <c r="R48" s="4"/>
    </row>
    <row r="49" spans="1:18" ht="15" hidden="1" customHeight="1" x14ac:dyDescent="0.2">
      <c r="A49" s="13">
        <f>datos!L39</f>
        <v>38</v>
      </c>
      <c r="B49" s="13">
        <f>datos!M39</f>
        <v>0</v>
      </c>
      <c r="C49" s="673">
        <f>datos!N39</f>
        <v>0</v>
      </c>
      <c r="D49" s="674"/>
      <c r="E49" s="674"/>
      <c r="F49" s="423">
        <f>datos!O39</f>
        <v>0</v>
      </c>
      <c r="G49" s="83" t="str">
        <f>sector!H77</f>
        <v>unidad</v>
      </c>
      <c r="H49" s="4"/>
      <c r="I49" s="3"/>
      <c r="J49" s="3"/>
      <c r="K49" s="4"/>
      <c r="L49" s="4"/>
      <c r="M49" s="4"/>
      <c r="N49" s="4"/>
      <c r="O49" s="4"/>
      <c r="P49" s="4"/>
      <c r="Q49" s="4"/>
      <c r="R49" s="4"/>
    </row>
    <row r="50" spans="1:18" ht="15" hidden="1" customHeight="1" x14ac:dyDescent="0.2">
      <c r="A50" s="13">
        <f>datos!L40</f>
        <v>39</v>
      </c>
      <c r="B50" s="13">
        <f>datos!M40</f>
        <v>0</v>
      </c>
      <c r="C50" s="673">
        <f>datos!N40</f>
        <v>0</v>
      </c>
      <c r="D50" s="674"/>
      <c r="E50" s="674"/>
      <c r="F50" s="423">
        <f>datos!O40</f>
        <v>0</v>
      </c>
      <c r="G50" s="83" t="str">
        <f>sector!H78</f>
        <v>unidad</v>
      </c>
      <c r="H50" s="4"/>
      <c r="I50" s="3"/>
      <c r="J50" s="3"/>
      <c r="K50" s="4"/>
      <c r="L50" s="4"/>
      <c r="M50" s="4"/>
      <c r="N50" s="4"/>
      <c r="O50" s="4"/>
      <c r="P50" s="4"/>
      <c r="Q50" s="4"/>
      <c r="R50" s="4"/>
    </row>
    <row r="51" spans="1:18" ht="15" hidden="1" customHeight="1" x14ac:dyDescent="0.2">
      <c r="A51" s="13">
        <f>datos!L41</f>
        <v>40</v>
      </c>
      <c r="B51" s="13">
        <f>datos!M41</f>
        <v>0</v>
      </c>
      <c r="C51" s="673">
        <f>datos!N41</f>
        <v>0</v>
      </c>
      <c r="D51" s="674"/>
      <c r="E51" s="674"/>
      <c r="F51" s="423">
        <f>datos!O41</f>
        <v>0</v>
      </c>
      <c r="G51" s="83" t="str">
        <f>sector!H79</f>
        <v>unidad</v>
      </c>
      <c r="H51" s="4"/>
      <c r="I51" s="3"/>
      <c r="J51" s="3"/>
      <c r="K51" s="4"/>
      <c r="L51" s="4"/>
      <c r="M51" s="4"/>
      <c r="N51" s="4"/>
      <c r="O51" s="4"/>
      <c r="P51" s="4"/>
      <c r="Q51" s="4"/>
      <c r="R51" s="4"/>
    </row>
    <row r="52" spans="1:18" ht="15" hidden="1" customHeight="1" x14ac:dyDescent="0.2">
      <c r="A52" s="13">
        <f>datos!L42</f>
        <v>41</v>
      </c>
      <c r="B52" s="13">
        <f>datos!M42</f>
        <v>0</v>
      </c>
      <c r="C52" s="673">
        <f>datos!N42</f>
        <v>0</v>
      </c>
      <c r="D52" s="674"/>
      <c r="E52" s="674"/>
      <c r="F52" s="423">
        <f>datos!O42</f>
        <v>0</v>
      </c>
      <c r="G52" s="83" t="str">
        <f>sector!H80</f>
        <v>unidad</v>
      </c>
      <c r="H52" s="4"/>
      <c r="I52" s="3"/>
      <c r="J52" s="3"/>
      <c r="K52" s="4"/>
      <c r="L52" s="4"/>
      <c r="M52" s="4"/>
      <c r="N52" s="4"/>
      <c r="O52" s="4"/>
      <c r="P52" s="4"/>
      <c r="Q52" s="4"/>
      <c r="R52" s="4"/>
    </row>
    <row r="53" spans="1:18" ht="15" hidden="1" customHeight="1" x14ac:dyDescent="0.2">
      <c r="A53" s="13">
        <f>datos!L43</f>
        <v>42</v>
      </c>
      <c r="B53" s="13">
        <f>datos!M43</f>
        <v>0</v>
      </c>
      <c r="C53" s="673">
        <f>datos!N43</f>
        <v>0</v>
      </c>
      <c r="D53" s="674"/>
      <c r="E53" s="674"/>
      <c r="F53" s="423">
        <f>datos!O43</f>
        <v>0</v>
      </c>
      <c r="G53" s="83" t="str">
        <f>sector!H81</f>
        <v>unidad</v>
      </c>
      <c r="H53" s="4"/>
      <c r="I53" s="3"/>
      <c r="J53" s="3"/>
      <c r="K53" s="4"/>
      <c r="L53" s="4"/>
      <c r="M53" s="4"/>
      <c r="N53" s="4"/>
      <c r="O53" s="4"/>
      <c r="P53" s="4"/>
      <c r="Q53" s="4"/>
      <c r="R53" s="4"/>
    </row>
    <row r="54" spans="1:18" ht="15" hidden="1" customHeight="1" x14ac:dyDescent="0.2">
      <c r="A54" s="13">
        <f>datos!L44</f>
        <v>43</v>
      </c>
      <c r="B54" s="13">
        <f>datos!M44</f>
        <v>0</v>
      </c>
      <c r="C54" s="673">
        <f>datos!N44</f>
        <v>0</v>
      </c>
      <c r="D54" s="674"/>
      <c r="E54" s="674"/>
      <c r="F54" s="423">
        <f>datos!O44</f>
        <v>0</v>
      </c>
      <c r="G54" s="83" t="str">
        <f>sector!H82</f>
        <v>unidad</v>
      </c>
      <c r="H54" s="4"/>
      <c r="I54" s="3"/>
      <c r="J54" s="3"/>
      <c r="K54" s="4"/>
      <c r="L54" s="4"/>
      <c r="M54" s="4"/>
      <c r="N54" s="4"/>
      <c r="O54" s="4"/>
      <c r="P54" s="4"/>
      <c r="Q54" s="4"/>
      <c r="R54" s="4"/>
    </row>
    <row r="55" spans="1:18" ht="15" hidden="1" customHeight="1" x14ac:dyDescent="0.2">
      <c r="A55" s="13">
        <f>datos!L45</f>
        <v>44</v>
      </c>
      <c r="B55" s="13">
        <f>datos!M45</f>
        <v>0</v>
      </c>
      <c r="C55" s="673">
        <f>datos!N45</f>
        <v>0</v>
      </c>
      <c r="D55" s="674"/>
      <c r="E55" s="674"/>
      <c r="F55" s="423">
        <f>datos!O45</f>
        <v>0</v>
      </c>
      <c r="G55" s="83" t="str">
        <f>sector!H83</f>
        <v>kilo</v>
      </c>
      <c r="H55" s="4"/>
      <c r="I55" s="3"/>
      <c r="J55" s="3"/>
      <c r="K55" s="4"/>
      <c r="L55" s="4"/>
      <c r="M55" s="4"/>
      <c r="N55" s="4"/>
      <c r="O55" s="4"/>
      <c r="P55" s="4"/>
      <c r="Q55" s="4"/>
      <c r="R55" s="4"/>
    </row>
    <row r="56" spans="1:18" ht="15" hidden="1" customHeight="1" x14ac:dyDescent="0.2">
      <c r="A56" s="13">
        <f>datos!L46</f>
        <v>45</v>
      </c>
      <c r="B56" s="13">
        <f>datos!M46</f>
        <v>0</v>
      </c>
      <c r="C56" s="673">
        <f>datos!N46</f>
        <v>0</v>
      </c>
      <c r="D56" s="674"/>
      <c r="E56" s="674"/>
      <c r="F56" s="423">
        <f>datos!O46</f>
        <v>0</v>
      </c>
      <c r="G56" s="83" t="str">
        <f>sector!H84</f>
        <v>caja</v>
      </c>
      <c r="H56" s="4"/>
      <c r="I56" s="3"/>
      <c r="J56" s="3"/>
      <c r="K56" s="4"/>
      <c r="L56" s="4"/>
      <c r="M56" s="4"/>
      <c r="N56" s="4"/>
      <c r="O56" s="4"/>
      <c r="P56" s="4"/>
      <c r="Q56" s="4"/>
      <c r="R56" s="4"/>
    </row>
    <row r="57" spans="1:18" ht="15" hidden="1" customHeight="1" x14ac:dyDescent="0.2">
      <c r="A57" s="13">
        <f>datos!L47</f>
        <v>46</v>
      </c>
      <c r="B57" s="13">
        <f>datos!M47</f>
        <v>0</v>
      </c>
      <c r="C57" s="673">
        <f>datos!N47</f>
        <v>0</v>
      </c>
      <c r="D57" s="674"/>
      <c r="E57" s="674"/>
      <c r="F57" s="423">
        <f>datos!O47</f>
        <v>0</v>
      </c>
      <c r="G57" s="83" t="str">
        <f>sector!H85</f>
        <v>caja</v>
      </c>
      <c r="H57" s="4"/>
      <c r="I57" s="3"/>
      <c r="J57" s="3"/>
      <c r="K57" s="4"/>
      <c r="L57" s="4"/>
      <c r="M57" s="4"/>
      <c r="N57" s="4"/>
      <c r="O57" s="4"/>
      <c r="P57" s="4"/>
      <c r="Q57" s="4"/>
      <c r="R57" s="4"/>
    </row>
    <row r="58" spans="1:18" ht="15" hidden="1" customHeight="1" x14ac:dyDescent="0.2">
      <c r="A58" s="13">
        <f>datos!L48</f>
        <v>47</v>
      </c>
      <c r="B58" s="13">
        <f>datos!M48</f>
        <v>0</v>
      </c>
      <c r="C58" s="673">
        <f>datos!N48</f>
        <v>0</v>
      </c>
      <c r="D58" s="674"/>
      <c r="E58" s="674"/>
      <c r="F58" s="423">
        <f>datos!O48</f>
        <v>0</v>
      </c>
      <c r="G58" s="83" t="str">
        <f>sector!H86</f>
        <v>unidad</v>
      </c>
      <c r="H58" s="4"/>
      <c r="I58" s="3"/>
      <c r="J58" s="3"/>
      <c r="K58" s="4"/>
      <c r="L58" s="4"/>
      <c r="M58" s="4"/>
      <c r="N58" s="4"/>
      <c r="O58" s="4"/>
      <c r="P58" s="4"/>
      <c r="Q58" s="4"/>
      <c r="R58" s="4"/>
    </row>
    <row r="59" spans="1:18" ht="15" hidden="1" customHeight="1" thickBot="1" x14ac:dyDescent="0.25">
      <c r="A59" s="13">
        <f>datos!L49</f>
        <v>48</v>
      </c>
      <c r="B59" s="13">
        <f>datos!M49</f>
        <v>0</v>
      </c>
      <c r="C59" s="673">
        <f>datos!N49</f>
        <v>0</v>
      </c>
      <c r="D59" s="674"/>
      <c r="E59" s="674"/>
      <c r="F59" s="423">
        <f>datos!O49</f>
        <v>0</v>
      </c>
      <c r="G59" s="83" t="str">
        <f>sector!H87</f>
        <v xml:space="preserve">Rollo </v>
      </c>
      <c r="H59" s="4"/>
      <c r="I59" s="3"/>
      <c r="J59" s="3"/>
      <c r="K59" s="4"/>
      <c r="L59" s="4"/>
      <c r="M59" s="4"/>
      <c r="N59" s="4"/>
      <c r="O59" s="4"/>
      <c r="P59" s="4"/>
      <c r="Q59" s="4"/>
      <c r="R59" s="4"/>
    </row>
    <row r="60" spans="1:18" ht="15" hidden="1" customHeight="1" x14ac:dyDescent="0.25">
      <c r="A60" s="17">
        <f>datos!L50</f>
        <v>49</v>
      </c>
      <c r="B60" s="17">
        <f>datos!M50</f>
        <v>0</v>
      </c>
      <c r="C60" s="852">
        <f>datos!N50</f>
        <v>0</v>
      </c>
      <c r="D60" s="853"/>
      <c r="E60" s="853"/>
      <c r="F60" s="853"/>
      <c r="G60" s="442"/>
      <c r="H60" s="4"/>
      <c r="I60" s="3"/>
      <c r="J60" s="3"/>
      <c r="K60" s="4"/>
      <c r="L60" s="4"/>
      <c r="M60" s="4"/>
      <c r="N60" s="4"/>
      <c r="O60" s="4"/>
      <c r="P60" s="4"/>
      <c r="Q60" s="4"/>
      <c r="R60" s="4"/>
    </row>
    <row r="61" spans="1:18" ht="15" hidden="1" customHeight="1" x14ac:dyDescent="0.25">
      <c r="A61" s="17">
        <f>datos!L51</f>
        <v>50</v>
      </c>
      <c r="B61" s="17">
        <f>datos!M51</f>
        <v>0</v>
      </c>
      <c r="C61" s="852">
        <f>datos!N51</f>
        <v>0</v>
      </c>
      <c r="D61" s="853"/>
      <c r="E61" s="853"/>
      <c r="F61" s="853"/>
      <c r="G61" s="442"/>
      <c r="H61" s="4"/>
      <c r="I61" s="3"/>
      <c r="J61" s="3"/>
      <c r="K61" s="4"/>
      <c r="L61" s="4"/>
      <c r="M61" s="4"/>
      <c r="N61" s="4"/>
      <c r="O61" s="4"/>
      <c r="P61" s="4"/>
      <c r="Q61" s="4"/>
      <c r="R61" s="4"/>
    </row>
    <row r="62" spans="1:18" ht="15" hidden="1" customHeight="1" x14ac:dyDescent="0.25">
      <c r="A62" s="17">
        <f>datos!L52</f>
        <v>51</v>
      </c>
      <c r="B62" s="17">
        <f>datos!M52</f>
        <v>0</v>
      </c>
      <c r="C62" s="852">
        <f>datos!N52</f>
        <v>0</v>
      </c>
      <c r="D62" s="853"/>
      <c r="E62" s="853"/>
      <c r="F62" s="853"/>
      <c r="G62" s="442"/>
      <c r="H62" s="4"/>
      <c r="I62" s="3"/>
      <c r="J62" s="3"/>
      <c r="K62" s="4"/>
      <c r="L62" s="4"/>
      <c r="M62" s="4"/>
      <c r="N62" s="4"/>
      <c r="O62" s="4"/>
      <c r="P62" s="4"/>
      <c r="Q62" s="4"/>
      <c r="R62" s="4"/>
    </row>
    <row r="63" spans="1:18" ht="15" hidden="1" customHeight="1" x14ac:dyDescent="0.25">
      <c r="A63" s="17">
        <f>datos!L53</f>
        <v>52</v>
      </c>
      <c r="B63" s="17">
        <f>datos!M53</f>
        <v>0</v>
      </c>
      <c r="C63" s="852">
        <f>datos!N53</f>
        <v>0</v>
      </c>
      <c r="D63" s="853"/>
      <c r="E63" s="853"/>
      <c r="F63" s="853"/>
      <c r="G63" s="442"/>
      <c r="H63" s="4"/>
      <c r="I63" s="3"/>
      <c r="J63" s="3"/>
      <c r="K63" s="4"/>
      <c r="L63" s="4"/>
      <c r="M63" s="4"/>
      <c r="N63" s="4"/>
      <c r="O63" s="4"/>
      <c r="P63" s="4"/>
      <c r="Q63" s="4"/>
      <c r="R63" s="4"/>
    </row>
    <row r="64" spans="1:18" ht="15" hidden="1" customHeight="1" x14ac:dyDescent="0.25">
      <c r="A64" s="17">
        <f>datos!L54</f>
        <v>53</v>
      </c>
      <c r="B64" s="17">
        <f>datos!M54</f>
        <v>0</v>
      </c>
      <c r="C64" s="852">
        <f>datos!N54</f>
        <v>0</v>
      </c>
      <c r="D64" s="853"/>
      <c r="E64" s="853"/>
      <c r="F64" s="853"/>
      <c r="G64" s="442"/>
      <c r="H64" s="4"/>
      <c r="I64" s="3"/>
      <c r="J64" s="3"/>
      <c r="K64" s="4"/>
      <c r="L64" s="4"/>
      <c r="M64" s="4"/>
      <c r="N64" s="4"/>
      <c r="O64" s="4"/>
      <c r="P64" s="4"/>
      <c r="Q64" s="4"/>
      <c r="R64" s="4"/>
    </row>
    <row r="65" spans="1:18" ht="15" hidden="1" customHeight="1" x14ac:dyDescent="0.25">
      <c r="A65" s="17">
        <f>datos!L55</f>
        <v>54</v>
      </c>
      <c r="B65" s="17">
        <f>datos!M55</f>
        <v>0</v>
      </c>
      <c r="C65" s="852">
        <f>datos!N55</f>
        <v>0</v>
      </c>
      <c r="D65" s="853"/>
      <c r="E65" s="853"/>
      <c r="F65" s="853"/>
      <c r="G65" s="442"/>
      <c r="H65" s="4"/>
      <c r="I65" s="3"/>
      <c r="J65" s="3"/>
      <c r="K65" s="4"/>
      <c r="L65" s="4"/>
      <c r="M65" s="4"/>
      <c r="N65" s="4"/>
      <c r="O65" s="4"/>
      <c r="P65" s="4"/>
      <c r="Q65" s="4"/>
      <c r="R65" s="4"/>
    </row>
    <row r="66" spans="1:18" ht="15" hidden="1" customHeight="1" x14ac:dyDescent="0.25">
      <c r="A66" s="17">
        <f>datos!L56</f>
        <v>55</v>
      </c>
      <c r="B66" s="17">
        <f>datos!M56</f>
        <v>0</v>
      </c>
      <c r="C66" s="852">
        <f>datos!N56</f>
        <v>0</v>
      </c>
      <c r="D66" s="853"/>
      <c r="E66" s="853"/>
      <c r="F66" s="853"/>
      <c r="G66" s="442"/>
      <c r="H66" s="4"/>
      <c r="I66" s="3"/>
      <c r="J66" s="3"/>
      <c r="K66" s="4"/>
      <c r="L66" s="4"/>
      <c r="M66" s="4"/>
      <c r="N66" s="4"/>
      <c r="O66" s="4"/>
      <c r="P66" s="4"/>
      <c r="Q66" s="4"/>
      <c r="R66" s="4"/>
    </row>
    <row r="67" spans="1:18" ht="15" hidden="1" customHeight="1" x14ac:dyDescent="0.25">
      <c r="A67" s="17">
        <f>datos!L57</f>
        <v>56</v>
      </c>
      <c r="B67" s="17">
        <f>datos!M57</f>
        <v>0</v>
      </c>
      <c r="C67" s="852">
        <f>datos!N57</f>
        <v>0</v>
      </c>
      <c r="D67" s="853"/>
      <c r="E67" s="853"/>
      <c r="F67" s="853"/>
      <c r="G67" s="442"/>
      <c r="H67" s="4"/>
      <c r="I67" s="3"/>
      <c r="J67" s="3"/>
      <c r="K67" s="4"/>
      <c r="L67" s="4"/>
      <c r="M67" s="4"/>
      <c r="N67" s="4"/>
      <c r="O67" s="4"/>
      <c r="P67" s="4"/>
      <c r="Q67" s="4"/>
      <c r="R67" s="4"/>
    </row>
    <row r="68" spans="1:18" ht="15" hidden="1" customHeight="1" x14ac:dyDescent="0.25">
      <c r="A68" s="17">
        <f>datos!L58</f>
        <v>57</v>
      </c>
      <c r="B68" s="17">
        <f>datos!M58</f>
        <v>0</v>
      </c>
      <c r="C68" s="852">
        <f>datos!N58</f>
        <v>0</v>
      </c>
      <c r="D68" s="853"/>
      <c r="E68" s="853"/>
      <c r="F68" s="853"/>
      <c r="G68" s="442"/>
      <c r="H68" s="4"/>
      <c r="I68" s="3"/>
      <c r="J68" s="3"/>
      <c r="K68" s="4"/>
      <c r="L68" s="4"/>
      <c r="M68" s="4"/>
      <c r="N68" s="4"/>
      <c r="O68" s="4"/>
      <c r="P68" s="4"/>
      <c r="Q68" s="4"/>
      <c r="R68" s="4"/>
    </row>
    <row r="69" spans="1:18" ht="15" hidden="1" customHeight="1" x14ac:dyDescent="0.25">
      <c r="A69" s="17">
        <f>datos!L59</f>
        <v>58</v>
      </c>
      <c r="B69" s="17">
        <f>datos!M59</f>
        <v>0</v>
      </c>
      <c r="C69" s="852">
        <f>datos!N59</f>
        <v>0</v>
      </c>
      <c r="D69" s="853"/>
      <c r="E69" s="853"/>
      <c r="F69" s="853"/>
      <c r="G69" s="442"/>
      <c r="H69" s="4"/>
      <c r="I69" s="3"/>
      <c r="J69" s="3"/>
      <c r="K69" s="4"/>
      <c r="L69" s="4"/>
      <c r="M69" s="4"/>
      <c r="N69" s="4"/>
      <c r="O69" s="4"/>
      <c r="P69" s="4"/>
      <c r="Q69" s="4"/>
      <c r="R69" s="4"/>
    </row>
    <row r="70" spans="1:18" ht="15" hidden="1" customHeight="1" x14ac:dyDescent="0.25">
      <c r="A70" s="17">
        <f>datos!L60</f>
        <v>0</v>
      </c>
      <c r="B70" s="17">
        <f>datos!M60</f>
        <v>0</v>
      </c>
      <c r="C70" s="852">
        <f>datos!N60</f>
        <v>0</v>
      </c>
      <c r="D70" s="853"/>
      <c r="E70" s="853"/>
      <c r="F70" s="853"/>
      <c r="G70" s="442"/>
      <c r="H70" s="4"/>
      <c r="I70" s="3"/>
      <c r="J70" s="3"/>
      <c r="K70" s="4"/>
      <c r="L70" s="4"/>
      <c r="M70" s="4"/>
      <c r="N70" s="4"/>
      <c r="O70" s="4"/>
      <c r="P70" s="4"/>
      <c r="Q70" s="4"/>
      <c r="R70" s="4"/>
    </row>
    <row r="71" spans="1:18" ht="15" hidden="1" customHeight="1" x14ac:dyDescent="0.25">
      <c r="A71" s="17">
        <f>datos!L61</f>
        <v>0</v>
      </c>
      <c r="B71" s="17">
        <f>datos!M61</f>
        <v>0</v>
      </c>
      <c r="C71" s="852">
        <f>datos!N61</f>
        <v>0</v>
      </c>
      <c r="D71" s="853"/>
      <c r="E71" s="853"/>
      <c r="F71" s="853"/>
      <c r="G71" s="442"/>
      <c r="H71" s="4"/>
      <c r="I71" s="3"/>
      <c r="J71" s="3"/>
      <c r="K71" s="4"/>
      <c r="L71" s="4"/>
      <c r="M71" s="4"/>
      <c r="N71" s="4"/>
      <c r="O71" s="4"/>
      <c r="P71" s="4"/>
      <c r="Q71" s="4"/>
      <c r="R71" s="4"/>
    </row>
    <row r="72" spans="1:18" ht="15" hidden="1" customHeight="1" x14ac:dyDescent="0.25">
      <c r="A72" s="17">
        <f>datos!L62</f>
        <v>0</v>
      </c>
      <c r="B72" s="17">
        <f>datos!M62</f>
        <v>0</v>
      </c>
      <c r="C72" s="852">
        <f>datos!N62</f>
        <v>0</v>
      </c>
      <c r="D72" s="853"/>
      <c r="E72" s="853"/>
      <c r="F72" s="853"/>
      <c r="G72" s="442"/>
      <c r="H72" s="4"/>
      <c r="I72" s="3"/>
      <c r="J72" s="3"/>
      <c r="K72" s="4"/>
      <c r="L72" s="4"/>
      <c r="M72" s="4"/>
      <c r="N72" s="4"/>
      <c r="O72" s="4"/>
      <c r="P72" s="4"/>
      <c r="Q72" s="4"/>
      <c r="R72" s="4"/>
    </row>
    <row r="73" spans="1:18" ht="15" hidden="1" customHeight="1" x14ac:dyDescent="0.25">
      <c r="A73" s="17">
        <f>datos!L63</f>
        <v>0</v>
      </c>
      <c r="B73" s="17">
        <f>datos!M63</f>
        <v>0</v>
      </c>
      <c r="C73" s="852">
        <f>datos!N63</f>
        <v>0</v>
      </c>
      <c r="D73" s="853"/>
      <c r="E73" s="853"/>
      <c r="F73" s="853"/>
      <c r="G73" s="442"/>
      <c r="H73" s="4"/>
      <c r="I73" s="3"/>
      <c r="J73" s="3"/>
      <c r="K73" s="4"/>
      <c r="L73" s="4"/>
      <c r="M73" s="4"/>
      <c r="N73" s="4"/>
      <c r="O73" s="4"/>
      <c r="P73" s="4"/>
      <c r="Q73" s="4"/>
      <c r="R73" s="4"/>
    </row>
    <row r="74" spans="1:18" ht="15" hidden="1" customHeight="1" x14ac:dyDescent="0.25">
      <c r="A74" s="17">
        <f>datos!L64</f>
        <v>0</v>
      </c>
      <c r="B74" s="17">
        <f>datos!M64</f>
        <v>0</v>
      </c>
      <c r="C74" s="852">
        <f>datos!N64</f>
        <v>0</v>
      </c>
      <c r="D74" s="853"/>
      <c r="E74" s="853"/>
      <c r="F74" s="853"/>
      <c r="G74" s="442"/>
      <c r="H74" s="4"/>
      <c r="I74" s="3"/>
      <c r="J74" s="3"/>
      <c r="K74" s="4"/>
      <c r="L74" s="4"/>
      <c r="M74" s="4"/>
      <c r="N74" s="4"/>
      <c r="O74" s="4"/>
      <c r="P74" s="4"/>
      <c r="Q74" s="4"/>
      <c r="R74" s="4"/>
    </row>
    <row r="75" spans="1:18" ht="15" hidden="1" customHeight="1" x14ac:dyDescent="0.25">
      <c r="A75" s="17">
        <f>datos!L65</f>
        <v>0</v>
      </c>
      <c r="B75" s="17">
        <f>datos!M65</f>
        <v>0</v>
      </c>
      <c r="C75" s="852">
        <f>datos!N65</f>
        <v>0</v>
      </c>
      <c r="D75" s="853"/>
      <c r="E75" s="853"/>
      <c r="F75" s="853"/>
      <c r="G75" s="442"/>
      <c r="H75" s="4"/>
      <c r="I75" s="3"/>
      <c r="J75" s="3"/>
      <c r="K75" s="4"/>
      <c r="L75" s="4"/>
      <c r="M75" s="4"/>
      <c r="N75" s="4"/>
      <c r="O75" s="4"/>
      <c r="P75" s="4"/>
      <c r="Q75" s="4"/>
      <c r="R75" s="4"/>
    </row>
    <row r="76" spans="1:18" ht="15" hidden="1" customHeight="1" x14ac:dyDescent="0.25">
      <c r="A76" s="17">
        <f>datos!L66</f>
        <v>0</v>
      </c>
      <c r="B76" s="17">
        <f>datos!M66</f>
        <v>0</v>
      </c>
      <c r="C76" s="852">
        <f>datos!N66</f>
        <v>0</v>
      </c>
      <c r="D76" s="853"/>
      <c r="E76" s="853"/>
      <c r="F76" s="853"/>
      <c r="G76" s="442"/>
      <c r="H76" s="4"/>
      <c r="I76" s="3"/>
      <c r="J76" s="3"/>
      <c r="K76" s="4"/>
      <c r="L76" s="4"/>
      <c r="M76" s="4"/>
      <c r="N76" s="4"/>
      <c r="O76" s="4"/>
      <c r="P76" s="4"/>
      <c r="Q76" s="4"/>
      <c r="R76" s="4"/>
    </row>
    <row r="77" spans="1:18" ht="15" hidden="1" customHeight="1" x14ac:dyDescent="0.25">
      <c r="A77" s="17">
        <f>datos!L67</f>
        <v>0</v>
      </c>
      <c r="B77" s="17">
        <f>datos!M67</f>
        <v>0</v>
      </c>
      <c r="C77" s="852">
        <f>datos!N67</f>
        <v>0</v>
      </c>
      <c r="D77" s="853"/>
      <c r="E77" s="853"/>
      <c r="F77" s="853"/>
      <c r="G77" s="442"/>
      <c r="H77" s="4"/>
      <c r="I77" s="3"/>
      <c r="J77" s="3"/>
      <c r="K77" s="4"/>
      <c r="L77" s="4"/>
      <c r="M77" s="4"/>
      <c r="N77" s="4"/>
      <c r="O77" s="4"/>
      <c r="P77" s="4"/>
      <c r="Q77" s="4"/>
      <c r="R77" s="4"/>
    </row>
    <row r="78" spans="1:18" ht="15" hidden="1" customHeight="1" x14ac:dyDescent="0.25">
      <c r="A78" s="17">
        <f>datos!L68</f>
        <v>0</v>
      </c>
      <c r="B78" s="17">
        <f>datos!M68</f>
        <v>0</v>
      </c>
      <c r="C78" s="852">
        <f>datos!N68</f>
        <v>0</v>
      </c>
      <c r="D78" s="853"/>
      <c r="E78" s="853"/>
      <c r="F78" s="853"/>
      <c r="G78" s="442"/>
      <c r="H78" s="4"/>
      <c r="I78" s="3"/>
      <c r="J78" s="3"/>
      <c r="K78" s="4"/>
      <c r="L78" s="4"/>
      <c r="M78" s="4"/>
      <c r="N78" s="4"/>
      <c r="O78" s="4"/>
      <c r="P78" s="4"/>
      <c r="Q78" s="4"/>
      <c r="R78" s="4"/>
    </row>
    <row r="79" spans="1:18" ht="15" hidden="1" customHeight="1" x14ac:dyDescent="0.25">
      <c r="A79" s="17">
        <f>datos!L69</f>
        <v>0</v>
      </c>
      <c r="B79" s="17">
        <f>datos!M69</f>
        <v>0</v>
      </c>
      <c r="C79" s="852">
        <f>datos!N69</f>
        <v>0</v>
      </c>
      <c r="D79" s="853"/>
      <c r="E79" s="853"/>
      <c r="F79" s="853"/>
      <c r="G79" s="442"/>
      <c r="H79" s="4"/>
      <c r="I79" s="3"/>
      <c r="J79" s="3"/>
      <c r="K79" s="4"/>
      <c r="L79" s="4"/>
      <c r="M79" s="4"/>
      <c r="N79" s="4"/>
      <c r="O79" s="4"/>
      <c r="P79" s="4"/>
      <c r="Q79" s="4"/>
      <c r="R79" s="4"/>
    </row>
    <row r="80" spans="1:18" ht="15" hidden="1" customHeight="1" x14ac:dyDescent="0.25">
      <c r="A80" s="17">
        <f>datos!L70</f>
        <v>0</v>
      </c>
      <c r="B80" s="17">
        <f>datos!M70</f>
        <v>0</v>
      </c>
      <c r="C80" s="852">
        <f>datos!N70</f>
        <v>0</v>
      </c>
      <c r="D80" s="853"/>
      <c r="E80" s="853"/>
      <c r="F80" s="853"/>
      <c r="G80" s="442"/>
      <c r="H80" s="4"/>
      <c r="I80" s="3"/>
      <c r="J80" s="3"/>
      <c r="K80" s="4"/>
      <c r="L80" s="4"/>
      <c r="M80" s="4"/>
      <c r="N80" s="4"/>
      <c r="O80" s="4"/>
      <c r="P80" s="4"/>
      <c r="Q80" s="4"/>
      <c r="R80" s="4"/>
    </row>
    <row r="81" spans="1:18" ht="15" hidden="1" customHeight="1" x14ac:dyDescent="0.25">
      <c r="A81" s="17">
        <f>datos!L71</f>
        <v>0</v>
      </c>
      <c r="B81" s="17">
        <f>datos!M71</f>
        <v>0</v>
      </c>
      <c r="C81" s="852">
        <f>datos!N71</f>
        <v>0</v>
      </c>
      <c r="D81" s="853"/>
      <c r="E81" s="853"/>
      <c r="F81" s="853"/>
      <c r="G81" s="442"/>
      <c r="H81" s="4"/>
      <c r="I81" s="3"/>
      <c r="J81" s="3"/>
      <c r="K81" s="4"/>
      <c r="L81" s="4"/>
      <c r="M81" s="4"/>
      <c r="N81" s="4"/>
      <c r="O81" s="4"/>
      <c r="P81" s="4"/>
      <c r="Q81" s="4"/>
      <c r="R81" s="4"/>
    </row>
    <row r="82" spans="1:18" ht="15" hidden="1" customHeight="1" x14ac:dyDescent="0.25">
      <c r="A82" s="17">
        <f>datos!L72</f>
        <v>0</v>
      </c>
      <c r="B82" s="17">
        <f>datos!M72</f>
        <v>0</v>
      </c>
      <c r="C82" s="852">
        <f>datos!N72</f>
        <v>0</v>
      </c>
      <c r="D82" s="853"/>
      <c r="E82" s="853"/>
      <c r="F82" s="853"/>
      <c r="G82" s="442"/>
      <c r="H82" s="4"/>
      <c r="I82" s="3"/>
      <c r="J82" s="3"/>
      <c r="K82" s="4"/>
      <c r="L82" s="4"/>
      <c r="M82" s="4"/>
      <c r="N82" s="4"/>
      <c r="O82" s="4"/>
      <c r="P82" s="4"/>
      <c r="Q82" s="4"/>
      <c r="R82" s="4"/>
    </row>
    <row r="83" spans="1:18" ht="15" hidden="1" customHeight="1" x14ac:dyDescent="0.25">
      <c r="A83" s="17">
        <f>datos!L73</f>
        <v>0</v>
      </c>
      <c r="B83" s="17">
        <f>datos!M73</f>
        <v>0</v>
      </c>
      <c r="C83" s="852">
        <f>datos!N73</f>
        <v>0</v>
      </c>
      <c r="D83" s="853"/>
      <c r="E83" s="853"/>
      <c r="F83" s="853"/>
      <c r="G83" s="442"/>
      <c r="H83" s="4"/>
      <c r="I83" s="3"/>
      <c r="J83" s="3"/>
      <c r="K83" s="4"/>
      <c r="L83" s="4"/>
      <c r="M83" s="4"/>
      <c r="N83" s="4"/>
      <c r="O83" s="4"/>
      <c r="P83" s="4"/>
      <c r="Q83" s="4"/>
      <c r="R83" s="4"/>
    </row>
    <row r="84" spans="1:18" ht="15" hidden="1" customHeight="1" x14ac:dyDescent="0.25">
      <c r="A84" s="17">
        <f>datos!L74</f>
        <v>0</v>
      </c>
      <c r="B84" s="17">
        <f>datos!M74</f>
        <v>0</v>
      </c>
      <c r="C84" s="852">
        <f>datos!N74</f>
        <v>0</v>
      </c>
      <c r="D84" s="853"/>
      <c r="E84" s="853"/>
      <c r="F84" s="853"/>
      <c r="G84" s="442"/>
      <c r="H84" s="4"/>
      <c r="I84" s="3"/>
      <c r="J84" s="3"/>
      <c r="K84" s="4"/>
      <c r="L84" s="4"/>
      <c r="M84" s="4"/>
      <c r="N84" s="4"/>
      <c r="O84" s="4"/>
      <c r="P84" s="4"/>
      <c r="Q84" s="4"/>
      <c r="R84" s="4"/>
    </row>
    <row r="85" spans="1:18" ht="15" hidden="1" customHeight="1" x14ac:dyDescent="0.25">
      <c r="A85" s="17">
        <f>datos!L75</f>
        <v>0</v>
      </c>
      <c r="B85" s="17">
        <f>datos!M75</f>
        <v>0</v>
      </c>
      <c r="C85" s="852">
        <f>datos!N75</f>
        <v>0</v>
      </c>
      <c r="D85" s="853"/>
      <c r="E85" s="853"/>
      <c r="F85" s="853"/>
      <c r="G85" s="442"/>
      <c r="H85" s="4"/>
      <c r="I85" s="3"/>
      <c r="J85" s="3"/>
      <c r="K85" s="4"/>
      <c r="L85" s="4"/>
      <c r="M85" s="4"/>
      <c r="N85" s="4"/>
      <c r="O85" s="4"/>
      <c r="P85" s="4"/>
      <c r="Q85" s="4"/>
      <c r="R85" s="4"/>
    </row>
    <row r="86" spans="1:18" ht="15" hidden="1" customHeight="1" x14ac:dyDescent="0.25">
      <c r="A86" s="17">
        <f>datos!L76</f>
        <v>0</v>
      </c>
      <c r="B86" s="17">
        <f>datos!M76</f>
        <v>0</v>
      </c>
      <c r="C86" s="852">
        <f>datos!N76</f>
        <v>0</v>
      </c>
      <c r="D86" s="853"/>
      <c r="E86" s="853"/>
      <c r="F86" s="853"/>
      <c r="G86" s="442"/>
      <c r="H86" s="4"/>
      <c r="I86" s="3"/>
      <c r="J86" s="3"/>
      <c r="K86" s="4"/>
      <c r="L86" s="4"/>
      <c r="M86" s="4"/>
      <c r="N86" s="4"/>
      <c r="O86" s="4"/>
      <c r="P86" s="4"/>
      <c r="Q86" s="4"/>
      <c r="R86" s="4"/>
    </row>
    <row r="87" spans="1:18" ht="15" hidden="1" customHeight="1" x14ac:dyDescent="0.25">
      <c r="A87" s="17">
        <f>datos!L77</f>
        <v>0</v>
      </c>
      <c r="B87" s="17">
        <f>datos!M77</f>
        <v>0</v>
      </c>
      <c r="C87" s="852">
        <f>datos!N77</f>
        <v>0</v>
      </c>
      <c r="D87" s="853"/>
      <c r="E87" s="853"/>
      <c r="F87" s="853"/>
      <c r="G87" s="442"/>
      <c r="H87" s="4"/>
      <c r="I87" s="3"/>
      <c r="J87" s="3"/>
      <c r="K87" s="4"/>
      <c r="L87" s="4"/>
      <c r="M87" s="4"/>
      <c r="N87" s="4"/>
      <c r="O87" s="4"/>
      <c r="P87" s="4"/>
      <c r="Q87" s="4"/>
      <c r="R87" s="4"/>
    </row>
    <row r="88" spans="1:18" ht="15" hidden="1" customHeight="1" x14ac:dyDescent="0.25">
      <c r="A88" s="17">
        <f>datos!L78</f>
        <v>0</v>
      </c>
      <c r="B88" s="17">
        <f>datos!M78</f>
        <v>0</v>
      </c>
      <c r="C88" s="852">
        <f>datos!N78</f>
        <v>0</v>
      </c>
      <c r="D88" s="853"/>
      <c r="E88" s="853"/>
      <c r="F88" s="853"/>
      <c r="G88" s="442"/>
      <c r="H88" s="4"/>
      <c r="I88" s="3"/>
      <c r="J88" s="3"/>
      <c r="K88" s="4"/>
      <c r="L88" s="4"/>
      <c r="M88" s="4"/>
      <c r="N88" s="4"/>
      <c r="O88" s="4"/>
      <c r="P88" s="4"/>
      <c r="Q88" s="4"/>
      <c r="R88" s="4"/>
    </row>
    <row r="89" spans="1:18" ht="15" hidden="1" customHeight="1" x14ac:dyDescent="0.25">
      <c r="A89" s="17">
        <f>datos!L79</f>
        <v>0</v>
      </c>
      <c r="B89" s="17">
        <f>datos!M79</f>
        <v>0</v>
      </c>
      <c r="C89" s="852">
        <f>datos!N79</f>
        <v>0</v>
      </c>
      <c r="D89" s="853"/>
      <c r="E89" s="853"/>
      <c r="F89" s="853"/>
      <c r="G89" s="442"/>
      <c r="H89" s="4"/>
      <c r="I89" s="3"/>
      <c r="J89" s="3"/>
      <c r="K89" s="4"/>
      <c r="L89" s="4"/>
      <c r="M89" s="4"/>
      <c r="N89" s="4"/>
      <c r="O89" s="4"/>
      <c r="P89" s="4"/>
      <c r="Q89" s="4"/>
      <c r="R89" s="4"/>
    </row>
    <row r="90" spans="1:18" ht="15" hidden="1" customHeight="1" x14ac:dyDescent="0.25">
      <c r="A90" s="17">
        <f>datos!L80</f>
        <v>0</v>
      </c>
      <c r="B90" s="17">
        <f>datos!M80</f>
        <v>0</v>
      </c>
      <c r="C90" s="852">
        <f>datos!N80</f>
        <v>0</v>
      </c>
      <c r="D90" s="853"/>
      <c r="E90" s="853"/>
      <c r="F90" s="853"/>
      <c r="G90" s="442"/>
      <c r="H90" s="4"/>
      <c r="I90" s="3"/>
      <c r="J90" s="3"/>
      <c r="K90" s="4"/>
      <c r="L90" s="4"/>
      <c r="M90" s="4"/>
      <c r="N90" s="4"/>
      <c r="O90" s="4"/>
      <c r="P90" s="4"/>
      <c r="Q90" s="4"/>
      <c r="R90" s="4"/>
    </row>
    <row r="91" spans="1:18" ht="15" hidden="1" customHeight="1" x14ac:dyDescent="0.25">
      <c r="A91" s="17">
        <f>datos!L81</f>
        <v>0</v>
      </c>
      <c r="B91" s="17">
        <f>datos!M81</f>
        <v>0</v>
      </c>
      <c r="C91" s="852">
        <f>datos!N81</f>
        <v>0</v>
      </c>
      <c r="D91" s="853"/>
      <c r="E91" s="853"/>
      <c r="F91" s="853"/>
      <c r="G91" s="442"/>
      <c r="H91" s="4"/>
      <c r="I91" s="3"/>
      <c r="J91" s="3"/>
      <c r="K91" s="4"/>
      <c r="L91" s="4"/>
      <c r="M91" s="4"/>
      <c r="N91" s="4"/>
      <c r="O91" s="4"/>
      <c r="P91" s="4"/>
      <c r="Q91" s="4"/>
      <c r="R91" s="4"/>
    </row>
    <row r="92" spans="1:18" ht="15" hidden="1" customHeight="1" x14ac:dyDescent="0.25">
      <c r="A92" s="17">
        <f>datos!L82</f>
        <v>0</v>
      </c>
      <c r="B92" s="17">
        <f>datos!M82</f>
        <v>0</v>
      </c>
      <c r="C92" s="852">
        <f>datos!N82</f>
        <v>0</v>
      </c>
      <c r="D92" s="853"/>
      <c r="E92" s="853"/>
      <c r="F92" s="853"/>
      <c r="G92" s="442"/>
      <c r="H92" s="4"/>
      <c r="I92" s="3"/>
      <c r="J92" s="3"/>
      <c r="K92" s="4"/>
      <c r="L92" s="4"/>
      <c r="M92" s="4"/>
      <c r="N92" s="4"/>
      <c r="O92" s="4"/>
      <c r="P92" s="4"/>
      <c r="Q92" s="4"/>
      <c r="R92" s="4"/>
    </row>
    <row r="93" spans="1:18" ht="15" hidden="1" customHeight="1" x14ac:dyDescent="0.25">
      <c r="A93" s="17">
        <f>datos!L83</f>
        <v>0</v>
      </c>
      <c r="B93" s="17">
        <f>datos!M83</f>
        <v>0</v>
      </c>
      <c r="C93" s="852">
        <f>datos!N83</f>
        <v>0</v>
      </c>
      <c r="D93" s="853"/>
      <c r="E93" s="853"/>
      <c r="F93" s="853"/>
      <c r="G93" s="442"/>
      <c r="H93" s="4"/>
      <c r="I93" s="3"/>
      <c r="J93" s="3"/>
      <c r="K93" s="4"/>
      <c r="L93" s="4"/>
      <c r="M93" s="4"/>
      <c r="N93" s="4"/>
      <c r="O93" s="4"/>
      <c r="P93" s="4"/>
      <c r="Q93" s="4"/>
      <c r="R93" s="4"/>
    </row>
    <row r="94" spans="1:18" ht="15" hidden="1" customHeight="1" x14ac:dyDescent="0.25">
      <c r="A94" s="17">
        <f>datos!L84</f>
        <v>0</v>
      </c>
      <c r="B94" s="17">
        <f>datos!M84</f>
        <v>0</v>
      </c>
      <c r="C94" s="852">
        <f>datos!N84</f>
        <v>0</v>
      </c>
      <c r="D94" s="853"/>
      <c r="E94" s="853"/>
      <c r="F94" s="853"/>
      <c r="G94" s="442"/>
      <c r="H94" s="4"/>
      <c r="I94" s="3"/>
      <c r="J94" s="3"/>
      <c r="K94" s="4"/>
      <c r="L94" s="4"/>
      <c r="M94" s="4"/>
      <c r="N94" s="4"/>
      <c r="O94" s="4"/>
      <c r="P94" s="4"/>
      <c r="Q94" s="4"/>
      <c r="R94" s="4"/>
    </row>
    <row r="95" spans="1:18" ht="15" hidden="1" customHeight="1" x14ac:dyDescent="0.25">
      <c r="A95" s="17">
        <f>datos!L85</f>
        <v>0</v>
      </c>
      <c r="B95" s="17">
        <f>datos!M85</f>
        <v>0</v>
      </c>
      <c r="C95" s="852">
        <f>datos!N85</f>
        <v>0</v>
      </c>
      <c r="D95" s="853"/>
      <c r="E95" s="853"/>
      <c r="F95" s="853"/>
      <c r="G95" s="442"/>
      <c r="H95" s="4"/>
      <c r="I95" s="3"/>
      <c r="J95" s="3"/>
      <c r="K95" s="4"/>
      <c r="L95" s="4"/>
      <c r="M95" s="4"/>
      <c r="N95" s="4"/>
      <c r="O95" s="4"/>
      <c r="P95" s="4"/>
      <c r="Q95" s="4"/>
      <c r="R95" s="4"/>
    </row>
    <row r="96" spans="1:18" ht="15" hidden="1" customHeight="1" x14ac:dyDescent="0.25">
      <c r="A96" s="17">
        <f>datos!L86</f>
        <v>0</v>
      </c>
      <c r="B96" s="17">
        <f>datos!M86</f>
        <v>0</v>
      </c>
      <c r="C96" s="852">
        <f>datos!N86</f>
        <v>0</v>
      </c>
      <c r="D96" s="853"/>
      <c r="E96" s="853"/>
      <c r="F96" s="853"/>
      <c r="G96" s="442"/>
      <c r="H96" s="4"/>
      <c r="I96" s="3"/>
      <c r="J96" s="3"/>
      <c r="K96" s="4"/>
      <c r="L96" s="4"/>
      <c r="M96" s="4"/>
      <c r="N96" s="4"/>
      <c r="O96" s="4"/>
      <c r="P96" s="4"/>
      <c r="Q96" s="4"/>
      <c r="R96" s="4"/>
    </row>
    <row r="97" spans="1:18" ht="15" hidden="1" customHeight="1" x14ac:dyDescent="0.25">
      <c r="A97" s="17">
        <f>datos!L87</f>
        <v>0</v>
      </c>
      <c r="B97" s="17">
        <f>datos!M87</f>
        <v>0</v>
      </c>
      <c r="C97" s="852">
        <f>datos!N87</f>
        <v>0</v>
      </c>
      <c r="D97" s="853"/>
      <c r="E97" s="853"/>
      <c r="F97" s="853"/>
      <c r="G97" s="442"/>
      <c r="H97" s="4"/>
      <c r="I97" s="3"/>
      <c r="J97" s="3"/>
      <c r="K97" s="4"/>
      <c r="L97" s="4"/>
      <c r="M97" s="4"/>
      <c r="N97" s="4"/>
      <c r="O97" s="4"/>
      <c r="P97" s="4"/>
      <c r="Q97" s="4"/>
      <c r="R97" s="4"/>
    </row>
    <row r="98" spans="1:18" ht="15" hidden="1" customHeight="1" x14ac:dyDescent="0.25">
      <c r="A98" s="17">
        <f>datos!L88</f>
        <v>0</v>
      </c>
      <c r="B98" s="17">
        <f>datos!M88</f>
        <v>0</v>
      </c>
      <c r="C98" s="852">
        <f>datos!N88</f>
        <v>0</v>
      </c>
      <c r="D98" s="853"/>
      <c r="E98" s="853"/>
      <c r="F98" s="853"/>
      <c r="G98" s="442"/>
      <c r="H98" s="4"/>
      <c r="I98" s="3"/>
      <c r="J98" s="3"/>
      <c r="K98" s="4"/>
      <c r="L98" s="4"/>
      <c r="M98" s="4"/>
      <c r="N98" s="4"/>
      <c r="O98" s="4"/>
      <c r="P98" s="4"/>
      <c r="Q98" s="4"/>
      <c r="R98" s="4"/>
    </row>
    <row r="99" spans="1:18" ht="15" hidden="1" customHeight="1" x14ac:dyDescent="0.25">
      <c r="A99" s="17">
        <f>datos!L89</f>
        <v>0</v>
      </c>
      <c r="B99" s="17">
        <f>datos!M89</f>
        <v>0</v>
      </c>
      <c r="C99" s="852">
        <f>datos!N89</f>
        <v>0</v>
      </c>
      <c r="D99" s="853"/>
      <c r="E99" s="853"/>
      <c r="F99" s="853"/>
      <c r="G99" s="442"/>
      <c r="H99" s="4"/>
      <c r="I99" s="3"/>
      <c r="J99" s="3"/>
      <c r="K99" s="4"/>
      <c r="L99" s="4"/>
      <c r="M99" s="4"/>
      <c r="N99" s="4"/>
      <c r="O99" s="4"/>
      <c r="P99" s="4"/>
      <c r="Q99" s="4"/>
      <c r="R99" s="4"/>
    </row>
    <row r="100" spans="1:18" ht="15" hidden="1" customHeight="1" x14ac:dyDescent="0.25">
      <c r="A100" s="17">
        <f>datos!L90</f>
        <v>0</v>
      </c>
      <c r="B100" s="17">
        <f>datos!M90</f>
        <v>0</v>
      </c>
      <c r="C100" s="852">
        <f>datos!N90</f>
        <v>0</v>
      </c>
      <c r="D100" s="853"/>
      <c r="E100" s="853"/>
      <c r="F100" s="853"/>
      <c r="G100" s="442"/>
      <c r="H100" s="4"/>
      <c r="I100" s="3"/>
      <c r="J100" s="3"/>
      <c r="K100" s="4"/>
      <c r="L100" s="4"/>
      <c r="M100" s="4"/>
      <c r="N100" s="4"/>
      <c r="O100" s="4"/>
      <c r="P100" s="4"/>
      <c r="Q100" s="4"/>
      <c r="R100" s="4"/>
    </row>
    <row r="101" spans="1:18" ht="15" hidden="1" customHeight="1" x14ac:dyDescent="0.25">
      <c r="A101" s="17">
        <f>datos!L91</f>
        <v>0</v>
      </c>
      <c r="B101" s="17">
        <f>datos!M91</f>
        <v>0</v>
      </c>
      <c r="C101" s="852">
        <f>datos!N91</f>
        <v>0</v>
      </c>
      <c r="D101" s="853"/>
      <c r="E101" s="853"/>
      <c r="F101" s="853"/>
      <c r="G101" s="442"/>
      <c r="H101" s="4"/>
      <c r="I101" s="3"/>
      <c r="J101" s="3"/>
      <c r="K101" s="4"/>
      <c r="L101" s="4"/>
      <c r="M101" s="4"/>
      <c r="N101" s="4"/>
      <c r="O101" s="4"/>
      <c r="P101" s="4"/>
      <c r="Q101" s="4"/>
      <c r="R101" s="4"/>
    </row>
    <row r="102" spans="1:18" ht="15" hidden="1" customHeight="1" x14ac:dyDescent="0.25">
      <c r="A102" s="17">
        <f>datos!L92</f>
        <v>0</v>
      </c>
      <c r="B102" s="17">
        <f>datos!M92</f>
        <v>0</v>
      </c>
      <c r="C102" s="852">
        <f>datos!N92</f>
        <v>0</v>
      </c>
      <c r="D102" s="853"/>
      <c r="E102" s="853"/>
      <c r="F102" s="853"/>
      <c r="G102" s="442"/>
      <c r="H102" s="4"/>
      <c r="I102" s="3"/>
      <c r="J102" s="3"/>
      <c r="K102" s="4"/>
      <c r="L102" s="4"/>
      <c r="M102" s="4"/>
      <c r="N102" s="4"/>
      <c r="O102" s="4"/>
      <c r="P102" s="4"/>
      <c r="Q102" s="4"/>
      <c r="R102" s="4"/>
    </row>
    <row r="103" spans="1:18" ht="15" hidden="1" customHeight="1" x14ac:dyDescent="0.25">
      <c r="A103" s="17">
        <f>datos!L93</f>
        <v>92</v>
      </c>
      <c r="B103" s="17">
        <f>datos!M93</f>
        <v>0</v>
      </c>
      <c r="C103" s="852">
        <f>datos!N93</f>
        <v>0</v>
      </c>
      <c r="D103" s="853"/>
      <c r="E103" s="853"/>
      <c r="F103" s="853"/>
      <c r="G103" s="442"/>
      <c r="H103" s="4"/>
      <c r="I103" s="3"/>
      <c r="J103" s="3"/>
      <c r="K103" s="4"/>
      <c r="L103" s="4"/>
      <c r="M103" s="4"/>
      <c r="N103" s="4"/>
      <c r="O103" s="4"/>
      <c r="P103" s="4"/>
      <c r="Q103" s="4"/>
      <c r="R103" s="4"/>
    </row>
    <row r="104" spans="1:18" ht="15" hidden="1" customHeight="1" x14ac:dyDescent="0.25">
      <c r="A104" s="17">
        <f>datos!L94</f>
        <v>93</v>
      </c>
      <c r="B104" s="17">
        <f>datos!M94</f>
        <v>0</v>
      </c>
      <c r="C104" s="852">
        <f>datos!N94</f>
        <v>0</v>
      </c>
      <c r="D104" s="853"/>
      <c r="E104" s="853"/>
      <c r="F104" s="853"/>
      <c r="G104" s="442"/>
      <c r="H104" s="4"/>
      <c r="I104" s="3"/>
      <c r="J104" s="3"/>
      <c r="K104" s="4"/>
      <c r="L104" s="4"/>
      <c r="M104" s="4"/>
      <c r="N104" s="4"/>
      <c r="O104" s="4"/>
      <c r="P104" s="4"/>
      <c r="Q104" s="4"/>
      <c r="R104" s="4"/>
    </row>
    <row r="105" spans="1:18" ht="15" hidden="1" customHeight="1" x14ac:dyDescent="0.25">
      <c r="A105" s="17">
        <f>datos!L95</f>
        <v>94</v>
      </c>
      <c r="B105" s="17">
        <f>datos!M95</f>
        <v>0</v>
      </c>
      <c r="C105" s="852">
        <f>datos!N95</f>
        <v>0</v>
      </c>
      <c r="D105" s="853"/>
      <c r="E105" s="853"/>
      <c r="F105" s="853"/>
      <c r="G105" s="442"/>
      <c r="H105" s="4"/>
      <c r="I105" s="3"/>
      <c r="J105" s="3"/>
      <c r="K105" s="4"/>
      <c r="L105" s="4"/>
      <c r="M105" s="4"/>
      <c r="N105" s="4"/>
      <c r="O105" s="4"/>
      <c r="P105" s="4"/>
      <c r="Q105" s="4"/>
      <c r="R105" s="4"/>
    </row>
    <row r="106" spans="1:18" ht="15" hidden="1" customHeight="1" x14ac:dyDescent="0.25">
      <c r="A106" s="17">
        <f>datos!L96</f>
        <v>95</v>
      </c>
      <c r="B106" s="17">
        <f>datos!M96</f>
        <v>0</v>
      </c>
      <c r="C106" s="852">
        <f>datos!N96</f>
        <v>0</v>
      </c>
      <c r="D106" s="853"/>
      <c r="E106" s="853"/>
      <c r="F106" s="853"/>
      <c r="G106" s="442"/>
      <c r="H106" s="4"/>
      <c r="I106" s="3"/>
      <c r="J106" s="3"/>
      <c r="K106" s="4"/>
      <c r="L106" s="4"/>
      <c r="M106" s="4"/>
      <c r="N106" s="4"/>
      <c r="O106" s="4"/>
      <c r="P106" s="4"/>
      <c r="Q106" s="4"/>
      <c r="R106" s="4"/>
    </row>
    <row r="107" spans="1:18" ht="15" hidden="1" customHeight="1" x14ac:dyDescent="0.25">
      <c r="A107" s="17">
        <f>datos!L97</f>
        <v>96</v>
      </c>
      <c r="B107" s="17">
        <f>datos!M97</f>
        <v>0</v>
      </c>
      <c r="C107" s="852">
        <f>datos!N97</f>
        <v>0</v>
      </c>
      <c r="D107" s="853"/>
      <c r="E107" s="853"/>
      <c r="F107" s="853"/>
      <c r="G107" s="442"/>
      <c r="H107" s="4"/>
      <c r="I107" s="3"/>
      <c r="J107" s="3"/>
      <c r="K107" s="4"/>
      <c r="L107" s="4"/>
      <c r="M107" s="4"/>
      <c r="N107" s="4"/>
      <c r="O107" s="4"/>
      <c r="P107" s="4"/>
      <c r="Q107" s="4"/>
      <c r="R107" s="4"/>
    </row>
    <row r="108" spans="1:18" ht="15" hidden="1" customHeight="1" x14ac:dyDescent="0.25">
      <c r="A108" s="17">
        <f>datos!L98</f>
        <v>97</v>
      </c>
      <c r="B108" s="17">
        <f>datos!M98</f>
        <v>0</v>
      </c>
      <c r="C108" s="852">
        <f>datos!N98</f>
        <v>0</v>
      </c>
      <c r="D108" s="853"/>
      <c r="E108" s="853"/>
      <c r="F108" s="853"/>
      <c r="G108" s="442"/>
      <c r="H108" s="4"/>
      <c r="I108" s="3"/>
      <c r="J108" s="3"/>
      <c r="K108" s="4"/>
      <c r="L108" s="4"/>
      <c r="M108" s="4"/>
      <c r="N108" s="4"/>
      <c r="O108" s="4"/>
      <c r="P108" s="4"/>
      <c r="Q108" s="4"/>
      <c r="R108" s="4"/>
    </row>
    <row r="109" spans="1:18" ht="15" hidden="1" customHeight="1" x14ac:dyDescent="0.25">
      <c r="A109" s="17">
        <f>datos!L99</f>
        <v>98</v>
      </c>
      <c r="B109" s="17">
        <f>datos!M99</f>
        <v>0</v>
      </c>
      <c r="C109" s="852">
        <f>datos!N99</f>
        <v>0</v>
      </c>
      <c r="D109" s="853"/>
      <c r="E109" s="853"/>
      <c r="F109" s="853"/>
      <c r="G109" s="442"/>
      <c r="H109" s="4"/>
      <c r="I109" s="3"/>
      <c r="J109" s="3"/>
      <c r="K109" s="4"/>
      <c r="L109" s="4"/>
      <c r="M109" s="4"/>
      <c r="N109" s="4"/>
      <c r="O109" s="4"/>
      <c r="P109" s="4"/>
      <c r="Q109" s="4"/>
      <c r="R109" s="4"/>
    </row>
    <row r="110" spans="1:18" ht="15" hidden="1" customHeight="1" thickBot="1" x14ac:dyDescent="0.3">
      <c r="A110" s="17">
        <f>datos!L100</f>
        <v>99</v>
      </c>
      <c r="B110" s="17">
        <f>datos!M100</f>
        <v>0</v>
      </c>
      <c r="C110" s="852">
        <f>datos!N100</f>
        <v>0</v>
      </c>
      <c r="D110" s="853"/>
      <c r="E110" s="853"/>
      <c r="F110" s="854"/>
      <c r="G110" s="442"/>
      <c r="H110" s="4"/>
      <c r="I110" s="3"/>
      <c r="J110" s="3"/>
      <c r="K110" s="4"/>
      <c r="L110" s="4"/>
      <c r="M110" s="4"/>
      <c r="N110" s="4"/>
      <c r="O110" s="4"/>
      <c r="P110" s="4"/>
      <c r="Q110" s="4"/>
      <c r="R110" s="4"/>
    </row>
    <row r="111" spans="1:18" ht="15" customHeight="1" thickBot="1" x14ac:dyDescent="0.3">
      <c r="A111" s="18"/>
      <c r="B111" s="18">
        <f>datos!M101</f>
        <v>0</v>
      </c>
      <c r="C111" s="729">
        <f>datos!N101</f>
        <v>0</v>
      </c>
      <c r="D111" s="730"/>
      <c r="E111" s="730"/>
      <c r="F111" s="441"/>
      <c r="G111" s="443"/>
      <c r="H111" s="4"/>
      <c r="I111" s="3"/>
      <c r="J111" s="3"/>
      <c r="K111" s="4"/>
      <c r="L111" s="4"/>
      <c r="M111" s="4"/>
      <c r="N111" s="4"/>
      <c r="O111" s="4"/>
      <c r="P111" s="4"/>
      <c r="Q111" s="4"/>
      <c r="R111" s="4"/>
    </row>
    <row r="112" spans="1:18" ht="15" customHeight="1" x14ac:dyDescent="0.25">
      <c r="A112" s="74"/>
      <c r="B112" s="74"/>
      <c r="C112" s="379"/>
      <c r="D112" s="379"/>
      <c r="E112" s="379"/>
      <c r="F112" s="379"/>
      <c r="G112" s="4"/>
      <c r="H112" s="4"/>
      <c r="I112" s="3"/>
      <c r="J112" s="3"/>
      <c r="K112" s="4"/>
      <c r="L112" s="4"/>
      <c r="M112" s="4"/>
      <c r="N112" s="4"/>
      <c r="O112" s="4"/>
      <c r="P112" s="4"/>
      <c r="Q112" s="4"/>
      <c r="R112" s="4"/>
    </row>
    <row r="113" spans="1:18" ht="11.5" x14ac:dyDescent="0.25">
      <c r="A113" s="7" t="s">
        <v>691</v>
      </c>
      <c r="B113" s="6"/>
      <c r="C113" s="6"/>
      <c r="D113" s="6"/>
      <c r="E113" s="6"/>
      <c r="F113" s="6"/>
      <c r="G113" s="4"/>
      <c r="H113" s="4"/>
      <c r="I113" s="3"/>
      <c r="J113" s="3"/>
      <c r="K113" s="4"/>
      <c r="L113" s="4"/>
      <c r="M113" s="4"/>
      <c r="N113" s="4"/>
      <c r="O113" s="4"/>
      <c r="P113" s="4"/>
      <c r="Q113" s="4"/>
      <c r="R113" s="4"/>
    </row>
    <row r="114" spans="1:18" ht="14.25" customHeight="1" thickBot="1" x14ac:dyDescent="0.3">
      <c r="A114" s="6"/>
      <c r="B114" s="6"/>
      <c r="C114" s="6"/>
      <c r="D114" s="6"/>
      <c r="E114" s="6"/>
      <c r="F114" s="6"/>
      <c r="G114" s="4"/>
      <c r="H114" s="4"/>
      <c r="I114" s="3"/>
      <c r="J114" s="3"/>
      <c r="K114" s="4"/>
      <c r="L114" s="4"/>
      <c r="M114" s="4"/>
      <c r="N114" s="4"/>
      <c r="O114" s="4"/>
      <c r="P114" s="4"/>
      <c r="Q114" s="4"/>
      <c r="R114" s="4"/>
    </row>
    <row r="115" spans="1:18" ht="24.75" customHeight="1" thickBot="1" x14ac:dyDescent="0.25">
      <c r="A115" s="855" t="s">
        <v>2</v>
      </c>
      <c r="B115" s="856"/>
      <c r="C115" s="667" t="s">
        <v>3</v>
      </c>
      <c r="D115" s="668"/>
      <c r="E115" s="740"/>
      <c r="F115" s="356" t="s">
        <v>11</v>
      </c>
      <c r="G115" s="420" t="s">
        <v>4</v>
      </c>
      <c r="H115" s="9" t="s">
        <v>5</v>
      </c>
      <c r="I115" s="3"/>
      <c r="J115" s="3"/>
      <c r="K115" s="4"/>
      <c r="L115" s="4"/>
      <c r="M115" s="4"/>
      <c r="N115" s="4"/>
      <c r="O115" s="4"/>
      <c r="P115" s="4"/>
      <c r="Q115" s="4"/>
      <c r="R115" s="4"/>
    </row>
    <row r="116" spans="1:18" ht="21" customHeight="1" x14ac:dyDescent="0.25">
      <c r="A116" s="857" t="str">
        <f>datos!E18</f>
        <v>2.1.2.2.2.1</v>
      </c>
      <c r="B116" s="858"/>
      <c r="C116" s="59" t="str">
        <f>datos!G18</f>
        <v>SEGUROS</v>
      </c>
      <c r="D116" s="382"/>
      <c r="E116" s="382"/>
      <c r="F116" s="388">
        <f>datos!$F$18</f>
        <v>2.1</v>
      </c>
      <c r="G116" s="382">
        <f>datos!$J$18</f>
        <v>1200000</v>
      </c>
      <c r="H116" s="445">
        <f>datos!$B$18</f>
        <v>4</v>
      </c>
      <c r="I116" s="3"/>
      <c r="J116" s="3"/>
      <c r="K116" s="4"/>
      <c r="L116" s="4"/>
      <c r="M116" s="4"/>
      <c r="N116" s="4"/>
      <c r="O116" s="4"/>
      <c r="P116" s="4"/>
      <c r="Q116" s="4"/>
      <c r="R116" s="4"/>
    </row>
    <row r="117" spans="1:18" ht="20" customHeight="1" x14ac:dyDescent="0.25">
      <c r="A117" s="859">
        <f>datos!E19</f>
        <v>0</v>
      </c>
      <c r="B117" s="860"/>
      <c r="C117" s="60">
        <f>datos!G19</f>
        <v>0</v>
      </c>
      <c r="D117" s="387"/>
      <c r="E117" s="387"/>
      <c r="F117" s="389">
        <f>datos!$F$19</f>
        <v>0</v>
      </c>
      <c r="G117" s="387">
        <f>datos!$J$19</f>
        <v>0</v>
      </c>
      <c r="H117" s="17">
        <f>$H$116</f>
        <v>4</v>
      </c>
      <c r="I117" s="3"/>
      <c r="J117" s="3"/>
      <c r="K117" s="4"/>
      <c r="L117" s="4"/>
      <c r="M117" s="4"/>
      <c r="N117" s="4"/>
      <c r="O117" s="4"/>
      <c r="P117" s="4"/>
      <c r="Q117" s="4"/>
      <c r="R117" s="4"/>
    </row>
    <row r="118" spans="1:18" ht="19" customHeight="1" x14ac:dyDescent="0.25">
      <c r="A118" s="872">
        <f>cdp!A93</f>
        <v>0</v>
      </c>
      <c r="B118" s="873"/>
      <c r="C118" s="60">
        <f>datos!G20</f>
        <v>0</v>
      </c>
      <c r="D118" s="387"/>
      <c r="E118" s="387"/>
      <c r="F118" s="389">
        <f>cdp!B93</f>
        <v>0</v>
      </c>
      <c r="G118" s="387">
        <f>cdp!H93</f>
        <v>0</v>
      </c>
      <c r="H118" s="17">
        <f t="shared" ref="H118:H119" si="0">$H$116</f>
        <v>4</v>
      </c>
      <c r="I118" s="8"/>
      <c r="J118" s="8"/>
      <c r="K118" s="4"/>
      <c r="L118" s="4"/>
      <c r="M118" s="4"/>
      <c r="N118" s="4"/>
      <c r="O118" s="4"/>
      <c r="P118" s="4"/>
      <c r="Q118" s="4"/>
      <c r="R118" s="4"/>
    </row>
    <row r="119" spans="1:18" ht="25.5" customHeight="1" thickBot="1" x14ac:dyDescent="0.3">
      <c r="A119" s="874">
        <f>cdp!A94</f>
        <v>0</v>
      </c>
      <c r="B119" s="875"/>
      <c r="C119" s="867">
        <f>datos!G21</f>
        <v>0</v>
      </c>
      <c r="D119" s="868"/>
      <c r="E119" s="869"/>
      <c r="F119" s="389">
        <f>cdp!B94</f>
        <v>0</v>
      </c>
      <c r="G119" s="387">
        <f>cdp!H94</f>
        <v>0</v>
      </c>
      <c r="H119" s="17">
        <f t="shared" si="0"/>
        <v>4</v>
      </c>
      <c r="I119" s="8"/>
      <c r="J119" s="8"/>
      <c r="K119" s="4"/>
      <c r="L119" s="4"/>
      <c r="M119" s="4"/>
      <c r="N119" s="4"/>
      <c r="O119" s="4"/>
      <c r="P119" s="4"/>
      <c r="Q119" s="4"/>
      <c r="R119" s="4"/>
    </row>
    <row r="120" spans="1:18" ht="11.5" x14ac:dyDescent="0.25">
      <c r="A120" s="6"/>
      <c r="B120" s="6"/>
      <c r="C120" s="6"/>
      <c r="D120" s="6"/>
      <c r="E120" s="6"/>
      <c r="F120" s="6"/>
      <c r="G120" s="4"/>
      <c r="H120" s="4"/>
      <c r="I120" s="8"/>
      <c r="J120" s="8"/>
      <c r="K120" s="4"/>
      <c r="L120" s="4"/>
      <c r="M120" s="4"/>
      <c r="N120" s="4"/>
      <c r="O120" s="4"/>
      <c r="P120" s="4"/>
      <c r="Q120" s="4"/>
      <c r="R120" s="4"/>
    </row>
    <row r="121" spans="1:18" ht="11.5" x14ac:dyDescent="0.25">
      <c r="A121" s="6" t="s">
        <v>609</v>
      </c>
      <c r="B121" s="6"/>
      <c r="C121" s="6"/>
      <c r="D121" s="6"/>
      <c r="E121" s="6"/>
      <c r="F121" s="6"/>
      <c r="G121" s="4"/>
      <c r="H121" s="4"/>
      <c r="I121" s="4"/>
      <c r="J121" s="4"/>
      <c r="K121" s="4"/>
      <c r="L121" s="4"/>
      <c r="M121" s="4"/>
      <c r="N121" s="4"/>
      <c r="O121" s="4"/>
      <c r="P121" s="4"/>
      <c r="Q121" s="4"/>
      <c r="R121" s="4"/>
    </row>
    <row r="122" spans="1:18" ht="11.5" x14ac:dyDescent="0.25">
      <c r="A122" s="6" t="s">
        <v>610</v>
      </c>
      <c r="B122" s="6"/>
      <c r="C122" s="6"/>
      <c r="D122" s="6"/>
      <c r="E122" s="6"/>
      <c r="F122" s="6"/>
      <c r="G122" s="4"/>
      <c r="H122" s="4"/>
      <c r="I122" s="4"/>
      <c r="J122" s="4"/>
      <c r="K122" s="4"/>
      <c r="L122" s="4"/>
      <c r="M122" s="4"/>
      <c r="N122" s="4"/>
      <c r="O122" s="4"/>
      <c r="P122" s="4"/>
      <c r="Q122" s="4"/>
      <c r="R122" s="4"/>
    </row>
    <row r="123" spans="1:18" ht="5.25" customHeight="1" x14ac:dyDescent="0.25">
      <c r="A123" s="6"/>
      <c r="B123" s="6"/>
      <c r="C123" s="6"/>
      <c r="D123" s="6"/>
      <c r="E123" s="6"/>
      <c r="F123" s="6"/>
      <c r="G123" s="4"/>
      <c r="H123" s="4"/>
      <c r="I123" s="4"/>
      <c r="J123" s="4"/>
      <c r="K123" s="4"/>
      <c r="L123" s="4"/>
      <c r="M123" s="4"/>
      <c r="N123" s="4"/>
      <c r="O123" s="4"/>
      <c r="P123" s="4"/>
      <c r="Q123" s="4"/>
      <c r="R123" s="4"/>
    </row>
    <row r="124" spans="1:18" ht="11.5" x14ac:dyDescent="0.25">
      <c r="A124" s="7" t="s">
        <v>6</v>
      </c>
      <c r="B124" s="6" t="str">
        <f>datos!$G$29</f>
        <v>2 DIAS CALENDARIO</v>
      </c>
      <c r="C124" s="6"/>
      <c r="D124" s="6" t="s">
        <v>607</v>
      </c>
      <c r="E124" s="6"/>
      <c r="F124" s="6"/>
      <c r="G124" s="4"/>
      <c r="H124" s="4"/>
      <c r="I124" s="4"/>
      <c r="J124" s="4"/>
      <c r="K124" s="4"/>
      <c r="L124" s="4"/>
      <c r="M124" s="4"/>
      <c r="N124" s="4"/>
      <c r="O124" s="4"/>
      <c r="P124" s="4"/>
      <c r="Q124" s="4"/>
      <c r="R124" s="4"/>
    </row>
    <row r="125" spans="1:18" ht="8.25" customHeight="1" x14ac:dyDescent="0.25">
      <c r="A125" s="5"/>
      <c r="B125" s="5"/>
      <c r="C125" s="5"/>
      <c r="D125" s="5"/>
      <c r="E125" s="5"/>
      <c r="F125" s="5"/>
      <c r="G125" s="4"/>
      <c r="H125" s="4"/>
      <c r="I125" s="4"/>
      <c r="J125" s="4"/>
      <c r="K125" s="4"/>
      <c r="L125" s="4"/>
      <c r="M125" s="4"/>
      <c r="N125" s="4"/>
      <c r="O125" s="4"/>
      <c r="P125" s="4"/>
      <c r="Q125" s="4"/>
      <c r="R125" s="4"/>
    </row>
    <row r="126" spans="1:18" ht="21.5" customHeight="1" x14ac:dyDescent="0.3">
      <c r="A126" s="712" t="s">
        <v>7</v>
      </c>
      <c r="B126" s="712"/>
      <c r="C126" s="712"/>
      <c r="D126" s="712"/>
      <c r="E126" s="712"/>
      <c r="F126" s="712"/>
      <c r="G126" s="4"/>
      <c r="H126" s="4"/>
      <c r="I126" s="4"/>
      <c r="J126" s="4"/>
      <c r="K126" s="4"/>
      <c r="L126" s="4"/>
      <c r="M126" s="4"/>
      <c r="N126" s="4"/>
      <c r="O126" s="4"/>
      <c r="P126" s="4"/>
      <c r="Q126" s="4"/>
      <c r="R126" s="4"/>
    </row>
    <row r="127" spans="1:18" ht="12.5" x14ac:dyDescent="0.25">
      <c r="A127" s="5"/>
      <c r="B127" s="5"/>
      <c r="C127" s="5"/>
      <c r="D127" s="5"/>
      <c r="E127" s="5"/>
      <c r="F127" s="5"/>
      <c r="G127" s="4"/>
      <c r="H127" s="4"/>
      <c r="I127" s="4"/>
      <c r="J127" s="4"/>
      <c r="K127" s="4"/>
      <c r="L127" s="4"/>
      <c r="M127" s="4"/>
      <c r="N127" s="4"/>
      <c r="O127" s="4"/>
      <c r="P127" s="4"/>
      <c r="Q127" s="4"/>
      <c r="R127" s="4"/>
    </row>
    <row r="128" spans="1:18" ht="11.5" x14ac:dyDescent="0.25">
      <c r="A128" s="6" t="s">
        <v>12</v>
      </c>
      <c r="B128" s="6"/>
      <c r="C128" s="6"/>
      <c r="D128" s="6"/>
      <c r="E128" s="6"/>
      <c r="F128" s="6"/>
      <c r="G128" s="4"/>
      <c r="H128" s="4"/>
      <c r="I128" s="4"/>
      <c r="J128" s="4"/>
      <c r="K128" s="4"/>
      <c r="L128" s="4"/>
      <c r="M128" s="4"/>
      <c r="N128" s="4"/>
      <c r="O128" s="4"/>
      <c r="P128" s="4"/>
      <c r="Q128" s="4"/>
      <c r="R128" s="4"/>
    </row>
    <row r="129" spans="1:18" ht="11.5" x14ac:dyDescent="0.25">
      <c r="A129" s="6" t="s">
        <v>13</v>
      </c>
      <c r="B129" s="6"/>
      <c r="C129" s="6"/>
      <c r="D129" s="6"/>
      <c r="E129" s="6"/>
      <c r="F129" s="6"/>
      <c r="G129" s="4"/>
      <c r="H129" s="4"/>
      <c r="I129" s="4"/>
      <c r="J129" s="4"/>
      <c r="K129" s="4"/>
      <c r="L129" s="4"/>
      <c r="M129" s="4"/>
      <c r="N129" s="4"/>
      <c r="O129" s="4"/>
      <c r="P129" s="4"/>
      <c r="Q129" s="4"/>
      <c r="R129" s="4"/>
    </row>
    <row r="130" spans="1:18" ht="11.5" x14ac:dyDescent="0.25">
      <c r="A130" s="6" t="s">
        <v>14</v>
      </c>
      <c r="B130" s="6"/>
      <c r="C130" s="6"/>
      <c r="D130" s="6"/>
      <c r="E130" s="6"/>
      <c r="F130" s="6"/>
      <c r="G130" s="4"/>
      <c r="H130" s="4"/>
      <c r="I130" s="4"/>
      <c r="J130" s="4"/>
      <c r="K130" s="4"/>
      <c r="L130" s="4"/>
      <c r="M130" s="4"/>
      <c r="N130" s="4"/>
      <c r="O130" s="4"/>
      <c r="P130" s="4"/>
      <c r="Q130" s="4"/>
      <c r="R130" s="4"/>
    </row>
    <row r="131" spans="1:18" ht="11.5" x14ac:dyDescent="0.25">
      <c r="A131" s="6"/>
      <c r="B131" s="6"/>
      <c r="C131" s="6"/>
      <c r="D131" s="6"/>
      <c r="E131" s="6"/>
      <c r="F131" s="6"/>
      <c r="G131" s="4"/>
      <c r="H131" s="4"/>
      <c r="I131" s="4"/>
      <c r="J131" s="4"/>
      <c r="K131" s="4"/>
      <c r="L131" s="4"/>
      <c r="M131" s="4"/>
      <c r="N131" s="4"/>
      <c r="O131" s="4"/>
      <c r="P131" s="4"/>
      <c r="Q131" s="4"/>
      <c r="R131" s="4"/>
    </row>
    <row r="132" spans="1:18" ht="11.5" x14ac:dyDescent="0.25">
      <c r="A132" s="6" t="s">
        <v>611</v>
      </c>
      <c r="B132" s="6"/>
      <c r="C132" s="6"/>
      <c r="D132" s="6"/>
      <c r="E132" s="6"/>
      <c r="F132" s="6"/>
      <c r="G132" s="4"/>
      <c r="H132" s="4"/>
      <c r="I132" s="4"/>
      <c r="J132" s="4"/>
      <c r="K132" s="4"/>
      <c r="L132" s="4"/>
      <c r="M132" s="4"/>
      <c r="N132" s="4"/>
      <c r="O132" s="4"/>
      <c r="P132" s="4"/>
      <c r="Q132" s="4"/>
      <c r="R132" s="4"/>
    </row>
    <row r="133" spans="1:18" ht="11.5" x14ac:dyDescent="0.25">
      <c r="A133" s="6" t="s">
        <v>612</v>
      </c>
      <c r="B133" s="6"/>
      <c r="C133" s="6"/>
      <c r="D133" s="380" t="s">
        <v>635</v>
      </c>
      <c r="E133" s="6"/>
      <c r="F133" s="6"/>
      <c r="G133" s="4"/>
      <c r="H133" s="4"/>
      <c r="I133" s="4"/>
      <c r="J133" s="4"/>
      <c r="K133" s="4"/>
      <c r="L133" s="4"/>
      <c r="M133" s="4"/>
      <c r="N133" s="4"/>
      <c r="O133" s="4"/>
      <c r="P133" s="4"/>
      <c r="Q133" s="4"/>
      <c r="R133" s="4"/>
    </row>
    <row r="134" spans="1:18" ht="6" customHeight="1" x14ac:dyDescent="0.25">
      <c r="A134" s="5"/>
      <c r="B134" s="5"/>
      <c r="C134" s="5"/>
      <c r="D134" s="5"/>
      <c r="E134" s="5"/>
      <c r="F134" s="5"/>
      <c r="G134" s="4"/>
      <c r="H134" s="4"/>
      <c r="I134" s="4"/>
      <c r="J134" s="4"/>
      <c r="K134" s="4"/>
      <c r="L134" s="4"/>
      <c r="M134" s="4"/>
      <c r="N134" s="4"/>
      <c r="O134" s="4"/>
      <c r="P134" s="4"/>
      <c r="Q134" s="4"/>
      <c r="R134" s="4"/>
    </row>
    <row r="135" spans="1:18" ht="22.5" customHeight="1" x14ac:dyDescent="0.3">
      <c r="A135" s="712" t="s">
        <v>8</v>
      </c>
      <c r="B135" s="712"/>
      <c r="C135" s="712"/>
      <c r="D135" s="712"/>
      <c r="E135" s="712"/>
      <c r="F135" s="712"/>
      <c r="G135" s="4"/>
      <c r="H135" s="4"/>
      <c r="I135" s="4"/>
      <c r="J135" s="4"/>
      <c r="K135" s="4"/>
      <c r="L135" s="4"/>
      <c r="M135" s="4"/>
      <c r="N135" s="4"/>
      <c r="O135" s="4"/>
      <c r="P135" s="4"/>
      <c r="Q135" s="4"/>
      <c r="R135" s="4"/>
    </row>
    <row r="136" spans="1:18" ht="12.5" x14ac:dyDescent="0.25">
      <c r="A136" s="5"/>
      <c r="B136" s="5"/>
      <c r="C136" s="5"/>
      <c r="D136" s="5"/>
      <c r="E136" s="5"/>
      <c r="F136" s="5"/>
      <c r="G136" s="4"/>
      <c r="H136" s="4"/>
      <c r="I136" s="4"/>
      <c r="J136" s="4"/>
      <c r="K136" s="4"/>
      <c r="L136" s="4"/>
      <c r="M136" s="4"/>
      <c r="N136" s="4"/>
      <c r="O136" s="4"/>
      <c r="P136" s="4"/>
      <c r="Q136" s="4"/>
      <c r="R136" s="4"/>
    </row>
    <row r="137" spans="1:18" ht="11.5" x14ac:dyDescent="0.25">
      <c r="A137" s="6" t="s">
        <v>18</v>
      </c>
      <c r="B137" s="6"/>
      <c r="C137" s="6"/>
      <c r="D137" s="6"/>
      <c r="E137" s="6"/>
      <c r="F137" s="6"/>
      <c r="G137" s="4"/>
      <c r="H137" s="4"/>
      <c r="I137" s="4"/>
      <c r="J137" s="4"/>
      <c r="K137" s="4"/>
      <c r="L137" s="4"/>
      <c r="M137" s="4"/>
      <c r="N137" s="4"/>
      <c r="O137" s="4"/>
      <c r="P137" s="4"/>
      <c r="Q137" s="4"/>
      <c r="R137" s="4"/>
    </row>
    <row r="138" spans="1:18" ht="11.5" x14ac:dyDescent="0.25">
      <c r="A138" s="6" t="s">
        <v>15</v>
      </c>
      <c r="B138" s="6"/>
      <c r="C138" s="6"/>
      <c r="D138" s="6"/>
      <c r="E138" s="6"/>
      <c r="F138" s="6"/>
      <c r="G138" s="4"/>
      <c r="H138" s="4"/>
      <c r="I138" s="4"/>
      <c r="J138" s="4"/>
      <c r="K138" s="4"/>
      <c r="L138" s="4"/>
      <c r="M138" s="4"/>
      <c r="N138" s="4"/>
      <c r="O138" s="4"/>
      <c r="P138" s="4"/>
      <c r="Q138" s="4"/>
      <c r="R138" s="4"/>
    </row>
    <row r="139" spans="1:18" ht="10.5" customHeight="1" x14ac:dyDescent="0.25">
      <c r="A139" s="6"/>
      <c r="B139" s="6"/>
      <c r="C139" s="6"/>
      <c r="D139" s="6"/>
      <c r="E139" s="6"/>
      <c r="F139" s="6"/>
      <c r="G139" s="4"/>
      <c r="H139" s="4"/>
      <c r="I139" s="4"/>
      <c r="J139" s="4"/>
      <c r="K139" s="4"/>
      <c r="L139" s="4"/>
      <c r="M139" s="4"/>
      <c r="N139" s="4"/>
      <c r="O139" s="4"/>
      <c r="P139" s="4"/>
      <c r="Q139" s="4"/>
      <c r="R139" s="4"/>
    </row>
    <row r="140" spans="1:18" ht="11.5" x14ac:dyDescent="0.25">
      <c r="A140" s="6" t="s">
        <v>16</v>
      </c>
      <c r="B140" s="6"/>
      <c r="C140" s="6"/>
      <c r="D140" s="6"/>
      <c r="E140" s="6"/>
      <c r="F140" s="6"/>
      <c r="G140" s="4"/>
      <c r="H140" s="4"/>
      <c r="I140" s="4"/>
      <c r="J140" s="4"/>
      <c r="K140" s="4"/>
      <c r="L140" s="4"/>
      <c r="M140" s="4"/>
      <c r="N140" s="4"/>
      <c r="O140" s="4"/>
      <c r="P140" s="4"/>
      <c r="Q140" s="4"/>
      <c r="R140" s="4"/>
    </row>
    <row r="141" spans="1:18" ht="11.5" x14ac:dyDescent="0.25">
      <c r="A141" s="6" t="s">
        <v>17</v>
      </c>
      <c r="B141" s="6"/>
      <c r="C141" s="6"/>
      <c r="D141" s="6"/>
      <c r="E141" s="6"/>
      <c r="F141" s="6"/>
      <c r="G141" s="4"/>
      <c r="H141" s="4"/>
      <c r="I141" s="4"/>
      <c r="J141" s="4"/>
      <c r="K141" s="4"/>
      <c r="L141" s="4"/>
      <c r="M141" s="4"/>
      <c r="N141" s="4"/>
      <c r="O141" s="4"/>
      <c r="P141" s="4"/>
      <c r="Q141" s="4"/>
      <c r="R141" s="4"/>
    </row>
    <row r="142" spans="1:18" ht="6" customHeight="1" x14ac:dyDescent="0.25">
      <c r="A142" s="6"/>
      <c r="B142" s="6"/>
      <c r="C142" s="6"/>
      <c r="D142" s="6"/>
      <c r="E142" s="6"/>
      <c r="F142" s="6"/>
      <c r="G142" s="4"/>
      <c r="H142" s="4"/>
      <c r="I142" s="4"/>
      <c r="J142" s="4"/>
      <c r="K142" s="4"/>
      <c r="L142" s="4"/>
      <c r="M142" s="4"/>
      <c r="N142" s="4"/>
      <c r="O142" s="4"/>
      <c r="P142" s="4"/>
      <c r="Q142" s="4"/>
      <c r="R142" s="4"/>
    </row>
    <row r="143" spans="1:18" ht="11.5" x14ac:dyDescent="0.25">
      <c r="A143" s="10" t="s">
        <v>19</v>
      </c>
      <c r="B143" s="6"/>
      <c r="C143" s="6"/>
      <c r="D143" s="6"/>
      <c r="E143" s="6"/>
      <c r="F143" s="6"/>
      <c r="G143" s="4"/>
      <c r="H143" s="4"/>
      <c r="I143" s="4"/>
      <c r="J143" s="4"/>
      <c r="K143" s="4"/>
      <c r="L143" s="4"/>
      <c r="M143" s="4"/>
      <c r="N143" s="4"/>
      <c r="O143" s="4"/>
      <c r="P143" s="4"/>
      <c r="Q143" s="4"/>
      <c r="R143" s="4"/>
    </row>
    <row r="144" spans="1:18" ht="11.5" x14ac:dyDescent="0.25">
      <c r="A144" s="6" t="s">
        <v>79</v>
      </c>
      <c r="B144" s="6"/>
      <c r="C144" s="6"/>
      <c r="D144" s="6"/>
      <c r="E144" s="6"/>
      <c r="F144" s="6"/>
      <c r="G144" s="4"/>
      <c r="H144" s="4"/>
      <c r="I144" s="4"/>
      <c r="J144" s="4"/>
      <c r="K144" s="4"/>
      <c r="L144" s="4"/>
      <c r="M144" s="4"/>
      <c r="N144" s="4"/>
      <c r="O144" s="4"/>
      <c r="P144" s="4"/>
      <c r="Q144" s="4"/>
      <c r="R144" s="4"/>
    </row>
    <row r="145" spans="1:18" ht="7.5" customHeight="1" x14ac:dyDescent="0.25">
      <c r="A145" s="6"/>
      <c r="B145" s="6"/>
      <c r="C145" s="6"/>
      <c r="D145" s="6"/>
      <c r="E145" s="6"/>
      <c r="F145" s="6"/>
      <c r="G145" s="4"/>
      <c r="H145" s="4"/>
      <c r="I145" s="4"/>
      <c r="J145" s="4"/>
      <c r="K145" s="4"/>
      <c r="L145" s="4"/>
      <c r="M145" s="4"/>
      <c r="N145" s="4"/>
      <c r="O145" s="4"/>
      <c r="P145" s="4"/>
      <c r="Q145" s="4"/>
      <c r="R145" s="4"/>
    </row>
    <row r="146" spans="1:18" ht="11.5" x14ac:dyDescent="0.25">
      <c r="A146" s="6" t="s">
        <v>20</v>
      </c>
      <c r="B146" s="6"/>
      <c r="C146" s="6"/>
      <c r="D146" s="6"/>
      <c r="E146" s="6"/>
      <c r="F146" s="6"/>
      <c r="G146" s="4"/>
      <c r="H146" s="4"/>
      <c r="I146" s="4"/>
      <c r="J146" s="4"/>
      <c r="K146" s="4"/>
      <c r="L146" s="4"/>
      <c r="M146" s="4"/>
      <c r="N146" s="4"/>
      <c r="O146" s="4"/>
      <c r="P146" s="4"/>
      <c r="Q146" s="4"/>
      <c r="R146" s="4"/>
    </row>
    <row r="147" spans="1:18" ht="11.5" x14ac:dyDescent="0.25">
      <c r="A147" s="6" t="s">
        <v>22</v>
      </c>
      <c r="B147" s="6"/>
      <c r="C147" s="6"/>
      <c r="D147" s="6"/>
      <c r="E147" s="6"/>
      <c r="F147" s="6"/>
      <c r="G147" s="4"/>
      <c r="H147" s="4"/>
      <c r="I147" s="4"/>
      <c r="J147" s="4"/>
      <c r="K147" s="4"/>
      <c r="L147" s="4"/>
      <c r="M147" s="4"/>
      <c r="N147" s="4"/>
      <c r="O147" s="4"/>
      <c r="P147" s="4"/>
      <c r="Q147" s="4"/>
      <c r="R147" s="4"/>
    </row>
    <row r="148" spans="1:18" ht="11.5" x14ac:dyDescent="0.25">
      <c r="A148" s="6" t="s">
        <v>21</v>
      </c>
      <c r="B148" s="6"/>
      <c r="C148" s="6"/>
      <c r="D148" s="6"/>
      <c r="E148" s="6"/>
      <c r="F148" s="6"/>
      <c r="G148" s="4"/>
      <c r="H148" s="4"/>
      <c r="I148" s="4"/>
      <c r="J148" s="4"/>
      <c r="K148" s="4"/>
      <c r="L148" s="4"/>
      <c r="M148" s="4"/>
      <c r="N148" s="4"/>
      <c r="O148" s="4"/>
      <c r="P148" s="4"/>
      <c r="Q148" s="4"/>
      <c r="R148" s="4"/>
    </row>
    <row r="149" spans="1:18" ht="6.75" customHeight="1" x14ac:dyDescent="0.25">
      <c r="A149" s="6"/>
      <c r="B149" s="6"/>
      <c r="C149" s="6"/>
      <c r="D149" s="6"/>
      <c r="E149" s="6"/>
      <c r="F149" s="6"/>
      <c r="G149" s="4"/>
      <c r="H149" s="4"/>
      <c r="I149" s="4"/>
      <c r="J149" s="4"/>
      <c r="K149" s="4"/>
      <c r="L149" s="4"/>
      <c r="M149" s="4"/>
      <c r="N149" s="4"/>
      <c r="O149" s="4"/>
      <c r="P149" s="4"/>
      <c r="Q149" s="4"/>
      <c r="R149" s="4"/>
    </row>
    <row r="150" spans="1:18" ht="11.5" x14ac:dyDescent="0.25">
      <c r="A150" s="10" t="s">
        <v>23</v>
      </c>
      <c r="B150" s="6"/>
      <c r="C150" s="6"/>
      <c r="D150" s="6"/>
      <c r="E150" s="6"/>
      <c r="F150" s="6"/>
      <c r="G150" s="4"/>
      <c r="H150" s="4"/>
      <c r="I150" s="4"/>
      <c r="J150" s="4"/>
      <c r="K150" s="4"/>
      <c r="L150" s="4"/>
      <c r="M150" s="4"/>
      <c r="N150" s="4"/>
      <c r="O150" s="4"/>
      <c r="P150" s="4"/>
      <c r="Q150" s="4"/>
      <c r="R150" s="4"/>
    </row>
    <row r="151" spans="1:18" ht="11.5" x14ac:dyDescent="0.25">
      <c r="A151" s="6" t="s">
        <v>78</v>
      </c>
      <c r="B151" s="6"/>
      <c r="C151" s="6"/>
      <c r="D151" s="6"/>
      <c r="E151" s="6"/>
      <c r="F151" s="6"/>
      <c r="G151" s="4"/>
      <c r="H151" s="4"/>
      <c r="I151" s="4"/>
      <c r="J151" s="4"/>
      <c r="K151" s="4"/>
      <c r="L151" s="4"/>
      <c r="M151" s="4"/>
      <c r="N151" s="4"/>
      <c r="O151" s="4"/>
      <c r="P151" s="4"/>
      <c r="Q151" s="4"/>
      <c r="R151" s="4"/>
    </row>
    <row r="152" spans="1:18" ht="7.5" customHeight="1" x14ac:dyDescent="0.25">
      <c r="A152" s="6"/>
      <c r="B152" s="6"/>
      <c r="C152" s="6"/>
      <c r="D152" s="6"/>
      <c r="E152" s="6"/>
      <c r="F152" s="6"/>
      <c r="G152" s="4"/>
      <c r="H152" s="4"/>
      <c r="I152" s="4"/>
      <c r="J152" s="4"/>
      <c r="K152" s="4"/>
      <c r="L152" s="4"/>
      <c r="M152" s="4"/>
      <c r="N152" s="4"/>
      <c r="O152" s="4"/>
      <c r="P152" s="4"/>
      <c r="Q152" s="4"/>
      <c r="R152" s="4"/>
    </row>
    <row r="153" spans="1:18" ht="11.5" x14ac:dyDescent="0.25">
      <c r="A153" s="10" t="s">
        <v>24</v>
      </c>
      <c r="B153" s="6"/>
      <c r="C153" s="6"/>
      <c r="D153" s="6"/>
      <c r="E153" s="6"/>
      <c r="F153" s="6"/>
      <c r="G153" s="4"/>
      <c r="H153" s="4"/>
      <c r="I153" s="4"/>
      <c r="J153" s="4"/>
      <c r="K153" s="4"/>
      <c r="L153" s="4"/>
      <c r="M153" s="4"/>
      <c r="N153" s="4"/>
      <c r="O153" s="4"/>
      <c r="P153" s="4"/>
      <c r="Q153" s="4"/>
      <c r="R153" s="4"/>
    </row>
    <row r="154" spans="1:18" ht="11.5" x14ac:dyDescent="0.25">
      <c r="A154" s="6" t="s">
        <v>25</v>
      </c>
      <c r="B154" s="6"/>
      <c r="C154" s="6"/>
      <c r="D154" s="6"/>
      <c r="E154" s="6"/>
      <c r="F154" s="6"/>
      <c r="G154" s="4"/>
      <c r="H154" s="4"/>
      <c r="I154" s="4"/>
      <c r="J154" s="4"/>
      <c r="K154" s="4"/>
      <c r="L154" s="4"/>
      <c r="M154" s="4"/>
      <c r="N154" s="4"/>
      <c r="O154" s="4"/>
      <c r="P154" s="4"/>
      <c r="Q154" s="4"/>
      <c r="R154" s="4"/>
    </row>
    <row r="155" spans="1:18" ht="11.5" x14ac:dyDescent="0.25">
      <c r="A155" s="6" t="s">
        <v>26</v>
      </c>
      <c r="B155" s="6"/>
      <c r="C155" s="6"/>
      <c r="D155" s="6"/>
      <c r="E155" s="6"/>
      <c r="F155" s="6"/>
      <c r="G155" s="4"/>
      <c r="H155" s="4"/>
      <c r="I155" s="4"/>
      <c r="J155" s="4"/>
      <c r="K155" s="4"/>
      <c r="L155" s="4"/>
      <c r="M155" s="4"/>
      <c r="N155" s="4"/>
      <c r="O155" s="4"/>
      <c r="P155" s="4"/>
      <c r="Q155" s="4"/>
      <c r="R155" s="4"/>
    </row>
    <row r="156" spans="1:18" ht="12.5" x14ac:dyDescent="0.25">
      <c r="A156" s="5" t="s">
        <v>77</v>
      </c>
      <c r="B156" s="5"/>
      <c r="C156" s="5"/>
      <c r="D156" s="5"/>
      <c r="E156" s="5"/>
      <c r="F156" s="5"/>
      <c r="G156" s="4"/>
      <c r="H156" s="4"/>
      <c r="I156" s="4"/>
      <c r="J156" s="4"/>
      <c r="K156" s="4"/>
      <c r="L156" s="4"/>
      <c r="M156" s="4"/>
      <c r="N156" s="4"/>
      <c r="O156" s="4"/>
      <c r="P156" s="4"/>
      <c r="Q156" s="4"/>
      <c r="R156" s="4"/>
    </row>
    <row r="157" spans="1:18" ht="9" customHeight="1" x14ac:dyDescent="0.25">
      <c r="A157" s="5"/>
      <c r="B157" s="5"/>
      <c r="C157" s="5"/>
      <c r="D157" s="5"/>
      <c r="E157" s="5"/>
      <c r="F157" s="5"/>
      <c r="G157" s="4"/>
      <c r="H157" s="4"/>
      <c r="I157" s="4"/>
      <c r="J157" s="4"/>
      <c r="K157" s="4"/>
      <c r="L157" s="4"/>
      <c r="M157" s="4"/>
      <c r="N157" s="4"/>
      <c r="O157" s="4"/>
      <c r="P157" s="4"/>
      <c r="Q157" s="4"/>
      <c r="R157" s="4"/>
    </row>
    <row r="158" spans="1:18" ht="22.5" customHeight="1" x14ac:dyDescent="0.3">
      <c r="A158" s="712" t="s">
        <v>9</v>
      </c>
      <c r="B158" s="712"/>
      <c r="C158" s="712"/>
      <c r="D158" s="712"/>
      <c r="E158" s="712"/>
      <c r="F158" s="712"/>
      <c r="G158" s="4"/>
      <c r="H158" s="4"/>
      <c r="I158" s="4"/>
      <c r="J158" s="4"/>
      <c r="K158" s="4"/>
      <c r="L158" s="4"/>
      <c r="M158" s="4"/>
      <c r="N158" s="4"/>
      <c r="O158" s="4"/>
      <c r="P158" s="4"/>
      <c r="Q158" s="4"/>
      <c r="R158" s="4"/>
    </row>
    <row r="159" spans="1:18" ht="7.5" customHeight="1" x14ac:dyDescent="0.25">
      <c r="A159" s="5"/>
      <c r="B159" s="5"/>
      <c r="C159" s="5"/>
      <c r="D159" s="5"/>
      <c r="E159" s="5"/>
      <c r="F159" s="5"/>
      <c r="G159" s="4"/>
      <c r="H159" s="4"/>
      <c r="I159" s="4"/>
      <c r="J159" s="4"/>
      <c r="K159" s="4"/>
      <c r="L159" s="4"/>
      <c r="M159" s="4"/>
      <c r="N159" s="4"/>
      <c r="O159" s="4"/>
      <c r="P159" s="4"/>
      <c r="Q159" s="4"/>
      <c r="R159" s="4"/>
    </row>
    <row r="160" spans="1:18" ht="11.5" x14ac:dyDescent="0.25">
      <c r="A160" s="10" t="s">
        <v>27</v>
      </c>
      <c r="B160" s="6"/>
      <c r="C160" s="6"/>
      <c r="D160" s="6"/>
      <c r="E160" s="6"/>
      <c r="F160" s="6"/>
      <c r="G160" s="4"/>
      <c r="H160" s="4"/>
      <c r="I160" s="4"/>
      <c r="J160" s="4"/>
      <c r="K160" s="4"/>
      <c r="L160" s="4"/>
      <c r="M160" s="4"/>
      <c r="N160" s="4"/>
      <c r="O160" s="4"/>
      <c r="P160" s="4"/>
      <c r="Q160" s="4"/>
      <c r="R160" s="4"/>
    </row>
    <row r="161" spans="1:18" ht="11.5" x14ac:dyDescent="0.25">
      <c r="A161" s="6" t="s">
        <v>28</v>
      </c>
      <c r="B161" s="6"/>
      <c r="C161" s="6"/>
      <c r="D161" s="6"/>
      <c r="E161" s="6"/>
      <c r="F161" s="6"/>
      <c r="G161" s="4"/>
      <c r="H161" s="4"/>
      <c r="I161" s="4"/>
      <c r="J161" s="4"/>
      <c r="K161" s="4"/>
      <c r="L161" s="4"/>
      <c r="M161" s="4"/>
      <c r="N161" s="4"/>
      <c r="O161" s="4"/>
      <c r="P161" s="4"/>
      <c r="Q161" s="4"/>
      <c r="R161" s="4"/>
    </row>
    <row r="162" spans="1:18" ht="11.5" x14ac:dyDescent="0.25">
      <c r="A162" s="6" t="s">
        <v>76</v>
      </c>
      <c r="B162" s="6"/>
      <c r="C162" s="6"/>
      <c r="D162" s="6"/>
      <c r="E162" s="6"/>
      <c r="F162" s="6"/>
      <c r="G162" s="4"/>
      <c r="H162" s="4"/>
      <c r="I162" s="4"/>
      <c r="J162" s="4"/>
      <c r="K162" s="4"/>
      <c r="L162" s="4"/>
      <c r="M162" s="4"/>
      <c r="N162" s="4"/>
      <c r="O162" s="4"/>
      <c r="P162" s="4"/>
      <c r="Q162" s="4"/>
      <c r="R162" s="4"/>
    </row>
    <row r="163" spans="1:18" ht="5.25" customHeight="1" x14ac:dyDescent="0.25">
      <c r="A163" s="6"/>
      <c r="B163" s="6"/>
      <c r="C163" s="6"/>
      <c r="D163" s="6"/>
      <c r="E163" s="6"/>
      <c r="F163" s="6"/>
      <c r="G163" s="4"/>
      <c r="H163" s="4"/>
      <c r="I163" s="4"/>
      <c r="J163" s="4"/>
      <c r="K163" s="4"/>
      <c r="L163" s="4"/>
      <c r="M163" s="4"/>
      <c r="N163" s="4"/>
      <c r="O163" s="4"/>
      <c r="P163" s="4"/>
      <c r="Q163" s="4"/>
      <c r="R163" s="4"/>
    </row>
    <row r="164" spans="1:18" ht="11.5" x14ac:dyDescent="0.25">
      <c r="A164" s="10" t="s">
        <v>614</v>
      </c>
      <c r="B164" s="6"/>
      <c r="C164" s="6"/>
      <c r="D164" s="6"/>
      <c r="E164" s="6"/>
      <c r="F164" s="6"/>
      <c r="G164" s="4"/>
      <c r="H164" s="4"/>
      <c r="I164" s="4"/>
      <c r="J164" s="4"/>
      <c r="K164" s="4"/>
      <c r="L164" s="4"/>
      <c r="M164" s="4"/>
      <c r="N164" s="4"/>
      <c r="O164" s="4"/>
      <c r="P164" s="4"/>
      <c r="Q164" s="4"/>
      <c r="R164" s="4"/>
    </row>
    <row r="165" spans="1:18" ht="11.5" x14ac:dyDescent="0.25">
      <c r="A165" s="6" t="s">
        <v>37</v>
      </c>
      <c r="B165" s="6"/>
      <c r="C165" s="6"/>
      <c r="D165" s="6"/>
      <c r="E165" s="6"/>
      <c r="F165" s="6"/>
      <c r="G165" s="4"/>
      <c r="H165" s="4"/>
      <c r="I165" s="4"/>
      <c r="J165" s="4"/>
      <c r="K165" s="4"/>
      <c r="L165" s="4"/>
      <c r="M165" s="4"/>
      <c r="N165" s="4"/>
      <c r="O165" s="4"/>
      <c r="P165" s="4"/>
      <c r="Q165" s="4"/>
      <c r="R165" s="4"/>
    </row>
    <row r="166" spans="1:18" ht="11.5" x14ac:dyDescent="0.25">
      <c r="A166" s="6" t="s">
        <v>38</v>
      </c>
      <c r="B166" s="6"/>
      <c r="C166" s="6"/>
      <c r="D166" s="6"/>
      <c r="E166" s="6"/>
      <c r="F166" s="6"/>
      <c r="G166" s="4"/>
      <c r="H166" s="4"/>
      <c r="I166" s="4"/>
      <c r="J166" s="4"/>
      <c r="K166" s="4"/>
      <c r="L166" s="4"/>
      <c r="M166" s="4"/>
      <c r="N166" s="4"/>
      <c r="O166" s="4"/>
      <c r="P166" s="4"/>
      <c r="Q166" s="4"/>
      <c r="R166" s="4"/>
    </row>
    <row r="167" spans="1:18" ht="11.5" x14ac:dyDescent="0.25">
      <c r="A167" s="6" t="s">
        <v>615</v>
      </c>
      <c r="B167" s="6"/>
      <c r="C167" s="6"/>
      <c r="D167" s="6"/>
      <c r="E167" s="6"/>
      <c r="F167" s="6"/>
      <c r="G167" s="4"/>
      <c r="H167" s="4"/>
      <c r="I167" s="4"/>
      <c r="J167" s="4"/>
      <c r="K167" s="4"/>
      <c r="L167" s="4"/>
      <c r="M167" s="4"/>
      <c r="N167" s="4"/>
      <c r="O167" s="4"/>
      <c r="P167" s="4"/>
      <c r="Q167" s="4"/>
      <c r="R167" s="4"/>
    </row>
    <row r="168" spans="1:18" ht="11.5" x14ac:dyDescent="0.25">
      <c r="A168" s="6" t="s">
        <v>616</v>
      </c>
      <c r="B168" s="6"/>
      <c r="C168" s="6"/>
      <c r="D168" s="6"/>
      <c r="E168" s="6"/>
      <c r="F168" s="6"/>
      <c r="G168" s="4"/>
      <c r="H168" s="4"/>
      <c r="I168" s="4"/>
      <c r="J168" s="4"/>
      <c r="K168" s="4"/>
      <c r="L168" s="4"/>
      <c r="M168" s="4"/>
      <c r="N168" s="4"/>
      <c r="O168" s="4"/>
      <c r="P168" s="4"/>
      <c r="Q168" s="4"/>
      <c r="R168" s="4"/>
    </row>
    <row r="169" spans="1:18" ht="6.75" customHeight="1" x14ac:dyDescent="0.25">
      <c r="A169" s="6"/>
      <c r="B169" s="6"/>
      <c r="C169" s="6"/>
      <c r="D169" s="6"/>
      <c r="E169" s="6"/>
      <c r="F169" s="6"/>
      <c r="G169" s="4"/>
      <c r="H169" s="4"/>
      <c r="I169" s="4"/>
      <c r="J169" s="4"/>
      <c r="K169" s="4"/>
      <c r="L169" s="4"/>
      <c r="M169" s="4"/>
      <c r="N169" s="4"/>
      <c r="O169" s="4"/>
      <c r="P169" s="4"/>
      <c r="Q169" s="4"/>
      <c r="R169" s="4"/>
    </row>
    <row r="170" spans="1:18" ht="11.5" x14ac:dyDescent="0.25">
      <c r="A170" s="10" t="s">
        <v>29</v>
      </c>
      <c r="B170" s="6"/>
      <c r="C170" s="6"/>
      <c r="D170" s="6"/>
      <c r="E170" s="6"/>
      <c r="F170" s="6"/>
      <c r="G170" s="4"/>
      <c r="H170" s="4"/>
      <c r="I170" s="4"/>
      <c r="J170" s="4"/>
      <c r="K170" s="4"/>
      <c r="L170" s="4"/>
      <c r="M170" s="4"/>
      <c r="N170" s="4"/>
      <c r="O170" s="4"/>
      <c r="P170" s="4"/>
      <c r="Q170" s="4"/>
      <c r="R170" s="4"/>
    </row>
    <row r="171" spans="1:18" ht="11.5" x14ac:dyDescent="0.25">
      <c r="A171" s="6" t="s">
        <v>30</v>
      </c>
      <c r="B171" s="6"/>
      <c r="C171" s="6"/>
      <c r="D171" s="6"/>
      <c r="E171" s="6"/>
      <c r="F171" s="6"/>
      <c r="G171" s="4"/>
      <c r="H171" s="4"/>
      <c r="I171" s="4"/>
      <c r="J171" s="4"/>
      <c r="K171" s="4"/>
      <c r="L171" s="4"/>
      <c r="M171" s="4"/>
      <c r="N171" s="4"/>
      <c r="O171" s="4"/>
      <c r="P171" s="4"/>
      <c r="Q171" s="4"/>
      <c r="R171" s="4"/>
    </row>
    <row r="172" spans="1:18" ht="11.5" x14ac:dyDescent="0.25">
      <c r="A172" s="6" t="s">
        <v>31</v>
      </c>
      <c r="B172" s="6"/>
      <c r="C172" s="6"/>
      <c r="D172" s="6"/>
      <c r="E172" s="6"/>
      <c r="F172" s="6"/>
      <c r="G172" s="4"/>
      <c r="H172" s="4"/>
      <c r="I172" s="4"/>
      <c r="J172" s="4"/>
      <c r="K172" s="4"/>
      <c r="L172" s="4"/>
      <c r="M172" s="4"/>
      <c r="N172" s="4"/>
      <c r="O172" s="4"/>
      <c r="P172" s="4"/>
      <c r="Q172" s="4"/>
      <c r="R172" s="4"/>
    </row>
    <row r="173" spans="1:18" ht="11.5" x14ac:dyDescent="0.25">
      <c r="A173" s="6" t="s">
        <v>32</v>
      </c>
      <c r="B173" s="6"/>
      <c r="C173" s="6"/>
      <c r="D173" s="6"/>
      <c r="E173" s="6"/>
      <c r="F173" s="6"/>
      <c r="G173" s="4"/>
      <c r="H173" s="4"/>
      <c r="I173" s="4"/>
      <c r="J173" s="4"/>
      <c r="K173" s="4"/>
      <c r="L173" s="4"/>
      <c r="M173" s="4"/>
      <c r="N173" s="4"/>
      <c r="O173" s="4"/>
      <c r="P173" s="4"/>
      <c r="Q173" s="4"/>
      <c r="R173" s="4"/>
    </row>
    <row r="174" spans="1:18" ht="9.75" customHeight="1" x14ac:dyDescent="0.25">
      <c r="A174" s="5"/>
      <c r="B174" s="5"/>
      <c r="C174" s="5"/>
      <c r="D174" s="5"/>
      <c r="E174" s="5"/>
      <c r="F174" s="5"/>
      <c r="G174" s="4"/>
      <c r="H174" s="4"/>
      <c r="I174" s="4"/>
      <c r="J174" s="4"/>
      <c r="K174" s="4"/>
      <c r="L174" s="4"/>
      <c r="M174" s="4"/>
      <c r="N174" s="4"/>
      <c r="O174" s="4"/>
      <c r="P174" s="4"/>
      <c r="Q174" s="4"/>
      <c r="R174" s="4"/>
    </row>
    <row r="175" spans="1:18" ht="14" x14ac:dyDescent="0.25">
      <c r="A175" s="11" t="s">
        <v>10</v>
      </c>
      <c r="B175" s="5"/>
      <c r="C175" s="5"/>
      <c r="D175" s="5"/>
      <c r="E175" s="5"/>
      <c r="F175" s="5"/>
      <c r="G175" s="4"/>
      <c r="H175" s="4"/>
      <c r="I175" s="4"/>
      <c r="J175" s="4"/>
      <c r="K175" s="4"/>
      <c r="L175" s="4"/>
      <c r="M175" s="4"/>
      <c r="N175" s="4"/>
      <c r="O175" s="4"/>
      <c r="P175" s="4"/>
      <c r="Q175" s="4"/>
      <c r="R175" s="4"/>
    </row>
    <row r="176" spans="1:18" ht="6" customHeight="1" x14ac:dyDescent="0.25">
      <c r="A176" s="5"/>
      <c r="B176" s="5"/>
      <c r="C176" s="5"/>
      <c r="D176" s="5"/>
      <c r="E176" s="5"/>
      <c r="F176" s="5"/>
      <c r="G176" s="4"/>
      <c r="H176" s="4"/>
      <c r="I176" s="4"/>
      <c r="J176" s="4"/>
      <c r="K176" s="4"/>
      <c r="L176" s="4"/>
      <c r="M176" s="4"/>
      <c r="N176" s="4"/>
      <c r="O176" s="4"/>
      <c r="P176" s="4"/>
      <c r="Q176" s="4"/>
      <c r="R176" s="4"/>
    </row>
    <row r="177" spans="1:18" ht="11.5" x14ac:dyDescent="0.25">
      <c r="A177" s="10" t="s">
        <v>36</v>
      </c>
      <c r="B177" s="6"/>
      <c r="C177" s="6"/>
      <c r="D177" s="6"/>
      <c r="E177" s="6"/>
      <c r="F177" s="6"/>
      <c r="G177" s="4"/>
      <c r="H177" s="4"/>
      <c r="I177" s="4"/>
      <c r="J177" s="4"/>
      <c r="K177" s="4"/>
      <c r="L177" s="4"/>
      <c r="M177" s="4"/>
      <c r="N177" s="4"/>
      <c r="O177" s="4"/>
      <c r="P177" s="4"/>
      <c r="Q177" s="4"/>
      <c r="R177" s="4"/>
    </row>
    <row r="178" spans="1:18" ht="11.5" x14ac:dyDescent="0.25">
      <c r="A178" s="6" t="s">
        <v>33</v>
      </c>
      <c r="B178" s="6"/>
      <c r="C178" s="6"/>
      <c r="D178" s="6"/>
      <c r="E178" s="6"/>
      <c r="F178" s="6"/>
      <c r="G178" s="4"/>
      <c r="H178" s="4"/>
      <c r="I178" s="4"/>
      <c r="J178" s="4"/>
      <c r="K178" s="4"/>
      <c r="L178" s="4"/>
      <c r="M178" s="4"/>
      <c r="N178" s="4"/>
      <c r="O178" s="4"/>
      <c r="P178" s="4"/>
      <c r="Q178" s="4"/>
      <c r="R178" s="4"/>
    </row>
    <row r="179" spans="1:18" ht="11.5" x14ac:dyDescent="0.25">
      <c r="A179" s="6" t="s">
        <v>34</v>
      </c>
      <c r="B179" s="6"/>
      <c r="C179" s="6"/>
      <c r="D179" s="6"/>
      <c r="E179" s="6"/>
      <c r="F179" s="6"/>
      <c r="G179" s="4"/>
      <c r="H179" s="4"/>
      <c r="I179" s="4"/>
      <c r="J179" s="4"/>
      <c r="K179" s="4"/>
      <c r="L179" s="4"/>
      <c r="M179" s="4"/>
      <c r="N179" s="4"/>
      <c r="O179" s="4"/>
      <c r="P179" s="4"/>
      <c r="Q179" s="4"/>
      <c r="R179" s="4"/>
    </row>
    <row r="180" spans="1:18" ht="11.5" x14ac:dyDescent="0.25">
      <c r="A180" s="6" t="s">
        <v>35</v>
      </c>
      <c r="B180" s="6"/>
      <c r="C180" s="6"/>
      <c r="D180" s="6"/>
      <c r="E180" s="6"/>
      <c r="F180" s="6"/>
      <c r="G180" s="4"/>
      <c r="H180" s="4"/>
      <c r="I180" s="4"/>
      <c r="J180" s="4"/>
      <c r="K180" s="4"/>
      <c r="L180" s="4"/>
      <c r="M180" s="4"/>
      <c r="N180" s="4"/>
      <c r="O180" s="4"/>
      <c r="P180" s="4"/>
      <c r="Q180" s="4"/>
      <c r="R180" s="4"/>
    </row>
    <row r="181" spans="1:18" ht="11.5" x14ac:dyDescent="0.25">
      <c r="A181" s="6" t="s">
        <v>75</v>
      </c>
      <c r="B181" s="6"/>
      <c r="C181" s="6"/>
      <c r="D181" s="6"/>
      <c r="E181" s="6"/>
      <c r="F181" s="6"/>
      <c r="G181" s="4"/>
      <c r="H181" s="4"/>
      <c r="I181" s="4"/>
      <c r="J181" s="4"/>
      <c r="K181" s="4"/>
      <c r="L181" s="4"/>
      <c r="M181" s="4"/>
      <c r="N181" s="4"/>
      <c r="O181" s="4"/>
      <c r="P181" s="4"/>
      <c r="Q181" s="4"/>
      <c r="R181" s="4"/>
    </row>
    <row r="182" spans="1:18" ht="11.5" x14ac:dyDescent="0.25">
      <c r="A182" s="6"/>
      <c r="B182" s="6"/>
      <c r="C182" s="6"/>
      <c r="D182" s="6"/>
      <c r="E182" s="6"/>
      <c r="F182" s="6"/>
      <c r="G182" s="4"/>
      <c r="H182" s="4"/>
      <c r="I182" s="4"/>
      <c r="J182" s="4"/>
      <c r="K182" s="4"/>
      <c r="L182" s="4"/>
      <c r="M182" s="4"/>
      <c r="N182" s="4"/>
      <c r="O182" s="4"/>
      <c r="P182" s="4"/>
      <c r="Q182" s="4"/>
      <c r="R182" s="4"/>
    </row>
    <row r="183" spans="1:18" ht="11.5" x14ac:dyDescent="0.25">
      <c r="A183" s="6" t="s">
        <v>617</v>
      </c>
      <c r="B183" s="6"/>
      <c r="C183" s="6"/>
      <c r="D183" s="6"/>
      <c r="E183" s="6"/>
      <c r="F183" s="6"/>
      <c r="G183" s="4"/>
      <c r="H183" s="4"/>
      <c r="I183" s="4"/>
      <c r="J183" s="4"/>
      <c r="K183" s="4"/>
      <c r="L183" s="4"/>
      <c r="M183" s="4"/>
      <c r="N183" s="4"/>
      <c r="O183" s="4"/>
      <c r="P183" s="4"/>
      <c r="Q183" s="4"/>
      <c r="R183" s="4"/>
    </row>
    <row r="184" spans="1:18" ht="11.5" x14ac:dyDescent="0.25">
      <c r="A184" s="6" t="s">
        <v>618</v>
      </c>
      <c r="B184" s="6"/>
      <c r="C184" s="6"/>
      <c r="D184" s="6"/>
      <c r="E184" s="6"/>
      <c r="F184" s="6"/>
      <c r="G184" s="4"/>
      <c r="H184" s="4"/>
      <c r="I184" s="4"/>
      <c r="J184" s="4"/>
      <c r="K184" s="4"/>
      <c r="L184" s="4"/>
      <c r="M184" s="4"/>
      <c r="N184" s="4"/>
      <c r="O184" s="4"/>
      <c r="P184" s="4"/>
      <c r="Q184" s="4"/>
      <c r="R184" s="4"/>
    </row>
    <row r="185" spans="1:18" ht="11.5" x14ac:dyDescent="0.25">
      <c r="A185" s="6"/>
      <c r="B185" s="6"/>
      <c r="C185" s="6"/>
      <c r="D185" s="6"/>
      <c r="E185" s="6"/>
      <c r="F185" s="6"/>
      <c r="G185" s="4"/>
      <c r="H185" s="4"/>
      <c r="I185" s="4"/>
      <c r="J185" s="4"/>
      <c r="K185" s="4"/>
      <c r="L185" s="4"/>
      <c r="M185" s="4"/>
      <c r="N185" s="4"/>
      <c r="O185" s="4"/>
      <c r="P185" s="4"/>
      <c r="Q185" s="4"/>
      <c r="R185" s="4"/>
    </row>
    <row r="186" spans="1:18" ht="11.5" x14ac:dyDescent="0.25">
      <c r="A186" s="7" t="s">
        <v>39</v>
      </c>
      <c r="B186" s="6"/>
      <c r="C186" s="6"/>
      <c r="D186" s="6"/>
      <c r="E186" s="6"/>
      <c r="F186" s="6"/>
      <c r="G186" s="4"/>
      <c r="H186" s="4"/>
      <c r="I186" s="4"/>
      <c r="J186" s="4"/>
      <c r="K186" s="4"/>
      <c r="L186" s="4"/>
      <c r="M186" s="4"/>
      <c r="N186" s="4"/>
      <c r="O186" s="4"/>
      <c r="P186" s="4"/>
      <c r="Q186" s="4"/>
      <c r="R186" s="4"/>
    </row>
    <row r="187" spans="1:18" ht="7.5" customHeight="1" x14ac:dyDescent="0.25">
      <c r="A187" s="6"/>
      <c r="B187" s="6"/>
      <c r="C187" s="6"/>
      <c r="D187" s="6"/>
      <c r="E187" s="6"/>
      <c r="F187" s="6"/>
      <c r="G187" s="4"/>
      <c r="H187" s="4"/>
      <c r="I187" s="4"/>
      <c r="J187" s="4"/>
      <c r="K187" s="4"/>
      <c r="L187" s="4"/>
      <c r="M187" s="4"/>
      <c r="N187" s="4"/>
      <c r="O187" s="4"/>
      <c r="P187" s="4"/>
      <c r="Q187" s="4"/>
      <c r="R187" s="4"/>
    </row>
    <row r="188" spans="1:18" ht="12.5" x14ac:dyDescent="0.25">
      <c r="A188" s="12" t="s">
        <v>619</v>
      </c>
      <c r="B188" s="6"/>
      <c r="C188" s="6"/>
      <c r="D188" s="6"/>
      <c r="E188" s="6"/>
      <c r="F188" s="6"/>
      <c r="G188" s="4"/>
      <c r="H188" s="4"/>
      <c r="I188" s="4"/>
      <c r="J188" s="4"/>
      <c r="K188" s="4"/>
      <c r="L188" s="4"/>
      <c r="M188" s="4"/>
      <c r="N188" s="4"/>
      <c r="O188" s="4"/>
      <c r="P188" s="4"/>
      <c r="Q188" s="4"/>
      <c r="R188" s="4"/>
    </row>
    <row r="189" spans="1:18" ht="11.5" x14ac:dyDescent="0.25">
      <c r="A189" s="6" t="s">
        <v>620</v>
      </c>
      <c r="B189" s="6"/>
      <c r="C189" s="6"/>
      <c r="D189" s="6"/>
      <c r="E189" s="6"/>
      <c r="F189" s="6"/>
      <c r="G189" s="4"/>
      <c r="H189" s="4"/>
      <c r="I189" s="4"/>
      <c r="J189" s="4"/>
      <c r="K189" s="4"/>
      <c r="L189" s="4"/>
      <c r="M189" s="4"/>
      <c r="N189" s="4"/>
      <c r="O189" s="4"/>
      <c r="P189" s="4"/>
      <c r="Q189" s="4"/>
      <c r="R189" s="4"/>
    </row>
    <row r="190" spans="1:18" ht="1.5" customHeight="1" x14ac:dyDescent="0.25">
      <c r="A190" s="6"/>
      <c r="B190" s="6"/>
      <c r="C190" s="6"/>
      <c r="D190" s="6"/>
      <c r="E190" s="6"/>
      <c r="F190" s="6"/>
      <c r="G190" s="4"/>
      <c r="H190" s="4"/>
      <c r="I190" s="4"/>
      <c r="J190" s="4"/>
      <c r="K190" s="4"/>
      <c r="L190" s="4"/>
      <c r="M190" s="4"/>
      <c r="N190" s="4"/>
      <c r="O190" s="4"/>
      <c r="P190" s="4"/>
      <c r="Q190" s="4"/>
      <c r="R190" s="4"/>
    </row>
    <row r="191" spans="1:18" ht="6" customHeight="1" x14ac:dyDescent="0.25">
      <c r="A191" s="6"/>
      <c r="B191" s="6"/>
      <c r="C191" s="6"/>
      <c r="D191" s="6"/>
      <c r="E191" s="6"/>
      <c r="F191" s="6"/>
      <c r="G191" s="4"/>
      <c r="H191" s="4"/>
      <c r="I191" s="4"/>
      <c r="J191" s="4"/>
      <c r="K191" s="4"/>
      <c r="L191" s="4"/>
      <c r="M191" s="4"/>
      <c r="N191" s="4"/>
      <c r="O191" s="4"/>
      <c r="P191" s="4"/>
      <c r="Q191" s="4"/>
      <c r="R191" s="4"/>
    </row>
    <row r="192" spans="1:18" ht="15.5" customHeight="1" x14ac:dyDescent="0.2">
      <c r="A192" s="864" t="s">
        <v>40</v>
      </c>
      <c r="B192" s="864"/>
      <c r="C192" s="864"/>
      <c r="D192" s="864"/>
      <c r="E192" s="864"/>
      <c r="F192" s="864"/>
      <c r="G192" s="4"/>
      <c r="H192" s="4"/>
      <c r="I192" s="4"/>
      <c r="J192" s="4"/>
      <c r="K192" s="4"/>
      <c r="L192" s="4"/>
      <c r="M192" s="4"/>
      <c r="N192" s="4"/>
      <c r="O192" s="4"/>
      <c r="P192" s="4"/>
      <c r="Q192" s="4"/>
      <c r="R192" s="4"/>
    </row>
    <row r="193" spans="1:18" ht="11.5" x14ac:dyDescent="0.25">
      <c r="A193" s="6"/>
      <c r="B193" s="6"/>
      <c r="C193" s="6"/>
      <c r="D193" s="6"/>
      <c r="E193" s="6"/>
      <c r="F193" s="6"/>
      <c r="G193" s="4"/>
      <c r="H193" s="4"/>
      <c r="I193" s="4"/>
      <c r="J193" s="4"/>
      <c r="K193" s="4"/>
      <c r="L193" s="4"/>
      <c r="M193" s="4"/>
      <c r="N193" s="4"/>
      <c r="O193" s="4"/>
      <c r="P193" s="4"/>
      <c r="Q193" s="4"/>
      <c r="R193" s="4"/>
    </row>
    <row r="194" spans="1:18" ht="11.5" x14ac:dyDescent="0.25">
      <c r="A194" s="6" t="s">
        <v>41</v>
      </c>
      <c r="B194" s="6"/>
      <c r="C194" s="6"/>
      <c r="D194" s="6"/>
      <c r="E194" s="6"/>
      <c r="F194" s="6"/>
      <c r="G194" s="4"/>
      <c r="H194" s="4"/>
      <c r="I194" s="4"/>
      <c r="J194" s="4"/>
      <c r="K194" s="4"/>
      <c r="L194" s="4"/>
      <c r="M194" s="4"/>
      <c r="N194" s="4"/>
      <c r="O194" s="4"/>
      <c r="P194" s="4"/>
      <c r="Q194" s="4"/>
      <c r="R194" s="4"/>
    </row>
    <row r="195" spans="1:18" ht="11.5" x14ac:dyDescent="0.25">
      <c r="A195" s="6" t="s">
        <v>74</v>
      </c>
      <c r="B195" s="6"/>
      <c r="C195" s="6"/>
      <c r="D195" s="6"/>
      <c r="E195" s="6"/>
      <c r="F195" s="6"/>
      <c r="G195" s="4"/>
      <c r="H195" s="4"/>
      <c r="I195" s="4"/>
      <c r="J195" s="4"/>
      <c r="K195" s="4"/>
      <c r="L195" s="4"/>
      <c r="M195" s="4"/>
      <c r="N195" s="4"/>
      <c r="O195" s="4"/>
      <c r="P195" s="4"/>
      <c r="Q195" s="4"/>
      <c r="R195" s="4"/>
    </row>
    <row r="196" spans="1:18" ht="4.5" customHeight="1" x14ac:dyDescent="0.25">
      <c r="A196" s="6"/>
      <c r="B196" s="6"/>
      <c r="C196" s="6"/>
      <c r="D196" s="6"/>
      <c r="E196" s="6"/>
      <c r="F196" s="6"/>
      <c r="G196" s="4"/>
      <c r="H196" s="4"/>
      <c r="I196" s="4"/>
      <c r="J196" s="4"/>
      <c r="K196" s="4"/>
      <c r="L196" s="4"/>
      <c r="M196" s="4"/>
      <c r="N196" s="4"/>
      <c r="O196" s="4"/>
      <c r="P196" s="4"/>
      <c r="Q196" s="4"/>
      <c r="R196" s="4"/>
    </row>
    <row r="197" spans="1:18" ht="17" customHeight="1" x14ac:dyDescent="0.25">
      <c r="A197" s="7" t="s">
        <v>42</v>
      </c>
      <c r="B197" s="6"/>
      <c r="C197" s="6"/>
      <c r="D197" s="6"/>
      <c r="E197" s="6"/>
      <c r="F197" s="6"/>
      <c r="G197" s="4"/>
      <c r="H197" s="4"/>
      <c r="I197" s="4"/>
      <c r="J197" s="4"/>
      <c r="K197" s="4"/>
      <c r="L197" s="4"/>
      <c r="M197" s="4"/>
      <c r="N197" s="4"/>
      <c r="O197" s="4"/>
      <c r="P197" s="4"/>
      <c r="Q197" s="4"/>
      <c r="R197" s="4"/>
    </row>
    <row r="198" spans="1:18" ht="6" customHeight="1" x14ac:dyDescent="0.25">
      <c r="A198" s="6"/>
      <c r="B198" s="6"/>
      <c r="C198" s="6"/>
      <c r="D198" s="6"/>
      <c r="E198" s="6"/>
      <c r="F198" s="6"/>
      <c r="G198" s="4"/>
      <c r="H198" s="4"/>
      <c r="I198" s="4"/>
      <c r="J198" s="4"/>
      <c r="K198" s="4"/>
      <c r="L198" s="4"/>
      <c r="M198" s="4"/>
      <c r="N198" s="4"/>
      <c r="O198" s="4"/>
      <c r="P198" s="4"/>
      <c r="Q198" s="4"/>
      <c r="R198" s="4"/>
    </row>
    <row r="199" spans="1:18" ht="11.5" x14ac:dyDescent="0.25">
      <c r="A199" s="6" t="s">
        <v>43</v>
      </c>
      <c r="B199" s="6"/>
      <c r="C199" s="6"/>
      <c r="D199" s="6"/>
      <c r="E199" s="6"/>
      <c r="F199" s="6"/>
      <c r="G199" s="4"/>
      <c r="H199" s="4"/>
      <c r="I199" s="4"/>
      <c r="J199" s="4"/>
      <c r="K199" s="4"/>
      <c r="L199" s="4"/>
      <c r="M199" s="4"/>
      <c r="N199" s="4"/>
      <c r="O199" s="4"/>
      <c r="P199" s="4"/>
      <c r="Q199" s="4"/>
      <c r="R199" s="4"/>
    </row>
    <row r="200" spans="1:18" ht="11.5" x14ac:dyDescent="0.25">
      <c r="A200" s="6"/>
      <c r="B200" s="6"/>
      <c r="C200" s="6"/>
      <c r="D200" s="6"/>
      <c r="E200" s="6"/>
      <c r="F200" s="6"/>
      <c r="G200" s="4"/>
      <c r="H200" s="4"/>
      <c r="I200" s="4"/>
      <c r="J200" s="4"/>
      <c r="K200" s="4"/>
      <c r="L200" s="4"/>
      <c r="M200" s="4"/>
      <c r="N200" s="4"/>
      <c r="O200" s="4"/>
      <c r="P200" s="4"/>
      <c r="Q200" s="4"/>
      <c r="R200" s="4"/>
    </row>
    <row r="201" spans="1:18" ht="21" customHeight="1" x14ac:dyDescent="0.2">
      <c r="A201" s="864" t="s">
        <v>44</v>
      </c>
      <c r="B201" s="864"/>
      <c r="C201" s="864"/>
      <c r="D201" s="864"/>
      <c r="E201" s="864"/>
      <c r="F201" s="864"/>
      <c r="G201" s="4"/>
      <c r="H201" s="4"/>
      <c r="I201" s="4"/>
      <c r="J201" s="4"/>
      <c r="K201" s="4"/>
      <c r="L201" s="4"/>
      <c r="M201" s="4"/>
      <c r="N201" s="4"/>
      <c r="O201" s="4"/>
      <c r="P201" s="4"/>
      <c r="Q201" s="4"/>
      <c r="R201" s="4"/>
    </row>
    <row r="202" spans="1:18" ht="11.5" hidden="1" x14ac:dyDescent="0.25">
      <c r="A202" s="6"/>
      <c r="B202" s="6"/>
      <c r="C202" s="6"/>
      <c r="D202" s="6"/>
      <c r="E202" s="6"/>
      <c r="F202" s="6"/>
      <c r="G202" s="4"/>
      <c r="H202" s="4"/>
      <c r="I202" s="4"/>
      <c r="J202" s="4"/>
      <c r="K202" s="4"/>
      <c r="L202" s="4"/>
      <c r="M202" s="4"/>
      <c r="N202" s="4"/>
      <c r="O202" s="4"/>
      <c r="P202" s="4"/>
      <c r="Q202" s="4"/>
      <c r="R202" s="4"/>
    </row>
    <row r="203" spans="1:18" ht="11.5" hidden="1" x14ac:dyDescent="0.25">
      <c r="A203" s="6" t="s">
        <v>47</v>
      </c>
      <c r="B203" s="6"/>
      <c r="C203" s="6"/>
      <c r="D203" s="6"/>
      <c r="E203" s="6"/>
      <c r="F203" s="6"/>
      <c r="G203" s="4"/>
      <c r="H203" s="4"/>
      <c r="I203" s="4"/>
      <c r="J203" s="4"/>
      <c r="K203" s="4"/>
      <c r="L203" s="4"/>
      <c r="M203" s="4"/>
      <c r="N203" s="4"/>
      <c r="O203" s="4"/>
      <c r="P203" s="4"/>
      <c r="Q203" s="4"/>
      <c r="R203" s="4"/>
    </row>
    <row r="204" spans="1:18" ht="11.5" hidden="1" x14ac:dyDescent="0.25">
      <c r="A204" s="6" t="s">
        <v>46</v>
      </c>
      <c r="B204" s="6"/>
      <c r="C204" s="6"/>
      <c r="D204" s="6"/>
      <c r="E204" s="6"/>
      <c r="F204" s="6"/>
      <c r="G204" s="4"/>
      <c r="H204" s="4"/>
      <c r="I204" s="4"/>
      <c r="J204" s="4"/>
      <c r="K204" s="4"/>
      <c r="L204" s="4"/>
      <c r="M204" s="4"/>
      <c r="N204" s="4"/>
      <c r="O204" s="4"/>
      <c r="P204" s="4"/>
      <c r="Q204" s="4"/>
      <c r="R204" s="4"/>
    </row>
    <row r="205" spans="1:18" ht="11.5" hidden="1" x14ac:dyDescent="0.25">
      <c r="A205" s="6" t="s">
        <v>45</v>
      </c>
      <c r="B205" s="6"/>
      <c r="C205" s="6"/>
      <c r="D205" s="6"/>
      <c r="E205" s="6"/>
      <c r="F205" s="6"/>
      <c r="G205" s="4"/>
      <c r="H205" s="4"/>
      <c r="I205" s="4"/>
      <c r="J205" s="4"/>
      <c r="K205" s="4"/>
      <c r="L205" s="4"/>
      <c r="M205" s="4"/>
      <c r="N205" s="4"/>
      <c r="O205" s="4"/>
      <c r="P205" s="4"/>
      <c r="Q205" s="4"/>
      <c r="R205" s="4"/>
    </row>
    <row r="206" spans="1:18" ht="11.5" hidden="1" x14ac:dyDescent="0.25">
      <c r="A206" s="6"/>
      <c r="B206" s="6"/>
      <c r="C206" s="6"/>
      <c r="D206" s="6"/>
      <c r="E206" s="6"/>
      <c r="F206" s="6"/>
      <c r="G206" s="4"/>
      <c r="H206" s="4"/>
      <c r="I206" s="4"/>
      <c r="J206" s="4"/>
      <c r="K206" s="4"/>
      <c r="L206" s="4"/>
      <c r="M206" s="4"/>
      <c r="N206" s="4"/>
      <c r="O206" s="4"/>
      <c r="P206" s="4"/>
      <c r="Q206" s="4"/>
      <c r="R206" s="4"/>
    </row>
    <row r="207" spans="1:18" ht="11.5" hidden="1" x14ac:dyDescent="0.25">
      <c r="A207" s="6" t="s">
        <v>48</v>
      </c>
      <c r="B207" s="6"/>
      <c r="C207" s="6"/>
      <c r="D207" s="6"/>
      <c r="E207" s="6"/>
      <c r="F207" s="6"/>
      <c r="G207" s="4"/>
      <c r="H207" s="4"/>
      <c r="I207" s="4"/>
      <c r="J207" s="4"/>
      <c r="K207" s="4"/>
      <c r="L207" s="4"/>
      <c r="M207" s="4"/>
      <c r="N207" s="4"/>
      <c r="O207" s="4"/>
      <c r="P207" s="4"/>
      <c r="Q207" s="4"/>
      <c r="R207" s="4"/>
    </row>
    <row r="208" spans="1:18" ht="11.5" hidden="1" x14ac:dyDescent="0.25">
      <c r="A208" s="6" t="s">
        <v>73</v>
      </c>
      <c r="B208" s="6"/>
      <c r="C208" s="6"/>
      <c r="D208" s="6"/>
      <c r="E208" s="6"/>
      <c r="F208" s="6"/>
      <c r="G208" s="4"/>
      <c r="H208" s="4"/>
      <c r="I208" s="4"/>
      <c r="J208" s="4"/>
      <c r="K208" s="4"/>
      <c r="L208" s="4"/>
      <c r="M208" s="4"/>
      <c r="N208" s="4"/>
      <c r="O208" s="4"/>
      <c r="P208" s="4"/>
      <c r="Q208" s="4"/>
      <c r="R208" s="4"/>
    </row>
    <row r="209" spans="1:18" ht="11.5" hidden="1" x14ac:dyDescent="0.25">
      <c r="A209" s="6"/>
      <c r="B209" s="6"/>
      <c r="C209" s="6"/>
      <c r="D209" s="6"/>
      <c r="E209" s="6"/>
      <c r="F209" s="6"/>
      <c r="G209" s="4"/>
      <c r="H209" s="4"/>
      <c r="I209" s="4"/>
      <c r="J209" s="4"/>
      <c r="K209" s="4"/>
      <c r="L209" s="4"/>
      <c r="M209" s="4"/>
      <c r="N209" s="4"/>
      <c r="O209" s="4"/>
      <c r="P209" s="4"/>
      <c r="Q209" s="4"/>
      <c r="R209" s="4"/>
    </row>
    <row r="210" spans="1:18" ht="11.5" hidden="1" x14ac:dyDescent="0.25">
      <c r="A210" s="6" t="s">
        <v>51</v>
      </c>
      <c r="B210" s="6"/>
      <c r="C210" s="6"/>
      <c r="D210" s="6"/>
      <c r="E210" s="6"/>
      <c r="F210" s="6"/>
      <c r="G210" s="4"/>
      <c r="H210" s="4"/>
      <c r="I210" s="4"/>
      <c r="J210" s="4"/>
      <c r="K210" s="4"/>
      <c r="L210" s="4"/>
      <c r="M210" s="4"/>
      <c r="N210" s="4"/>
      <c r="O210" s="4"/>
      <c r="P210" s="4"/>
      <c r="Q210" s="4"/>
      <c r="R210" s="4"/>
    </row>
    <row r="211" spans="1:18" ht="11.5" hidden="1" x14ac:dyDescent="0.25">
      <c r="A211" s="6" t="s">
        <v>49</v>
      </c>
      <c r="B211" s="6"/>
      <c r="C211" s="6"/>
      <c r="D211" s="6"/>
      <c r="E211" s="6"/>
      <c r="F211" s="6"/>
      <c r="G211" s="4"/>
      <c r="H211" s="4"/>
      <c r="I211" s="4"/>
      <c r="J211" s="4"/>
      <c r="K211" s="4"/>
      <c r="L211" s="4"/>
      <c r="M211" s="4"/>
      <c r="N211" s="4"/>
      <c r="O211" s="4"/>
      <c r="P211" s="4"/>
      <c r="Q211" s="4"/>
      <c r="R211" s="4"/>
    </row>
    <row r="212" spans="1:18" ht="11.5" hidden="1" x14ac:dyDescent="0.25">
      <c r="A212" s="6" t="s">
        <v>50</v>
      </c>
      <c r="B212" s="6"/>
      <c r="C212" s="6"/>
      <c r="D212" s="6"/>
      <c r="E212" s="6"/>
      <c r="F212" s="6"/>
      <c r="G212" s="4"/>
      <c r="H212" s="4"/>
      <c r="I212" s="4"/>
      <c r="J212" s="4"/>
      <c r="K212" s="4"/>
      <c r="L212" s="4"/>
      <c r="M212" s="4"/>
      <c r="N212" s="4"/>
      <c r="O212" s="4"/>
      <c r="P212" s="4"/>
      <c r="Q212" s="4"/>
      <c r="R212" s="4"/>
    </row>
    <row r="213" spans="1:18" ht="11.5" hidden="1" x14ac:dyDescent="0.25">
      <c r="A213" s="6" t="s">
        <v>72</v>
      </c>
      <c r="B213" s="6"/>
      <c r="C213" s="6"/>
      <c r="D213" s="6"/>
      <c r="E213" s="6"/>
      <c r="F213" s="6"/>
      <c r="G213" s="4"/>
      <c r="H213" s="4"/>
      <c r="I213" s="4"/>
      <c r="J213" s="4"/>
      <c r="K213" s="4"/>
      <c r="L213" s="4"/>
      <c r="M213" s="4"/>
      <c r="N213" s="4"/>
      <c r="O213" s="4"/>
      <c r="P213" s="4"/>
      <c r="Q213" s="4"/>
      <c r="R213" s="4"/>
    </row>
    <row r="214" spans="1:18" ht="11.5" x14ac:dyDescent="0.25">
      <c r="A214" s="6"/>
      <c r="B214" s="6"/>
      <c r="C214" s="6"/>
      <c r="D214" s="6"/>
      <c r="E214" s="6"/>
      <c r="F214" s="6"/>
      <c r="G214" s="4"/>
      <c r="H214" s="4"/>
      <c r="I214" s="4"/>
      <c r="J214" s="4"/>
      <c r="K214" s="4"/>
      <c r="L214" s="4"/>
      <c r="M214" s="4"/>
      <c r="N214" s="4"/>
      <c r="O214" s="4"/>
      <c r="P214" s="4"/>
      <c r="Q214" s="4"/>
      <c r="R214" s="4"/>
    </row>
    <row r="215" spans="1:18" ht="11.5" x14ac:dyDescent="0.25">
      <c r="A215" s="6" t="s">
        <v>52</v>
      </c>
      <c r="B215" s="6"/>
      <c r="C215" s="6"/>
      <c r="D215" s="6"/>
      <c r="E215" s="6"/>
      <c r="F215" s="6"/>
      <c r="G215" s="4"/>
      <c r="H215" s="4"/>
      <c r="I215" s="4"/>
      <c r="J215" s="4"/>
      <c r="K215" s="4"/>
      <c r="L215" s="4"/>
      <c r="M215" s="4"/>
      <c r="N215" s="4"/>
      <c r="O215" s="4"/>
      <c r="P215" s="4"/>
      <c r="Q215" s="4"/>
      <c r="R215" s="4"/>
    </row>
    <row r="216" spans="1:18" ht="11.5" x14ac:dyDescent="0.25">
      <c r="A216" s="6" t="s">
        <v>53</v>
      </c>
      <c r="B216" s="6"/>
      <c r="C216" s="6"/>
      <c r="D216" s="6"/>
      <c r="E216" s="6"/>
      <c r="F216" s="6"/>
      <c r="G216" s="4"/>
      <c r="H216" s="4"/>
      <c r="I216" s="4"/>
      <c r="J216" s="4"/>
      <c r="K216" s="4"/>
      <c r="L216" s="4"/>
      <c r="M216" s="4"/>
      <c r="N216" s="4"/>
      <c r="O216" s="4"/>
      <c r="P216" s="4"/>
      <c r="Q216" s="4"/>
      <c r="R216" s="4"/>
    </row>
    <row r="217" spans="1:18" ht="11.5" x14ac:dyDescent="0.25">
      <c r="A217" s="6" t="s">
        <v>71</v>
      </c>
      <c r="B217" s="6"/>
      <c r="C217" s="6"/>
      <c r="D217" s="6"/>
      <c r="E217" s="6"/>
      <c r="F217" s="6"/>
      <c r="G217" s="4"/>
      <c r="H217" s="4"/>
      <c r="I217" s="4"/>
      <c r="J217" s="4"/>
      <c r="K217" s="4"/>
      <c r="L217" s="4"/>
      <c r="M217" s="4"/>
      <c r="N217" s="4"/>
      <c r="O217" s="4"/>
      <c r="P217" s="4"/>
      <c r="Q217" s="4"/>
      <c r="R217" s="4"/>
    </row>
    <row r="218" spans="1:18" ht="11.5" x14ac:dyDescent="0.25">
      <c r="A218" s="6"/>
      <c r="B218" s="6"/>
      <c r="C218" s="6"/>
      <c r="D218" s="6"/>
      <c r="E218" s="6"/>
      <c r="F218" s="6"/>
      <c r="G218" s="4"/>
      <c r="H218" s="4"/>
      <c r="I218" s="4"/>
      <c r="J218" s="4"/>
      <c r="K218" s="4"/>
      <c r="L218" s="4"/>
      <c r="M218" s="4"/>
      <c r="N218" s="4"/>
      <c r="O218" s="4"/>
      <c r="P218" s="4"/>
      <c r="Q218" s="4"/>
      <c r="R218" s="4"/>
    </row>
    <row r="219" spans="1:18" ht="11.5" x14ac:dyDescent="0.25">
      <c r="A219" s="6" t="s">
        <v>55</v>
      </c>
      <c r="B219" s="6"/>
      <c r="C219" s="6"/>
      <c r="D219" s="6"/>
      <c r="E219" s="6"/>
      <c r="F219" s="6"/>
      <c r="G219" s="4"/>
      <c r="H219" s="4"/>
      <c r="I219" s="4"/>
      <c r="J219" s="4"/>
      <c r="K219" s="4"/>
      <c r="L219" s="4"/>
      <c r="M219" s="4"/>
      <c r="N219" s="4"/>
      <c r="O219" s="4"/>
      <c r="P219" s="4"/>
      <c r="Q219" s="4"/>
      <c r="R219" s="4"/>
    </row>
    <row r="220" spans="1:18" ht="11.5" x14ac:dyDescent="0.25">
      <c r="A220" s="6" t="s">
        <v>54</v>
      </c>
      <c r="B220" s="6"/>
      <c r="C220" s="6"/>
      <c r="D220" s="6"/>
      <c r="E220" s="6"/>
      <c r="F220" s="6"/>
      <c r="G220" s="4"/>
      <c r="H220" s="4"/>
      <c r="I220" s="4"/>
      <c r="J220" s="4"/>
      <c r="K220" s="4"/>
      <c r="L220" s="4"/>
      <c r="M220" s="4"/>
      <c r="N220" s="4"/>
      <c r="O220" s="4"/>
      <c r="P220" s="4"/>
      <c r="Q220" s="4"/>
      <c r="R220" s="4"/>
    </row>
    <row r="221" spans="1:18" ht="11.5" x14ac:dyDescent="0.25">
      <c r="A221" s="6"/>
      <c r="B221" s="6"/>
      <c r="C221" s="6"/>
      <c r="D221" s="6"/>
      <c r="E221" s="6"/>
      <c r="F221" s="6"/>
      <c r="G221" s="4"/>
      <c r="H221" s="4"/>
      <c r="I221" s="4"/>
      <c r="J221" s="4"/>
      <c r="K221" s="4"/>
      <c r="L221" s="4"/>
      <c r="M221" s="4"/>
      <c r="N221" s="4"/>
      <c r="O221" s="4"/>
      <c r="P221" s="4"/>
      <c r="Q221" s="4"/>
      <c r="R221" s="4"/>
    </row>
    <row r="222" spans="1:18" ht="11.5" x14ac:dyDescent="0.25">
      <c r="A222" s="6" t="s">
        <v>56</v>
      </c>
      <c r="B222" s="6"/>
      <c r="C222" s="6"/>
      <c r="D222" s="6"/>
      <c r="E222" s="6"/>
      <c r="F222" s="6"/>
      <c r="G222" s="4"/>
      <c r="H222" s="4"/>
      <c r="I222" s="4"/>
      <c r="J222" s="4"/>
      <c r="K222" s="4"/>
      <c r="L222" s="4"/>
      <c r="M222" s="4"/>
      <c r="N222" s="4"/>
      <c r="O222" s="4"/>
      <c r="P222" s="4"/>
      <c r="Q222" s="4"/>
      <c r="R222" s="4"/>
    </row>
    <row r="223" spans="1:18" ht="11.5" x14ac:dyDescent="0.25">
      <c r="A223" s="6" t="s">
        <v>58</v>
      </c>
      <c r="B223" s="6"/>
      <c r="C223" s="6"/>
      <c r="D223" s="6"/>
      <c r="E223" s="6"/>
      <c r="F223" s="6"/>
      <c r="G223" s="4"/>
      <c r="H223" s="4"/>
      <c r="I223" s="4"/>
      <c r="J223" s="4"/>
      <c r="K223" s="4"/>
      <c r="L223" s="4"/>
      <c r="M223" s="4"/>
      <c r="N223" s="4"/>
      <c r="O223" s="4"/>
      <c r="P223" s="4"/>
      <c r="Q223" s="4"/>
      <c r="R223" s="4"/>
    </row>
    <row r="224" spans="1:18" ht="11.5" x14ac:dyDescent="0.25">
      <c r="A224" s="6" t="s">
        <v>60</v>
      </c>
      <c r="B224" s="6"/>
      <c r="C224" s="6"/>
      <c r="D224" s="6"/>
      <c r="E224" s="6"/>
      <c r="F224" s="6"/>
      <c r="G224" s="4"/>
      <c r="H224" s="4"/>
      <c r="I224" s="4"/>
      <c r="J224" s="4"/>
      <c r="K224" s="4"/>
      <c r="L224" s="4"/>
      <c r="M224" s="4"/>
      <c r="N224" s="4"/>
      <c r="O224" s="4"/>
      <c r="P224" s="4"/>
      <c r="Q224" s="4"/>
      <c r="R224" s="4"/>
    </row>
    <row r="225" spans="1:18" ht="11.5" x14ac:dyDescent="0.25">
      <c r="A225" s="6" t="s">
        <v>59</v>
      </c>
      <c r="B225" s="6"/>
      <c r="C225" s="6"/>
      <c r="D225" s="6"/>
      <c r="E225" s="6"/>
      <c r="F225" s="6"/>
      <c r="G225" s="4"/>
      <c r="H225" s="4"/>
      <c r="I225" s="4"/>
      <c r="J225" s="4"/>
      <c r="K225" s="4"/>
      <c r="L225" s="4"/>
      <c r="M225" s="4"/>
      <c r="N225" s="4"/>
      <c r="O225" s="4"/>
      <c r="P225" s="4"/>
      <c r="Q225" s="4"/>
      <c r="R225" s="4"/>
    </row>
    <row r="226" spans="1:18" ht="11.5" x14ac:dyDescent="0.25">
      <c r="A226" s="6" t="s">
        <v>57</v>
      </c>
      <c r="B226" s="6"/>
      <c r="C226" s="6"/>
      <c r="D226" s="6"/>
      <c r="E226" s="6"/>
      <c r="F226" s="6"/>
      <c r="G226" s="4"/>
      <c r="H226" s="4"/>
      <c r="I226" s="4"/>
      <c r="J226" s="4"/>
      <c r="K226" s="4"/>
      <c r="L226" s="4"/>
      <c r="M226" s="4"/>
      <c r="N226" s="4"/>
      <c r="O226" s="4"/>
      <c r="P226" s="4"/>
      <c r="Q226" s="4"/>
      <c r="R226" s="4"/>
    </row>
    <row r="227" spans="1:18" ht="11.5" x14ac:dyDescent="0.25">
      <c r="A227" s="6"/>
      <c r="B227" s="6"/>
      <c r="C227" s="6"/>
      <c r="D227" s="6"/>
      <c r="E227" s="6"/>
      <c r="F227" s="6"/>
      <c r="G227" s="4"/>
      <c r="H227" s="4"/>
      <c r="I227" s="4"/>
      <c r="J227" s="4"/>
      <c r="K227" s="4"/>
      <c r="L227" s="4"/>
      <c r="M227" s="4"/>
      <c r="N227" s="4"/>
      <c r="O227" s="4"/>
      <c r="P227" s="4"/>
      <c r="Q227" s="4"/>
      <c r="R227" s="4"/>
    </row>
    <row r="228" spans="1:18" ht="11.5" x14ac:dyDescent="0.25">
      <c r="A228" s="6" t="s">
        <v>61</v>
      </c>
      <c r="B228" s="6"/>
      <c r="C228" s="6"/>
      <c r="D228" s="6"/>
      <c r="E228" s="6"/>
      <c r="F228" s="6"/>
      <c r="G228" s="4"/>
      <c r="H228" s="4"/>
      <c r="I228" s="4"/>
      <c r="J228" s="4"/>
      <c r="K228" s="4"/>
      <c r="L228" s="4"/>
      <c r="M228" s="4"/>
      <c r="N228" s="4"/>
      <c r="O228" s="4"/>
      <c r="P228" s="4"/>
      <c r="Q228" s="4"/>
      <c r="R228" s="4"/>
    </row>
    <row r="229" spans="1:18" ht="11.5" x14ac:dyDescent="0.25">
      <c r="A229" s="6" t="s">
        <v>69</v>
      </c>
      <c r="B229" s="6"/>
      <c r="C229" s="6"/>
      <c r="D229" s="6"/>
      <c r="E229" s="6"/>
      <c r="F229" s="6"/>
      <c r="G229" s="4"/>
      <c r="H229" s="4"/>
      <c r="I229" s="4"/>
      <c r="J229" s="4"/>
      <c r="K229" s="4"/>
      <c r="L229" s="4"/>
      <c r="M229" s="4"/>
      <c r="N229" s="4"/>
      <c r="O229" s="4"/>
      <c r="P229" s="4"/>
      <c r="Q229" s="4"/>
      <c r="R229" s="4"/>
    </row>
    <row r="230" spans="1:18" ht="11.5" x14ac:dyDescent="0.25">
      <c r="A230" s="6"/>
      <c r="B230" s="6"/>
      <c r="C230" s="6"/>
      <c r="D230" s="6"/>
      <c r="E230" s="6"/>
      <c r="F230" s="6"/>
      <c r="G230" s="4"/>
      <c r="H230" s="4"/>
      <c r="I230" s="4"/>
      <c r="J230" s="4"/>
      <c r="K230" s="4"/>
      <c r="L230" s="4"/>
      <c r="M230" s="4"/>
      <c r="N230" s="4"/>
      <c r="O230" s="4"/>
      <c r="P230" s="4"/>
      <c r="Q230" s="4"/>
      <c r="R230" s="4"/>
    </row>
    <row r="231" spans="1:18" ht="11.5" x14ac:dyDescent="0.25">
      <c r="A231" s="6" t="s">
        <v>62</v>
      </c>
      <c r="B231" s="6"/>
      <c r="C231" s="6"/>
      <c r="D231" s="6"/>
      <c r="E231" s="6"/>
      <c r="F231" s="6"/>
      <c r="G231" s="4"/>
      <c r="H231" s="4"/>
      <c r="I231" s="4"/>
      <c r="J231" s="4"/>
      <c r="K231" s="4"/>
      <c r="L231" s="4"/>
      <c r="M231" s="4"/>
      <c r="N231" s="4"/>
      <c r="O231" s="4"/>
      <c r="P231" s="4"/>
      <c r="Q231" s="4"/>
      <c r="R231" s="4"/>
    </row>
    <row r="232" spans="1:18" ht="11.5" x14ac:dyDescent="0.25">
      <c r="A232" s="6" t="s">
        <v>70</v>
      </c>
      <c r="B232" s="6"/>
      <c r="C232" s="6"/>
      <c r="D232" s="6"/>
      <c r="E232" s="6"/>
      <c r="F232" s="6"/>
      <c r="G232" s="4"/>
      <c r="H232" s="4"/>
      <c r="I232" s="4"/>
      <c r="J232" s="4"/>
      <c r="K232" s="4"/>
      <c r="L232" s="4"/>
      <c r="M232" s="4"/>
      <c r="N232" s="4"/>
      <c r="O232" s="4"/>
      <c r="P232" s="4"/>
      <c r="Q232" s="4"/>
      <c r="R232" s="4"/>
    </row>
    <row r="233" spans="1:18" ht="11.5" x14ac:dyDescent="0.25">
      <c r="A233" s="6"/>
      <c r="B233" s="6"/>
      <c r="C233" s="6"/>
      <c r="D233" s="6"/>
      <c r="E233" s="6"/>
      <c r="F233" s="6"/>
      <c r="G233" s="4"/>
      <c r="H233" s="4"/>
      <c r="I233" s="4"/>
      <c r="J233" s="4"/>
      <c r="K233" s="4"/>
      <c r="L233" s="4"/>
      <c r="M233" s="4"/>
      <c r="N233" s="4"/>
      <c r="O233" s="4"/>
      <c r="P233" s="4"/>
      <c r="Q233" s="4"/>
      <c r="R233" s="4"/>
    </row>
    <row r="234" spans="1:18" ht="11.5" x14ac:dyDescent="0.2">
      <c r="A234" s="864" t="s">
        <v>63</v>
      </c>
      <c r="B234" s="864"/>
      <c r="C234" s="864"/>
      <c r="D234" s="864"/>
      <c r="E234" s="864"/>
      <c r="F234" s="864"/>
      <c r="G234" s="4"/>
      <c r="H234" s="4"/>
      <c r="I234" s="4"/>
      <c r="J234" s="4"/>
      <c r="K234" s="4"/>
      <c r="L234" s="4"/>
      <c r="M234" s="4"/>
      <c r="N234" s="4"/>
      <c r="O234" s="4"/>
      <c r="P234" s="4"/>
      <c r="Q234" s="4"/>
      <c r="R234" s="4"/>
    </row>
    <row r="235" spans="1:18" ht="11.5" x14ac:dyDescent="0.25">
      <c r="A235" s="6"/>
      <c r="B235" s="6"/>
      <c r="C235" s="6"/>
      <c r="D235" s="6"/>
      <c r="E235" s="6"/>
      <c r="F235" s="6"/>
      <c r="G235" s="4"/>
      <c r="H235" s="4"/>
      <c r="I235" s="4"/>
      <c r="J235" s="4"/>
      <c r="K235" s="4"/>
      <c r="L235" s="4"/>
      <c r="M235" s="4"/>
      <c r="N235" s="4"/>
      <c r="O235" s="4"/>
      <c r="P235" s="4"/>
      <c r="Q235" s="4"/>
      <c r="R235" s="4"/>
    </row>
    <row r="236" spans="1:18" ht="11.5" x14ac:dyDescent="0.25">
      <c r="A236" s="6" t="s">
        <v>66</v>
      </c>
      <c r="B236" s="6"/>
      <c r="C236" s="6"/>
      <c r="D236" s="6"/>
      <c r="E236" s="6"/>
      <c r="F236" s="6"/>
      <c r="G236" s="4"/>
      <c r="H236" s="4"/>
      <c r="I236" s="4"/>
      <c r="J236" s="4"/>
      <c r="K236" s="4"/>
      <c r="L236" s="4"/>
      <c r="M236" s="4"/>
      <c r="N236" s="4"/>
      <c r="O236" s="4"/>
      <c r="P236" s="4"/>
      <c r="Q236" s="4"/>
      <c r="R236" s="4"/>
    </row>
    <row r="237" spans="1:18" ht="11.5" x14ac:dyDescent="0.25">
      <c r="A237" s="6" t="s">
        <v>64</v>
      </c>
      <c r="B237" s="6"/>
      <c r="C237" s="6"/>
      <c r="D237" s="6"/>
      <c r="E237" s="6"/>
      <c r="F237" s="6"/>
      <c r="G237" s="4"/>
      <c r="H237" s="4"/>
      <c r="I237" s="4"/>
      <c r="J237" s="4"/>
      <c r="K237" s="4"/>
      <c r="L237" s="4"/>
      <c r="M237" s="4"/>
      <c r="N237" s="4"/>
      <c r="O237" s="4"/>
      <c r="P237" s="4"/>
      <c r="Q237" s="4"/>
      <c r="R237" s="4"/>
    </row>
    <row r="238" spans="1:18" ht="11.5" x14ac:dyDescent="0.25">
      <c r="A238" s="6" t="s">
        <v>67</v>
      </c>
      <c r="B238" s="6"/>
      <c r="C238" s="6"/>
      <c r="D238" s="6"/>
      <c r="E238" s="6"/>
      <c r="F238" s="6"/>
      <c r="G238" s="4"/>
      <c r="H238" s="4"/>
      <c r="I238" s="4"/>
      <c r="J238" s="4"/>
      <c r="K238" s="4"/>
      <c r="L238" s="4"/>
      <c r="M238" s="4"/>
      <c r="N238" s="4"/>
      <c r="O238" s="4"/>
      <c r="P238" s="4"/>
      <c r="Q238" s="4"/>
      <c r="R238" s="4"/>
    </row>
    <row r="239" spans="1:18" ht="11.5" x14ac:dyDescent="0.25">
      <c r="A239" s="6" t="s">
        <v>65</v>
      </c>
      <c r="B239" s="6"/>
      <c r="C239" s="6"/>
      <c r="D239" s="6"/>
      <c r="E239" s="6"/>
      <c r="F239" s="6"/>
      <c r="G239" s="4"/>
      <c r="H239" s="4"/>
      <c r="I239" s="4"/>
      <c r="J239" s="4"/>
      <c r="K239" s="4"/>
      <c r="L239" s="4"/>
      <c r="M239" s="4"/>
      <c r="N239" s="4"/>
      <c r="O239" s="4"/>
      <c r="P239" s="4"/>
      <c r="Q239" s="4"/>
      <c r="R239" s="4"/>
    </row>
    <row r="240" spans="1:18" ht="11.5" x14ac:dyDescent="0.25">
      <c r="A240" s="6" t="s">
        <v>68</v>
      </c>
      <c r="B240" s="6"/>
      <c r="C240" s="6"/>
      <c r="D240" s="6"/>
      <c r="E240" s="6"/>
      <c r="F240" s="6"/>
      <c r="G240" s="4"/>
      <c r="H240" s="4"/>
      <c r="I240" s="4"/>
      <c r="J240" s="4"/>
      <c r="K240" s="4"/>
      <c r="L240" s="4"/>
      <c r="M240" s="4"/>
      <c r="N240" s="4"/>
      <c r="O240" s="4"/>
      <c r="P240" s="4"/>
      <c r="Q240" s="4"/>
      <c r="R240" s="4"/>
    </row>
    <row r="241" spans="1:18" ht="11.5" x14ac:dyDescent="0.25">
      <c r="A241" s="6"/>
      <c r="B241" s="6"/>
      <c r="C241" s="6"/>
      <c r="D241" s="6"/>
      <c r="E241" s="6"/>
      <c r="F241" s="6"/>
      <c r="G241" s="4"/>
      <c r="H241" s="4"/>
      <c r="I241" s="4"/>
      <c r="J241" s="4"/>
      <c r="K241" s="4"/>
      <c r="L241" s="4"/>
      <c r="M241" s="4"/>
      <c r="N241" s="4"/>
      <c r="O241" s="4"/>
      <c r="P241" s="4"/>
      <c r="Q241" s="4"/>
      <c r="R241" s="4"/>
    </row>
    <row r="242" spans="1:18" ht="11.5" x14ac:dyDescent="0.25">
      <c r="A242" s="6" t="s">
        <v>81</v>
      </c>
      <c r="B242" s="6"/>
      <c r="C242" s="6"/>
      <c r="D242" s="6"/>
      <c r="E242" s="6"/>
      <c r="F242" s="6"/>
      <c r="G242" s="4"/>
      <c r="H242" s="4"/>
      <c r="I242" s="4"/>
      <c r="J242" s="4"/>
      <c r="K242" s="4"/>
      <c r="L242" s="4"/>
      <c r="M242" s="4"/>
      <c r="N242" s="4"/>
      <c r="O242" s="4"/>
      <c r="P242" s="4"/>
      <c r="Q242" s="4"/>
      <c r="R242" s="4"/>
    </row>
    <row r="243" spans="1:18" ht="11.5" x14ac:dyDescent="0.25">
      <c r="A243" s="6" t="s">
        <v>82</v>
      </c>
      <c r="B243" s="6"/>
      <c r="C243" s="6"/>
      <c r="D243" s="6"/>
      <c r="E243" s="6"/>
      <c r="F243" s="6"/>
      <c r="G243" s="4"/>
      <c r="H243" s="4"/>
      <c r="I243" s="4"/>
      <c r="J243" s="4"/>
      <c r="K243" s="4"/>
      <c r="L243" s="4"/>
      <c r="M243" s="4"/>
      <c r="N243" s="4"/>
      <c r="O243" s="4"/>
      <c r="P243" s="4"/>
      <c r="Q243" s="4"/>
      <c r="R243" s="4"/>
    </row>
    <row r="244" spans="1:18" ht="11.5" x14ac:dyDescent="0.25">
      <c r="A244" s="6" t="s">
        <v>83</v>
      </c>
      <c r="B244" s="6"/>
      <c r="C244" s="6"/>
      <c r="D244" s="6"/>
      <c r="E244" s="6"/>
      <c r="F244" s="6"/>
      <c r="G244" s="4"/>
      <c r="H244" s="4"/>
      <c r="I244" s="4"/>
      <c r="J244" s="4"/>
      <c r="K244" s="4"/>
      <c r="L244" s="4"/>
      <c r="M244" s="4"/>
      <c r="N244" s="4"/>
      <c r="O244" s="4"/>
      <c r="P244" s="4"/>
      <c r="Q244" s="4"/>
      <c r="R244" s="4"/>
    </row>
    <row r="245" spans="1:18" ht="11.5" x14ac:dyDescent="0.25">
      <c r="A245" s="6" t="s">
        <v>80</v>
      </c>
      <c r="B245" s="6"/>
      <c r="C245" s="6"/>
      <c r="D245" s="6"/>
      <c r="E245" s="6"/>
      <c r="F245" s="6"/>
      <c r="G245" s="4"/>
      <c r="H245" s="4"/>
      <c r="I245" s="4"/>
      <c r="J245" s="4"/>
      <c r="K245" s="4"/>
      <c r="L245" s="4"/>
      <c r="M245" s="4"/>
      <c r="N245" s="4"/>
      <c r="O245" s="4"/>
      <c r="P245" s="4"/>
      <c r="Q245" s="4"/>
      <c r="R245" s="4"/>
    </row>
    <row r="246" spans="1:18" ht="11.5" x14ac:dyDescent="0.25">
      <c r="A246" s="6"/>
      <c r="B246" s="6"/>
      <c r="C246" s="6"/>
      <c r="D246" s="6"/>
      <c r="E246" s="6"/>
      <c r="F246" s="6"/>
      <c r="G246" s="4"/>
      <c r="H246" s="4"/>
      <c r="I246" s="4"/>
      <c r="J246" s="4"/>
      <c r="K246" s="4"/>
      <c r="L246" s="4"/>
      <c r="M246" s="4"/>
      <c r="N246" s="4"/>
      <c r="O246" s="4"/>
      <c r="P246" s="4"/>
      <c r="Q246" s="4"/>
      <c r="R246" s="4"/>
    </row>
    <row r="247" spans="1:18" ht="15" x14ac:dyDescent="0.3">
      <c r="A247" s="270" t="s">
        <v>84</v>
      </c>
      <c r="B247" s="6"/>
      <c r="C247" s="6"/>
      <c r="D247" s="6"/>
      <c r="E247" s="6"/>
      <c r="F247" s="6"/>
      <c r="G247" s="4"/>
      <c r="H247" s="4"/>
      <c r="I247" s="4"/>
      <c r="J247" s="4"/>
      <c r="K247" s="4"/>
      <c r="L247" s="4"/>
      <c r="M247" s="4"/>
      <c r="N247" s="4"/>
      <c r="O247" s="4"/>
      <c r="P247" s="4"/>
      <c r="Q247" s="4"/>
      <c r="R247" s="4"/>
    </row>
    <row r="248" spans="1:18" ht="11.5" x14ac:dyDescent="0.25">
      <c r="A248" s="7"/>
      <c r="B248" s="6"/>
      <c r="C248" s="6"/>
      <c r="D248" s="6"/>
      <c r="E248" s="6"/>
      <c r="F248" s="6"/>
      <c r="G248" s="4"/>
      <c r="H248" s="4"/>
      <c r="I248" s="4"/>
      <c r="J248" s="4"/>
      <c r="K248" s="4"/>
      <c r="L248" s="4"/>
      <c r="M248" s="4"/>
      <c r="N248" s="4"/>
      <c r="O248" s="4"/>
      <c r="P248" s="4"/>
      <c r="Q248" s="4"/>
      <c r="R248" s="4"/>
    </row>
    <row r="249" spans="1:18" ht="11.5" x14ac:dyDescent="0.25">
      <c r="A249" s="6" t="s">
        <v>621</v>
      </c>
      <c r="B249" s="6"/>
      <c r="C249" s="6"/>
      <c r="D249" s="6"/>
      <c r="E249" s="6"/>
      <c r="F249" s="6"/>
      <c r="G249" s="4"/>
      <c r="H249" s="4"/>
      <c r="I249" s="4"/>
      <c r="J249" s="4"/>
      <c r="K249" s="4"/>
      <c r="L249" s="4"/>
      <c r="M249" s="4"/>
      <c r="N249" s="4"/>
      <c r="O249" s="4"/>
      <c r="P249" s="4"/>
      <c r="Q249" s="4"/>
      <c r="R249" s="4"/>
    </row>
    <row r="250" spans="1:18" ht="11.5" x14ac:dyDescent="0.25">
      <c r="A250" s="7"/>
      <c r="B250" s="6"/>
      <c r="C250" s="6"/>
      <c r="D250" s="6"/>
      <c r="E250" s="6"/>
      <c r="F250" s="6"/>
      <c r="G250" s="4"/>
      <c r="H250" s="4"/>
      <c r="I250" s="4"/>
      <c r="J250" s="4"/>
      <c r="K250" s="4"/>
      <c r="L250" s="4"/>
      <c r="M250" s="4"/>
      <c r="N250" s="4"/>
      <c r="O250" s="4"/>
      <c r="P250" s="4"/>
      <c r="Q250" s="4"/>
      <c r="R250" s="4"/>
    </row>
    <row r="251" spans="1:18" ht="11.5" x14ac:dyDescent="0.25">
      <c r="A251" s="6" t="s">
        <v>636</v>
      </c>
      <c r="B251" s="6"/>
      <c r="C251" s="6"/>
      <c r="D251" s="6"/>
      <c r="E251" s="6"/>
      <c r="F251" s="6"/>
      <c r="G251" s="4"/>
      <c r="H251" s="4"/>
      <c r="I251" s="4"/>
      <c r="J251" s="4"/>
      <c r="K251" s="4"/>
      <c r="L251" s="4"/>
      <c r="M251" s="4"/>
      <c r="N251" s="4"/>
      <c r="O251" s="4"/>
      <c r="P251" s="4"/>
      <c r="Q251" s="4"/>
      <c r="R251" s="4"/>
    </row>
    <row r="252" spans="1:18" ht="17" customHeight="1" x14ac:dyDescent="0.25">
      <c r="A252" s="6" t="s">
        <v>85</v>
      </c>
      <c r="B252" s="6"/>
      <c r="C252" s="6"/>
      <c r="D252" s="6"/>
      <c r="E252" s="6"/>
      <c r="F252" s="6"/>
      <c r="G252" s="4"/>
      <c r="H252" s="4"/>
      <c r="I252" s="4"/>
      <c r="J252" s="4"/>
      <c r="K252" s="4"/>
      <c r="L252" s="4"/>
      <c r="M252" s="4"/>
      <c r="N252" s="4"/>
      <c r="O252" s="4"/>
      <c r="P252" s="4"/>
      <c r="Q252" s="4"/>
      <c r="R252" s="4"/>
    </row>
    <row r="253" spans="1:18" ht="11.5" x14ac:dyDescent="0.25">
      <c r="A253" s="6"/>
      <c r="B253" s="6"/>
      <c r="C253" s="6"/>
      <c r="D253" s="6"/>
      <c r="E253" s="6"/>
      <c r="F253" s="6"/>
      <c r="G253" s="4"/>
      <c r="H253" s="4"/>
      <c r="I253" s="4"/>
      <c r="J253" s="4"/>
      <c r="K253" s="4"/>
      <c r="L253" s="4"/>
      <c r="M253" s="4"/>
      <c r="N253" s="4"/>
      <c r="O253" s="4"/>
      <c r="P253" s="4"/>
      <c r="Q253" s="4"/>
      <c r="R253" s="4"/>
    </row>
    <row r="254" spans="1:18" ht="7.5" customHeight="1" thickBot="1" x14ac:dyDescent="0.3">
      <c r="A254" s="6"/>
      <c r="B254" s="6"/>
      <c r="C254" s="6"/>
      <c r="D254" s="6"/>
      <c r="E254" s="6"/>
      <c r="F254" s="6"/>
      <c r="G254" s="4"/>
      <c r="H254" s="4"/>
      <c r="I254" s="4"/>
      <c r="J254" s="4"/>
      <c r="K254" s="4"/>
      <c r="L254" s="4"/>
      <c r="M254" s="4"/>
      <c r="N254" s="4"/>
      <c r="O254" s="4"/>
      <c r="P254" s="4"/>
      <c r="Q254" s="4"/>
      <c r="R254" s="4"/>
    </row>
    <row r="255" spans="1:18" ht="29.25" customHeight="1" thickBot="1" x14ac:dyDescent="0.25">
      <c r="A255" s="667" t="s">
        <v>86</v>
      </c>
      <c r="B255" s="668"/>
      <c r="C255" s="668"/>
      <c r="D255" s="667" t="s">
        <v>87</v>
      </c>
      <c r="E255" s="668"/>
      <c r="F255" s="831" t="s">
        <v>92</v>
      </c>
      <c r="G255" s="832"/>
      <c r="H255" s="833"/>
      <c r="I255" s="4"/>
      <c r="J255" s="4"/>
      <c r="K255" s="4"/>
      <c r="L255" s="4"/>
      <c r="M255" s="4"/>
      <c r="N255" s="4"/>
      <c r="O255" s="4"/>
      <c r="P255" s="4"/>
      <c r="Q255" s="4"/>
      <c r="R255" s="4"/>
    </row>
    <row r="256" spans="1:18" ht="31.5" customHeight="1" x14ac:dyDescent="0.2">
      <c r="A256" s="632" t="s">
        <v>88</v>
      </c>
      <c r="B256" s="848"/>
      <c r="C256" s="849"/>
      <c r="D256" s="632">
        <f>datos!$B$21</f>
        <v>0</v>
      </c>
      <c r="E256" s="849"/>
      <c r="F256" s="834" t="s">
        <v>695</v>
      </c>
      <c r="G256" s="835"/>
      <c r="H256" s="836"/>
      <c r="I256" s="4"/>
      <c r="J256" s="4"/>
      <c r="K256" s="4"/>
      <c r="L256" s="4"/>
      <c r="M256" s="4"/>
      <c r="N256" s="4"/>
      <c r="O256" s="4"/>
      <c r="P256" s="4"/>
      <c r="Q256" s="4"/>
      <c r="R256" s="4"/>
    </row>
    <row r="257" spans="1:18" ht="27.75" customHeight="1" x14ac:dyDescent="0.2">
      <c r="A257" s="587" t="s">
        <v>89</v>
      </c>
      <c r="B257" s="767"/>
      <c r="C257" s="850"/>
      <c r="D257" s="587">
        <f>datos!$B$21</f>
        <v>0</v>
      </c>
      <c r="E257" s="850"/>
      <c r="F257" s="834" t="s">
        <v>695</v>
      </c>
      <c r="G257" s="835"/>
      <c r="H257" s="836"/>
      <c r="I257" s="4"/>
      <c r="J257" s="4"/>
      <c r="K257" s="4"/>
      <c r="L257" s="4"/>
      <c r="M257" s="4"/>
      <c r="N257" s="4"/>
      <c r="O257" s="4"/>
      <c r="P257" s="4"/>
      <c r="Q257" s="4"/>
      <c r="R257" s="4"/>
    </row>
    <row r="258" spans="1:18" ht="20.25" customHeight="1" x14ac:dyDescent="0.2">
      <c r="A258" s="845" t="s">
        <v>90</v>
      </c>
      <c r="B258" s="846"/>
      <c r="C258" s="847"/>
      <c r="D258" s="587">
        <f>datos!$B$22</f>
        <v>0</v>
      </c>
      <c r="E258" s="850"/>
      <c r="F258" s="837" t="s">
        <v>704</v>
      </c>
      <c r="G258" s="838"/>
      <c r="H258" s="839"/>
      <c r="I258" s="4"/>
      <c r="J258" s="4"/>
      <c r="K258" s="4"/>
      <c r="L258" s="4"/>
      <c r="M258" s="4"/>
      <c r="N258" s="4"/>
      <c r="O258" s="4"/>
      <c r="P258" s="4"/>
      <c r="Q258" s="4"/>
      <c r="R258" s="4"/>
    </row>
    <row r="259" spans="1:18" ht="22.5" customHeight="1" x14ac:dyDescent="0.2">
      <c r="A259" s="784"/>
      <c r="B259" s="785"/>
      <c r="C259" s="786"/>
      <c r="D259" s="843" t="s">
        <v>622</v>
      </c>
      <c r="E259" s="844"/>
      <c r="F259" s="840"/>
      <c r="G259" s="841"/>
      <c r="H259" s="842"/>
      <c r="I259" s="4"/>
      <c r="J259" s="4"/>
      <c r="K259" s="4"/>
      <c r="L259" s="4"/>
      <c r="M259" s="4"/>
      <c r="N259" s="4"/>
      <c r="O259" s="4"/>
      <c r="P259" s="4"/>
      <c r="Q259" s="4"/>
      <c r="R259" s="4"/>
    </row>
    <row r="260" spans="1:18" ht="24.5" customHeight="1" x14ac:dyDescent="0.2">
      <c r="A260" s="716" t="s">
        <v>623</v>
      </c>
      <c r="B260" s="717"/>
      <c r="C260" s="718"/>
      <c r="D260" s="587" t="s">
        <v>707</v>
      </c>
      <c r="E260" s="850"/>
      <c r="F260" s="834" t="s">
        <v>695</v>
      </c>
      <c r="G260" s="835"/>
      <c r="H260" s="836"/>
      <c r="I260" s="4"/>
      <c r="J260" s="4"/>
      <c r="K260" s="4"/>
      <c r="L260" s="4"/>
      <c r="M260" s="4"/>
      <c r="N260" s="4"/>
      <c r="O260" s="4"/>
      <c r="P260" s="4"/>
      <c r="Q260" s="4"/>
      <c r="R260" s="4"/>
    </row>
    <row r="261" spans="1:18" ht="24.5" customHeight="1" x14ac:dyDescent="0.2">
      <c r="A261" s="845" t="s">
        <v>91</v>
      </c>
      <c r="B261" s="846"/>
      <c r="C261" s="847"/>
      <c r="D261" s="587">
        <f>datos!$B$24</f>
        <v>0</v>
      </c>
      <c r="E261" s="850"/>
      <c r="F261" s="834" t="s">
        <v>695</v>
      </c>
      <c r="G261" s="835"/>
      <c r="H261" s="836"/>
      <c r="I261" s="4"/>
      <c r="J261" s="4"/>
      <c r="K261" s="4"/>
      <c r="L261" s="4"/>
      <c r="M261" s="4"/>
      <c r="N261" s="4"/>
      <c r="O261" s="4"/>
      <c r="P261" s="4"/>
      <c r="Q261" s="4"/>
      <c r="R261" s="4"/>
    </row>
    <row r="262" spans="1:18" ht="28" customHeight="1" x14ac:dyDescent="0.2">
      <c r="A262" s="784"/>
      <c r="B262" s="785"/>
      <c r="C262" s="786"/>
      <c r="D262" s="870">
        <v>0.45833333333333331</v>
      </c>
      <c r="E262" s="871"/>
      <c r="F262" s="834" t="s">
        <v>695</v>
      </c>
      <c r="G262" s="835"/>
      <c r="H262" s="836"/>
      <c r="I262" s="4"/>
      <c r="J262" s="4"/>
      <c r="K262" s="4"/>
      <c r="L262" s="4"/>
      <c r="M262" s="4"/>
      <c r="N262" s="4"/>
      <c r="O262" s="4"/>
      <c r="P262" s="4"/>
      <c r="Q262" s="4"/>
      <c r="R262" s="4"/>
    </row>
    <row r="263" spans="1:18" ht="28" customHeight="1" x14ac:dyDescent="0.2">
      <c r="A263" s="865" t="s">
        <v>692</v>
      </c>
      <c r="B263" s="844"/>
      <c r="C263" s="866"/>
      <c r="D263" s="716">
        <f t="shared" ref="D263" si="1">$D$261</f>
        <v>0</v>
      </c>
      <c r="E263" s="718"/>
      <c r="F263" s="834" t="s">
        <v>695</v>
      </c>
      <c r="G263" s="835"/>
      <c r="H263" s="836"/>
      <c r="I263" s="4"/>
      <c r="J263" s="4"/>
      <c r="K263" s="4"/>
      <c r="L263" s="4"/>
      <c r="M263" s="4"/>
      <c r="N263" s="4"/>
      <c r="O263" s="4"/>
      <c r="P263" s="4"/>
      <c r="Q263" s="4"/>
      <c r="R263" s="4"/>
    </row>
    <row r="264" spans="1:18" ht="43" customHeight="1" x14ac:dyDescent="0.2">
      <c r="A264" s="865" t="s">
        <v>693</v>
      </c>
      <c r="B264" s="844"/>
      <c r="C264" s="866"/>
      <c r="D264" s="716" t="s">
        <v>705</v>
      </c>
      <c r="E264" s="718"/>
      <c r="F264" s="834" t="s">
        <v>695</v>
      </c>
      <c r="G264" s="835"/>
      <c r="H264" s="836"/>
      <c r="I264" s="4"/>
      <c r="J264" s="4"/>
      <c r="K264" s="4"/>
      <c r="L264" s="4"/>
      <c r="M264" s="4"/>
      <c r="N264" s="4"/>
      <c r="O264" s="4"/>
      <c r="P264" s="4"/>
      <c r="Q264" s="4"/>
      <c r="R264" s="4"/>
    </row>
    <row r="265" spans="1:18" ht="43" customHeight="1" x14ac:dyDescent="0.2">
      <c r="A265" s="865" t="s">
        <v>694</v>
      </c>
      <c r="B265" s="844"/>
      <c r="C265" s="866"/>
      <c r="D265" s="716" t="s">
        <v>706</v>
      </c>
      <c r="E265" s="718"/>
      <c r="F265" s="834" t="s">
        <v>695</v>
      </c>
      <c r="G265" s="835"/>
      <c r="H265" s="836"/>
      <c r="I265" s="4"/>
      <c r="J265" s="4"/>
      <c r="K265" s="4"/>
      <c r="L265" s="4"/>
      <c r="M265" s="4"/>
      <c r="N265" s="4"/>
      <c r="O265" s="4"/>
      <c r="P265" s="4"/>
      <c r="Q265" s="4"/>
      <c r="R265" s="4"/>
    </row>
    <row r="266" spans="1:18" ht="27.75" customHeight="1" x14ac:dyDescent="0.2">
      <c r="A266" s="587" t="s">
        <v>624</v>
      </c>
      <c r="B266" s="767"/>
      <c r="C266" s="850"/>
      <c r="D266" s="587" t="s">
        <v>708</v>
      </c>
      <c r="E266" s="850"/>
      <c r="F266" s="834" t="s">
        <v>695</v>
      </c>
      <c r="G266" s="835"/>
      <c r="H266" s="836"/>
      <c r="I266" s="4"/>
      <c r="J266" s="4"/>
      <c r="K266" s="4"/>
      <c r="L266" s="4"/>
      <c r="M266" s="4"/>
      <c r="N266" s="4"/>
      <c r="O266" s="4"/>
      <c r="P266" s="4"/>
      <c r="Q266" s="4"/>
      <c r="R266" s="4"/>
    </row>
    <row r="267" spans="1:18" ht="27.75" customHeight="1" thickBot="1" x14ac:dyDescent="0.25">
      <c r="A267" s="528" t="s">
        <v>93</v>
      </c>
      <c r="B267" s="876"/>
      <c r="C267" s="863"/>
      <c r="D267" s="528" t="s">
        <v>709</v>
      </c>
      <c r="E267" s="863"/>
      <c r="F267" s="834" t="s">
        <v>695</v>
      </c>
      <c r="G267" s="835"/>
      <c r="H267" s="836"/>
      <c r="I267" s="4"/>
      <c r="J267" s="4"/>
      <c r="K267" s="4"/>
      <c r="L267" s="4"/>
      <c r="M267" s="4"/>
      <c r="N267" s="4"/>
      <c r="O267" s="4"/>
      <c r="P267" s="4"/>
      <c r="Q267" s="4"/>
      <c r="R267" s="4"/>
    </row>
    <row r="268" spans="1:18" ht="13.5" customHeight="1" x14ac:dyDescent="0.25">
      <c r="A268" s="643"/>
      <c r="B268" s="643"/>
      <c r="C268" s="643"/>
      <c r="D268" s="643"/>
      <c r="E268" s="643"/>
      <c r="F268" s="6"/>
      <c r="G268" s="4"/>
      <c r="H268" s="4"/>
      <c r="I268" s="4"/>
      <c r="J268" s="4"/>
      <c r="K268" s="4"/>
      <c r="L268" s="4"/>
      <c r="M268" s="4"/>
      <c r="N268" s="4"/>
      <c r="O268" s="4"/>
      <c r="P268" s="4"/>
      <c r="Q268" s="4"/>
      <c r="R268" s="4"/>
    </row>
    <row r="269" spans="1:18" ht="33.5" customHeight="1" x14ac:dyDescent="0.2">
      <c r="A269" s="851" t="s">
        <v>94</v>
      </c>
      <c r="B269" s="851"/>
      <c r="C269" s="851"/>
      <c r="D269" s="851"/>
      <c r="E269" s="851"/>
      <c r="F269" s="851"/>
      <c r="G269" s="4"/>
      <c r="H269" s="4"/>
      <c r="I269" s="4"/>
      <c r="J269" s="4"/>
      <c r="K269" s="4"/>
      <c r="L269" s="4"/>
      <c r="M269" s="4"/>
      <c r="N269" s="4"/>
      <c r="O269" s="4"/>
      <c r="P269" s="4"/>
      <c r="Q269" s="4"/>
      <c r="R269" s="4"/>
    </row>
    <row r="270" spans="1:18" ht="6" customHeight="1" x14ac:dyDescent="0.25">
      <c r="A270" s="6"/>
      <c r="B270" s="6"/>
      <c r="C270" s="6"/>
      <c r="D270" s="6"/>
      <c r="E270" s="6"/>
      <c r="F270" s="6"/>
      <c r="G270" s="4"/>
      <c r="H270" s="4"/>
      <c r="I270" s="4"/>
      <c r="J270" s="4"/>
      <c r="K270" s="4"/>
      <c r="L270" s="4"/>
      <c r="M270" s="4"/>
      <c r="N270" s="4"/>
      <c r="O270" s="4"/>
      <c r="P270" s="4"/>
      <c r="Q270" s="4"/>
      <c r="R270" s="4"/>
    </row>
    <row r="271" spans="1:18" ht="11.5" x14ac:dyDescent="0.25">
      <c r="A271" s="6" t="s">
        <v>95</v>
      </c>
      <c r="B271" s="6"/>
      <c r="C271" s="6"/>
      <c r="D271" s="6"/>
      <c r="E271" s="6"/>
      <c r="F271" s="6"/>
      <c r="G271" s="4"/>
      <c r="H271" s="4"/>
      <c r="I271" s="4"/>
      <c r="J271" s="4"/>
      <c r="K271" s="4"/>
      <c r="L271" s="4"/>
      <c r="M271" s="4"/>
      <c r="N271" s="4"/>
      <c r="O271" s="4"/>
      <c r="P271" s="4"/>
      <c r="Q271" s="4"/>
      <c r="R271" s="4"/>
    </row>
    <row r="272" spans="1:18" ht="11.5" x14ac:dyDescent="0.25">
      <c r="A272" s="6"/>
      <c r="B272" s="6"/>
      <c r="C272" s="6"/>
      <c r="D272" s="6"/>
      <c r="E272" s="6"/>
      <c r="F272" s="6"/>
      <c r="G272" s="4"/>
      <c r="H272" s="4"/>
      <c r="I272" s="4"/>
      <c r="J272" s="4"/>
      <c r="K272" s="4"/>
      <c r="L272" s="4"/>
      <c r="M272" s="4"/>
      <c r="N272" s="4"/>
      <c r="O272" s="4"/>
      <c r="P272" s="4"/>
      <c r="Q272" s="4"/>
      <c r="R272" s="4"/>
    </row>
    <row r="273" spans="1:18" ht="11.5" x14ac:dyDescent="0.25">
      <c r="A273" s="6" t="s">
        <v>97</v>
      </c>
      <c r="B273" s="6"/>
      <c r="C273" s="6"/>
      <c r="D273" s="6"/>
      <c r="E273" s="6"/>
      <c r="F273" s="6"/>
      <c r="G273" s="4"/>
      <c r="H273" s="4"/>
      <c r="I273" s="4"/>
      <c r="J273" s="4"/>
      <c r="K273" s="4"/>
      <c r="L273" s="4"/>
      <c r="M273" s="4"/>
      <c r="N273" s="4"/>
      <c r="O273" s="4"/>
      <c r="P273" s="4"/>
      <c r="Q273" s="4"/>
      <c r="R273" s="4"/>
    </row>
    <row r="274" spans="1:18" ht="11.5" x14ac:dyDescent="0.25">
      <c r="A274" s="6" t="s">
        <v>96</v>
      </c>
      <c r="B274" s="6"/>
      <c r="C274" s="6"/>
      <c r="D274" s="6"/>
      <c r="E274" s="6"/>
      <c r="F274" s="6"/>
      <c r="G274" s="4"/>
      <c r="H274" s="4"/>
      <c r="I274" s="4"/>
      <c r="J274" s="4"/>
      <c r="K274" s="4"/>
      <c r="L274" s="4"/>
      <c r="M274" s="4"/>
      <c r="N274" s="4"/>
      <c r="O274" s="4"/>
      <c r="P274" s="4"/>
      <c r="Q274" s="4"/>
      <c r="R274" s="4"/>
    </row>
    <row r="275" spans="1:18" ht="11.5" x14ac:dyDescent="0.25">
      <c r="A275" s="6"/>
      <c r="B275" s="6"/>
      <c r="C275" s="6"/>
      <c r="D275" s="6"/>
      <c r="E275" s="6"/>
      <c r="F275" s="6"/>
      <c r="G275" s="4"/>
      <c r="H275" s="4"/>
      <c r="I275" s="4"/>
      <c r="J275" s="4"/>
      <c r="K275" s="4"/>
      <c r="L275" s="4"/>
      <c r="M275" s="4"/>
      <c r="N275" s="4"/>
      <c r="O275" s="4"/>
      <c r="P275" s="4"/>
      <c r="Q275" s="4"/>
      <c r="R275" s="4"/>
    </row>
    <row r="276" spans="1:18" ht="11.5" x14ac:dyDescent="0.25">
      <c r="A276" s="6" t="s">
        <v>579</v>
      </c>
      <c r="B276" s="6"/>
      <c r="C276" s="6"/>
      <c r="D276" s="6"/>
      <c r="E276" s="6"/>
      <c r="F276" s="6"/>
      <c r="G276" s="4"/>
      <c r="H276" s="4"/>
      <c r="I276" s="4"/>
      <c r="J276" s="4"/>
      <c r="K276" s="4"/>
      <c r="L276" s="4"/>
      <c r="M276" s="4"/>
      <c r="N276" s="4"/>
      <c r="O276" s="4"/>
      <c r="P276" s="4"/>
      <c r="Q276" s="4"/>
      <c r="R276" s="4"/>
    </row>
    <row r="277" spans="1:18" ht="11.5" x14ac:dyDescent="0.25">
      <c r="A277" s="6"/>
      <c r="B277" s="6"/>
      <c r="C277" s="6"/>
      <c r="D277" s="6"/>
      <c r="E277" s="6"/>
      <c r="F277" s="6"/>
      <c r="G277" s="4"/>
      <c r="H277" s="4"/>
      <c r="I277" s="4"/>
      <c r="J277" s="4"/>
      <c r="K277" s="4"/>
      <c r="L277" s="4"/>
      <c r="M277" s="4"/>
      <c r="N277" s="4"/>
      <c r="O277" s="4"/>
      <c r="P277" s="4"/>
      <c r="Q277" s="4"/>
      <c r="R277" s="4"/>
    </row>
    <row r="278" spans="1:18" ht="11.5" x14ac:dyDescent="0.25">
      <c r="A278" s="7" t="s">
        <v>98</v>
      </c>
      <c r="B278" s="6"/>
      <c r="C278" s="6"/>
      <c r="D278" s="6"/>
      <c r="E278" s="6"/>
      <c r="F278" s="6"/>
      <c r="G278" s="4"/>
      <c r="H278" s="4"/>
      <c r="I278" s="4"/>
      <c r="J278" s="4"/>
      <c r="K278" s="4"/>
      <c r="L278" s="4"/>
      <c r="M278" s="4"/>
      <c r="N278" s="4"/>
      <c r="O278" s="4"/>
      <c r="P278" s="4"/>
      <c r="Q278" s="4"/>
      <c r="R278" s="4"/>
    </row>
    <row r="279" spans="1:18" ht="11.5" x14ac:dyDescent="0.25">
      <c r="A279" s="6"/>
      <c r="B279" s="6"/>
      <c r="C279" s="6"/>
      <c r="D279" s="6"/>
      <c r="E279" s="6"/>
      <c r="F279" s="6"/>
      <c r="G279" s="4"/>
      <c r="H279" s="4"/>
      <c r="I279" s="4"/>
      <c r="J279" s="4"/>
      <c r="K279" s="4"/>
      <c r="L279" s="4"/>
      <c r="M279" s="4"/>
      <c r="N279" s="4"/>
      <c r="O279" s="4"/>
      <c r="P279" s="4"/>
      <c r="Q279" s="4"/>
      <c r="R279" s="4"/>
    </row>
    <row r="280" spans="1:18" ht="11.5" x14ac:dyDescent="0.25">
      <c r="A280" s="6" t="s">
        <v>99</v>
      </c>
      <c r="B280" s="6"/>
      <c r="C280" s="6"/>
      <c r="D280" s="6"/>
      <c r="E280" s="6"/>
      <c r="F280" s="6"/>
      <c r="G280" s="4"/>
      <c r="H280" s="4"/>
      <c r="I280" s="4"/>
      <c r="J280" s="4"/>
      <c r="K280" s="4"/>
      <c r="L280" s="4"/>
      <c r="M280" s="4"/>
      <c r="N280" s="4"/>
      <c r="O280" s="4"/>
      <c r="P280" s="4"/>
      <c r="Q280" s="4"/>
      <c r="R280" s="4"/>
    </row>
    <row r="281" spans="1:18" ht="11.5" x14ac:dyDescent="0.25">
      <c r="A281" s="6" t="s">
        <v>100</v>
      </c>
      <c r="B281" s="6"/>
      <c r="C281" s="6"/>
      <c r="D281" s="6"/>
      <c r="E281" s="6"/>
      <c r="F281" s="6"/>
      <c r="G281" s="4"/>
      <c r="H281" s="4"/>
      <c r="I281" s="4"/>
      <c r="J281" s="4"/>
      <c r="K281" s="4"/>
      <c r="L281" s="4"/>
      <c r="M281" s="4"/>
      <c r="N281" s="4"/>
      <c r="O281" s="4"/>
      <c r="P281" s="4"/>
      <c r="Q281" s="4"/>
      <c r="R281" s="4"/>
    </row>
    <row r="282" spans="1:18" ht="11.5" x14ac:dyDescent="0.25">
      <c r="A282" s="6"/>
      <c r="B282" s="6"/>
      <c r="C282" s="6"/>
      <c r="D282" s="6"/>
      <c r="E282" s="6"/>
      <c r="F282" s="6"/>
      <c r="G282" s="4"/>
      <c r="H282" s="4"/>
      <c r="I282" s="4"/>
      <c r="J282" s="4"/>
      <c r="K282" s="4"/>
      <c r="L282" s="4"/>
      <c r="M282" s="4"/>
      <c r="N282" s="4"/>
      <c r="O282" s="4"/>
      <c r="P282" s="4"/>
      <c r="Q282" s="4"/>
      <c r="R282" s="4"/>
    </row>
    <row r="283" spans="1:18" ht="11.5" x14ac:dyDescent="0.25">
      <c r="A283" s="7" t="s">
        <v>101</v>
      </c>
      <c r="B283" s="6"/>
      <c r="C283" s="6"/>
      <c r="D283" s="6"/>
      <c r="E283" s="6"/>
      <c r="F283" s="6"/>
      <c r="G283" s="4"/>
      <c r="H283" s="4"/>
      <c r="I283" s="4"/>
      <c r="J283" s="4"/>
      <c r="K283" s="4"/>
      <c r="L283" s="4"/>
      <c r="M283" s="4"/>
      <c r="N283" s="4"/>
      <c r="O283" s="4"/>
      <c r="P283" s="4"/>
      <c r="Q283" s="4"/>
      <c r="R283" s="4"/>
    </row>
    <row r="284" spans="1:18" ht="11.5" x14ac:dyDescent="0.25">
      <c r="A284" s="6"/>
      <c r="B284" s="6"/>
      <c r="C284" s="6"/>
      <c r="D284" s="6"/>
      <c r="E284" s="6"/>
      <c r="F284" s="6"/>
      <c r="G284" s="4"/>
      <c r="H284" s="4"/>
      <c r="I284" s="4"/>
      <c r="J284" s="4"/>
      <c r="K284" s="4"/>
      <c r="L284" s="4"/>
      <c r="M284" s="4"/>
      <c r="N284" s="4"/>
      <c r="O284" s="4"/>
      <c r="P284" s="4"/>
      <c r="Q284" s="4"/>
      <c r="R284" s="4"/>
    </row>
    <row r="285" spans="1:18" ht="11.5" x14ac:dyDescent="0.25">
      <c r="A285" s="6" t="s">
        <v>104</v>
      </c>
      <c r="B285" s="6"/>
      <c r="C285" s="6"/>
      <c r="D285" s="6"/>
      <c r="E285" s="6"/>
      <c r="F285" s="6"/>
      <c r="G285" s="4"/>
      <c r="H285" s="4"/>
      <c r="I285" s="4"/>
      <c r="J285" s="4"/>
      <c r="K285" s="4"/>
      <c r="L285" s="4"/>
      <c r="M285" s="4"/>
      <c r="N285" s="4"/>
      <c r="O285" s="4"/>
      <c r="P285" s="4"/>
      <c r="Q285" s="4"/>
      <c r="R285" s="4"/>
    </row>
    <row r="286" spans="1:18" ht="11.5" x14ac:dyDescent="0.25">
      <c r="A286" s="6" t="s">
        <v>102</v>
      </c>
      <c r="B286" s="6"/>
      <c r="C286" s="6"/>
      <c r="D286" s="6"/>
      <c r="E286" s="6"/>
      <c r="F286" s="6"/>
      <c r="G286" s="4"/>
      <c r="H286" s="4"/>
      <c r="I286" s="4"/>
      <c r="J286" s="4"/>
      <c r="K286" s="4"/>
      <c r="L286" s="4"/>
      <c r="M286" s="4"/>
      <c r="N286" s="4"/>
      <c r="O286" s="4"/>
      <c r="P286" s="4"/>
      <c r="Q286" s="4"/>
      <c r="R286" s="4"/>
    </row>
    <row r="287" spans="1:18" ht="11.5" x14ac:dyDescent="0.25">
      <c r="A287" s="6" t="s">
        <v>103</v>
      </c>
      <c r="B287" s="6"/>
      <c r="C287" s="6"/>
      <c r="D287" s="6"/>
      <c r="E287" s="6"/>
      <c r="F287" s="6"/>
      <c r="G287" s="4"/>
      <c r="H287" s="4"/>
      <c r="I287" s="4"/>
      <c r="J287" s="4"/>
      <c r="K287" s="4"/>
      <c r="L287" s="4"/>
      <c r="M287" s="4"/>
      <c r="N287" s="4"/>
      <c r="O287" s="4"/>
      <c r="P287" s="4"/>
      <c r="Q287" s="4"/>
      <c r="R287" s="4"/>
    </row>
    <row r="288" spans="1:18" ht="11.5" x14ac:dyDescent="0.25">
      <c r="A288" s="6"/>
      <c r="B288" s="6"/>
      <c r="C288" s="6"/>
      <c r="D288" s="6"/>
      <c r="E288" s="6"/>
      <c r="F288" s="6"/>
      <c r="G288" s="4"/>
      <c r="H288" s="4"/>
      <c r="I288" s="4"/>
      <c r="J288" s="4"/>
      <c r="K288" s="4"/>
      <c r="L288" s="4"/>
      <c r="M288" s="4"/>
      <c r="N288" s="4"/>
      <c r="O288" s="4"/>
      <c r="P288" s="4"/>
      <c r="Q288" s="4"/>
      <c r="R288" s="4"/>
    </row>
    <row r="289" spans="1:18" ht="11.5" x14ac:dyDescent="0.25">
      <c r="A289" s="7" t="s">
        <v>105</v>
      </c>
      <c r="B289" s="6"/>
      <c r="C289" s="6"/>
      <c r="D289" s="6"/>
      <c r="E289" s="6"/>
      <c r="F289" s="6"/>
      <c r="G289" s="4"/>
      <c r="H289" s="4"/>
      <c r="I289" s="4"/>
      <c r="J289" s="4"/>
      <c r="K289" s="4"/>
      <c r="L289" s="4"/>
      <c r="M289" s="4"/>
      <c r="N289" s="4"/>
      <c r="O289" s="4"/>
      <c r="P289" s="4"/>
      <c r="Q289" s="4"/>
      <c r="R289" s="4"/>
    </row>
    <row r="290" spans="1:18" ht="9" customHeight="1" x14ac:dyDescent="0.25">
      <c r="A290" s="6"/>
      <c r="B290" s="6"/>
      <c r="C290" s="6"/>
      <c r="D290" s="6"/>
      <c r="E290" s="6"/>
      <c r="F290" s="6"/>
      <c r="G290" s="4"/>
      <c r="H290" s="4"/>
      <c r="I290" s="4"/>
      <c r="J290" s="4"/>
      <c r="K290" s="4"/>
      <c r="L290" s="4"/>
      <c r="M290" s="4"/>
      <c r="N290" s="4"/>
      <c r="O290" s="4"/>
      <c r="P290" s="4"/>
      <c r="Q290" s="4"/>
      <c r="R290" s="4"/>
    </row>
    <row r="291" spans="1:18" ht="11.5" x14ac:dyDescent="0.25">
      <c r="A291" s="6" t="s">
        <v>576</v>
      </c>
      <c r="B291" s="6"/>
      <c r="C291" s="6"/>
      <c r="D291" s="6"/>
      <c r="E291" s="6"/>
      <c r="F291" s="6"/>
      <c r="G291" s="4"/>
      <c r="H291" s="4"/>
      <c r="I291" s="4"/>
      <c r="J291" s="4"/>
      <c r="K291" s="4"/>
      <c r="L291" s="4"/>
      <c r="M291" s="4"/>
      <c r="N291" s="4"/>
      <c r="O291" s="4"/>
      <c r="P291" s="4"/>
      <c r="Q291" s="4"/>
      <c r="R291" s="4"/>
    </row>
    <row r="292" spans="1:18" ht="11.5" x14ac:dyDescent="0.25">
      <c r="A292" s="6" t="s">
        <v>481</v>
      </c>
      <c r="B292" s="6"/>
      <c r="C292" s="6"/>
      <c r="D292" s="6"/>
      <c r="E292" s="6"/>
      <c r="F292" s="6"/>
      <c r="G292" s="4"/>
      <c r="H292" s="4"/>
      <c r="I292" s="4"/>
      <c r="J292" s="4"/>
      <c r="K292" s="4"/>
      <c r="L292" s="4"/>
      <c r="M292" s="4"/>
      <c r="N292" s="4"/>
      <c r="O292" s="4"/>
      <c r="P292" s="4"/>
      <c r="Q292" s="4"/>
      <c r="R292" s="4"/>
    </row>
    <row r="293" spans="1:18" ht="7.5" customHeight="1" x14ac:dyDescent="0.25">
      <c r="A293" s="6"/>
      <c r="B293" s="6"/>
      <c r="C293" s="6"/>
      <c r="D293" s="6"/>
      <c r="E293" s="6"/>
      <c r="F293" s="6"/>
      <c r="G293" s="4"/>
      <c r="H293" s="4"/>
      <c r="I293" s="4"/>
      <c r="J293" s="4"/>
      <c r="K293" s="4"/>
      <c r="L293" s="4"/>
      <c r="M293" s="4"/>
      <c r="N293" s="4"/>
      <c r="O293" s="4"/>
      <c r="P293" s="4"/>
      <c r="Q293" s="4"/>
      <c r="R293" s="4"/>
    </row>
    <row r="294" spans="1:18" ht="11.5" x14ac:dyDescent="0.25">
      <c r="A294" s="7" t="s">
        <v>114</v>
      </c>
      <c r="B294" s="6"/>
      <c r="C294" s="6"/>
      <c r="D294" s="6"/>
      <c r="E294" s="6"/>
      <c r="F294" s="6"/>
      <c r="G294" s="4"/>
      <c r="H294" s="4"/>
      <c r="I294" s="4"/>
      <c r="J294" s="4"/>
      <c r="K294" s="4"/>
      <c r="L294" s="4"/>
      <c r="M294" s="4"/>
      <c r="N294" s="4"/>
      <c r="O294" s="4"/>
      <c r="P294" s="4"/>
      <c r="Q294" s="4"/>
      <c r="R294" s="4"/>
    </row>
    <row r="295" spans="1:18" ht="4.5" customHeight="1" x14ac:dyDescent="0.25">
      <c r="A295" s="6"/>
      <c r="B295" s="6"/>
      <c r="C295" s="6"/>
      <c r="D295" s="6"/>
      <c r="E295" s="6"/>
      <c r="F295" s="6"/>
      <c r="G295" s="4"/>
      <c r="H295" s="4"/>
      <c r="I295" s="4"/>
      <c r="J295" s="4"/>
      <c r="K295" s="4"/>
      <c r="L295" s="4"/>
      <c r="M295" s="4"/>
      <c r="N295" s="4"/>
      <c r="O295" s="4"/>
      <c r="P295" s="4"/>
      <c r="Q295" s="4"/>
      <c r="R295" s="4"/>
    </row>
    <row r="296" spans="1:18" ht="11.5" x14ac:dyDescent="0.25">
      <c r="A296" s="6" t="s">
        <v>577</v>
      </c>
      <c r="B296" s="6"/>
      <c r="C296" s="6"/>
      <c r="D296" s="6"/>
      <c r="E296" s="6"/>
      <c r="F296" s="6"/>
      <c r="G296" s="4"/>
      <c r="H296" s="4"/>
      <c r="I296" s="4"/>
      <c r="J296" s="4"/>
      <c r="K296" s="4"/>
      <c r="L296" s="4"/>
      <c r="M296" s="4"/>
      <c r="N296" s="4"/>
      <c r="O296" s="4"/>
      <c r="P296" s="4"/>
      <c r="Q296" s="4"/>
      <c r="R296" s="4"/>
    </row>
    <row r="297" spans="1:18" ht="11.5" x14ac:dyDescent="0.25">
      <c r="A297" s="6" t="s">
        <v>482</v>
      </c>
      <c r="B297" s="6"/>
      <c r="C297" s="6"/>
      <c r="D297" s="6"/>
      <c r="E297" s="6"/>
      <c r="F297" s="6"/>
      <c r="G297" s="4"/>
      <c r="H297" s="4"/>
      <c r="I297" s="4"/>
      <c r="J297" s="4"/>
      <c r="K297" s="4"/>
      <c r="L297" s="4"/>
      <c r="M297" s="4"/>
      <c r="N297" s="4"/>
      <c r="O297" s="4"/>
      <c r="P297" s="4"/>
      <c r="Q297" s="4"/>
      <c r="R297" s="4"/>
    </row>
    <row r="298" spans="1:18" ht="6.75" customHeight="1" x14ac:dyDescent="0.25">
      <c r="A298" s="6"/>
      <c r="B298" s="6"/>
      <c r="C298" s="6"/>
      <c r="D298" s="6"/>
      <c r="E298" s="6"/>
      <c r="F298" s="6"/>
      <c r="G298" s="4"/>
      <c r="H298" s="4"/>
      <c r="I298" s="4"/>
      <c r="J298" s="4"/>
      <c r="K298" s="4"/>
      <c r="L298" s="4"/>
      <c r="M298" s="4"/>
      <c r="N298" s="4"/>
      <c r="O298" s="4"/>
      <c r="P298" s="4"/>
      <c r="Q298" s="4"/>
      <c r="R298" s="4"/>
    </row>
    <row r="299" spans="1:18" ht="11.5" x14ac:dyDescent="0.25">
      <c r="A299" s="7" t="s">
        <v>106</v>
      </c>
      <c r="B299" s="6"/>
      <c r="C299" s="6"/>
      <c r="D299" s="6"/>
      <c r="E299" s="6"/>
      <c r="F299" s="6"/>
      <c r="G299" s="4"/>
      <c r="H299" s="4"/>
      <c r="I299" s="4"/>
      <c r="J299" s="4"/>
      <c r="K299" s="4"/>
      <c r="L299" s="4"/>
      <c r="M299" s="4"/>
      <c r="N299" s="4"/>
      <c r="O299" s="4"/>
      <c r="P299" s="4"/>
      <c r="Q299" s="4"/>
      <c r="R299" s="4"/>
    </row>
    <row r="300" spans="1:18" ht="8.25" customHeight="1" x14ac:dyDescent="0.25">
      <c r="A300" s="6"/>
      <c r="B300" s="6"/>
      <c r="C300" s="6"/>
      <c r="D300" s="6"/>
      <c r="E300" s="6"/>
      <c r="F300" s="6"/>
      <c r="G300" s="4"/>
      <c r="H300" s="4"/>
      <c r="I300" s="4"/>
      <c r="J300" s="4"/>
      <c r="K300" s="4"/>
      <c r="L300" s="4"/>
      <c r="M300" s="4"/>
      <c r="N300" s="4"/>
      <c r="O300" s="4"/>
      <c r="P300" s="4"/>
      <c r="Q300" s="4"/>
      <c r="R300" s="4"/>
    </row>
    <row r="301" spans="1:18" ht="11.5" x14ac:dyDescent="0.25">
      <c r="A301" s="6" t="s">
        <v>578</v>
      </c>
      <c r="B301" s="6"/>
      <c r="C301" s="6"/>
      <c r="D301" s="6"/>
      <c r="E301" s="6"/>
      <c r="F301" s="6"/>
      <c r="G301" s="4"/>
      <c r="H301" s="4"/>
      <c r="I301" s="4"/>
      <c r="J301" s="4"/>
      <c r="K301" s="4"/>
      <c r="L301" s="4"/>
      <c r="M301" s="4"/>
      <c r="N301" s="4"/>
      <c r="O301" s="4"/>
      <c r="P301" s="4"/>
      <c r="Q301" s="4"/>
      <c r="R301" s="4"/>
    </row>
    <row r="302" spans="1:18" ht="11.5" x14ac:dyDescent="0.25">
      <c r="A302" s="6" t="s">
        <v>483</v>
      </c>
      <c r="B302" s="6"/>
      <c r="C302" s="6"/>
      <c r="D302" s="6"/>
      <c r="E302" s="6"/>
      <c r="F302" s="6"/>
      <c r="G302" s="4"/>
      <c r="H302" s="4"/>
      <c r="I302" s="4"/>
      <c r="J302" s="4"/>
      <c r="K302" s="4"/>
      <c r="L302" s="4"/>
      <c r="M302" s="4"/>
      <c r="N302" s="4"/>
      <c r="O302" s="4"/>
      <c r="P302" s="4"/>
      <c r="Q302" s="4"/>
      <c r="R302" s="4"/>
    </row>
    <row r="303" spans="1:18" ht="11.5" x14ac:dyDescent="0.25">
      <c r="A303" s="6"/>
      <c r="B303" s="6"/>
      <c r="C303" s="6"/>
      <c r="D303" s="6"/>
      <c r="E303" s="6"/>
      <c r="F303" s="6"/>
      <c r="G303" s="4"/>
      <c r="H303" s="4"/>
      <c r="I303" s="4"/>
      <c r="J303" s="4"/>
      <c r="K303" s="4"/>
      <c r="L303" s="4"/>
      <c r="M303" s="4"/>
      <c r="N303" s="4"/>
      <c r="O303" s="4"/>
      <c r="P303" s="4"/>
      <c r="Q303" s="4"/>
      <c r="R303" s="4"/>
    </row>
    <row r="304" spans="1:18" ht="11.5" x14ac:dyDescent="0.25">
      <c r="A304" s="7" t="s">
        <v>109</v>
      </c>
      <c r="B304" s="6"/>
      <c r="C304" s="6"/>
      <c r="D304" s="6"/>
      <c r="E304" s="6"/>
      <c r="F304" s="6"/>
      <c r="G304" s="4"/>
      <c r="H304" s="4"/>
      <c r="I304" s="4"/>
      <c r="J304" s="4"/>
      <c r="K304" s="4"/>
      <c r="L304" s="4"/>
      <c r="M304" s="4"/>
      <c r="N304" s="4"/>
      <c r="O304" s="4"/>
      <c r="P304" s="4"/>
      <c r="Q304" s="4"/>
      <c r="R304" s="4"/>
    </row>
    <row r="305" spans="1:18" ht="11.5" x14ac:dyDescent="0.25">
      <c r="A305" s="6"/>
      <c r="B305" s="6"/>
      <c r="C305" s="6"/>
      <c r="D305" s="6"/>
      <c r="E305" s="6"/>
      <c r="F305" s="6"/>
      <c r="G305" s="4"/>
      <c r="H305" s="4"/>
      <c r="I305" s="4"/>
      <c r="J305" s="4"/>
      <c r="K305" s="4"/>
      <c r="L305" s="4"/>
      <c r="M305" s="4"/>
      <c r="N305" s="4"/>
      <c r="O305" s="4"/>
      <c r="P305" s="4"/>
      <c r="Q305" s="4"/>
      <c r="R305" s="4"/>
    </row>
    <row r="306" spans="1:18" ht="11.5" x14ac:dyDescent="0.25">
      <c r="A306" s="6" t="s">
        <v>484</v>
      </c>
      <c r="B306" s="6"/>
      <c r="C306" s="6"/>
      <c r="D306" s="6"/>
      <c r="E306" s="6"/>
      <c r="F306" s="6"/>
      <c r="G306" s="4"/>
      <c r="H306" s="4"/>
      <c r="I306" s="4"/>
      <c r="J306" s="4"/>
      <c r="K306" s="4"/>
      <c r="L306" s="4"/>
      <c r="M306" s="4"/>
      <c r="N306" s="4"/>
      <c r="O306" s="4"/>
      <c r="P306" s="4"/>
      <c r="Q306" s="4"/>
      <c r="R306" s="4"/>
    </row>
    <row r="307" spans="1:18" ht="11.5" x14ac:dyDescent="0.25">
      <c r="A307" s="6" t="s">
        <v>108</v>
      </c>
      <c r="B307" s="6"/>
      <c r="C307" s="6"/>
      <c r="D307" s="6"/>
      <c r="E307" s="6"/>
      <c r="F307" s="6"/>
      <c r="G307" s="4"/>
      <c r="H307" s="4"/>
      <c r="I307" s="4"/>
      <c r="J307" s="4"/>
      <c r="K307" s="4"/>
      <c r="L307" s="4"/>
      <c r="M307" s="4"/>
      <c r="N307" s="4"/>
      <c r="O307" s="4"/>
      <c r="P307" s="4"/>
      <c r="Q307" s="4"/>
      <c r="R307" s="4"/>
    </row>
    <row r="308" spans="1:18" ht="11.5" x14ac:dyDescent="0.25">
      <c r="A308" s="6" t="s">
        <v>107</v>
      </c>
      <c r="B308" s="6"/>
      <c r="C308" s="6"/>
      <c r="D308" s="6"/>
      <c r="E308" s="6"/>
      <c r="F308" s="6"/>
      <c r="G308" s="4"/>
      <c r="H308" s="4"/>
      <c r="I308" s="4"/>
      <c r="J308" s="4"/>
      <c r="K308" s="4"/>
      <c r="L308" s="4"/>
      <c r="M308" s="4"/>
      <c r="N308" s="4"/>
      <c r="O308" s="4"/>
      <c r="P308" s="4"/>
      <c r="Q308" s="4"/>
      <c r="R308" s="4"/>
    </row>
    <row r="309" spans="1:18" ht="11.5" x14ac:dyDescent="0.25">
      <c r="A309" s="6"/>
      <c r="B309" s="6"/>
      <c r="C309" s="6"/>
      <c r="D309" s="6"/>
      <c r="E309" s="6"/>
      <c r="F309" s="6"/>
      <c r="G309" s="4"/>
      <c r="H309" s="4"/>
      <c r="I309" s="4"/>
      <c r="J309" s="4"/>
      <c r="K309" s="4"/>
      <c r="L309" s="4"/>
      <c r="M309" s="4"/>
      <c r="N309" s="4"/>
      <c r="O309" s="4"/>
      <c r="P309" s="4"/>
      <c r="Q309" s="4"/>
      <c r="R309" s="4"/>
    </row>
    <row r="310" spans="1:18" ht="11.5" x14ac:dyDescent="0.25">
      <c r="A310" s="7" t="s">
        <v>110</v>
      </c>
      <c r="B310" s="6"/>
      <c r="C310" s="6"/>
      <c r="D310" s="6"/>
      <c r="E310" s="6"/>
      <c r="F310" s="6"/>
      <c r="G310" s="4"/>
      <c r="H310" s="4"/>
      <c r="I310" s="4"/>
      <c r="J310" s="4"/>
      <c r="K310" s="4"/>
      <c r="L310" s="4"/>
      <c r="M310" s="4"/>
      <c r="N310" s="4"/>
      <c r="O310" s="4"/>
      <c r="P310" s="4"/>
      <c r="Q310" s="4"/>
      <c r="R310" s="4"/>
    </row>
    <row r="311" spans="1:18" ht="11.5" x14ac:dyDescent="0.25">
      <c r="A311" s="6"/>
      <c r="B311" s="6"/>
      <c r="C311" s="6"/>
      <c r="D311" s="6"/>
      <c r="E311" s="6"/>
      <c r="F311" s="6"/>
      <c r="G311" s="4"/>
      <c r="H311" s="4"/>
      <c r="I311" s="4"/>
      <c r="J311" s="4"/>
      <c r="K311" s="4"/>
      <c r="L311" s="4"/>
      <c r="M311" s="4"/>
      <c r="N311" s="4"/>
      <c r="O311" s="4"/>
      <c r="P311" s="4"/>
      <c r="Q311" s="4"/>
      <c r="R311" s="4"/>
    </row>
    <row r="312" spans="1:18" ht="11.5" x14ac:dyDescent="0.25">
      <c r="A312" s="6" t="s">
        <v>111</v>
      </c>
      <c r="B312" s="6"/>
      <c r="C312" s="6"/>
      <c r="D312" s="6"/>
      <c r="E312" s="6"/>
      <c r="F312" s="6"/>
      <c r="G312" s="4"/>
      <c r="H312" s="4"/>
      <c r="I312" s="4"/>
      <c r="J312" s="4"/>
      <c r="K312" s="4"/>
      <c r="L312" s="4"/>
      <c r="M312" s="4"/>
      <c r="N312" s="4"/>
      <c r="O312" s="4"/>
      <c r="P312" s="4"/>
      <c r="Q312" s="4"/>
      <c r="R312" s="4"/>
    </row>
    <row r="313" spans="1:18" ht="6.75" customHeight="1" x14ac:dyDescent="0.25">
      <c r="A313" s="6"/>
      <c r="B313" s="6"/>
      <c r="C313" s="6"/>
      <c r="D313" s="6"/>
      <c r="E313" s="6"/>
      <c r="F313" s="6"/>
      <c r="G313" s="4"/>
      <c r="H313" s="4"/>
      <c r="I313" s="4"/>
      <c r="J313" s="4"/>
      <c r="K313" s="4"/>
      <c r="L313" s="4"/>
      <c r="M313" s="4"/>
      <c r="N313" s="4"/>
      <c r="O313" s="4"/>
      <c r="P313" s="4"/>
      <c r="Q313" s="4"/>
      <c r="R313" s="4"/>
    </row>
    <row r="314" spans="1:18" ht="11.5" x14ac:dyDescent="0.25">
      <c r="A314" s="7" t="s">
        <v>113</v>
      </c>
      <c r="B314" s="6"/>
      <c r="C314" s="6"/>
      <c r="D314" s="6"/>
      <c r="E314" s="6"/>
      <c r="F314" s="6"/>
      <c r="G314" s="4"/>
      <c r="H314" s="4"/>
      <c r="I314" s="4"/>
      <c r="J314" s="4"/>
      <c r="K314" s="4"/>
      <c r="L314" s="4"/>
      <c r="M314" s="4"/>
      <c r="N314" s="4"/>
      <c r="O314" s="4"/>
      <c r="P314" s="4"/>
      <c r="Q314" s="4"/>
      <c r="R314" s="4"/>
    </row>
    <row r="315" spans="1:18" ht="6.75" customHeight="1" x14ac:dyDescent="0.25">
      <c r="A315" s="6"/>
      <c r="B315" s="6"/>
      <c r="C315" s="6"/>
      <c r="D315" s="6"/>
      <c r="E315" s="6"/>
      <c r="F315" s="6"/>
      <c r="G315" s="4"/>
      <c r="H315" s="4"/>
      <c r="I315" s="4"/>
      <c r="J315" s="4"/>
      <c r="K315" s="4"/>
      <c r="L315" s="4"/>
      <c r="M315" s="4"/>
      <c r="N315" s="4"/>
      <c r="O315" s="4"/>
      <c r="P315" s="4"/>
      <c r="Q315" s="4"/>
      <c r="R315" s="4"/>
    </row>
    <row r="316" spans="1:18" ht="11.5" x14ac:dyDescent="0.25">
      <c r="A316" s="6" t="s">
        <v>112</v>
      </c>
      <c r="B316" s="6"/>
      <c r="C316" s="6"/>
      <c r="D316" s="6"/>
      <c r="E316" s="6"/>
      <c r="F316" s="6"/>
      <c r="G316" s="4"/>
      <c r="H316" s="4"/>
      <c r="I316" s="4"/>
      <c r="J316" s="4"/>
      <c r="K316" s="4"/>
      <c r="L316" s="4"/>
      <c r="M316" s="4"/>
      <c r="N316" s="4"/>
      <c r="O316" s="4"/>
      <c r="P316" s="4"/>
      <c r="Q316" s="4"/>
      <c r="R316" s="4"/>
    </row>
    <row r="317" spans="1:18" ht="11.5" x14ac:dyDescent="0.25">
      <c r="A317" s="6"/>
      <c r="B317" s="6"/>
      <c r="C317" s="6"/>
      <c r="D317" s="6"/>
      <c r="E317" s="6"/>
      <c r="F317" s="6"/>
      <c r="G317" s="4"/>
      <c r="H317" s="4"/>
      <c r="I317" s="4"/>
      <c r="J317" s="4"/>
      <c r="K317" s="4"/>
      <c r="L317" s="4"/>
      <c r="M317" s="4"/>
      <c r="N317" s="4"/>
      <c r="O317" s="4"/>
      <c r="P317" s="4"/>
      <c r="Q317" s="4"/>
      <c r="R317" s="4"/>
    </row>
    <row r="318" spans="1:18" ht="11.5" x14ac:dyDescent="0.25">
      <c r="A318" s="7" t="s">
        <v>625</v>
      </c>
      <c r="B318" s="6"/>
      <c r="C318" s="6"/>
      <c r="D318" s="6"/>
      <c r="E318" s="6"/>
      <c r="F318" s="6"/>
      <c r="G318" s="4"/>
      <c r="H318" s="4"/>
      <c r="I318" s="4"/>
      <c r="J318" s="4"/>
      <c r="K318" s="4"/>
      <c r="L318" s="4"/>
      <c r="M318" s="4"/>
      <c r="N318" s="4"/>
      <c r="O318" s="4"/>
      <c r="P318" s="4"/>
      <c r="Q318" s="4"/>
      <c r="R318" s="4"/>
    </row>
    <row r="319" spans="1:18" ht="11.5" x14ac:dyDescent="0.25">
      <c r="A319" s="7"/>
      <c r="B319" s="6"/>
      <c r="C319" s="6"/>
      <c r="D319" s="6"/>
      <c r="E319" s="6"/>
      <c r="F319" s="6"/>
      <c r="G319" s="4"/>
      <c r="H319" s="4"/>
      <c r="I319" s="4"/>
      <c r="J319" s="4"/>
      <c r="K319" s="4"/>
      <c r="L319" s="4"/>
      <c r="M319" s="4"/>
      <c r="N319" s="4"/>
      <c r="O319" s="4"/>
      <c r="P319" s="4"/>
      <c r="Q319" s="4"/>
      <c r="R319" s="4"/>
    </row>
    <row r="320" spans="1:18" ht="11.5" x14ac:dyDescent="0.25">
      <c r="A320" s="6" t="s">
        <v>626</v>
      </c>
      <c r="B320" s="6"/>
      <c r="C320" s="6"/>
      <c r="D320" s="6"/>
      <c r="E320" s="6"/>
      <c r="F320" s="6"/>
      <c r="G320" s="4"/>
      <c r="H320" s="4"/>
      <c r="I320" s="4"/>
      <c r="J320" s="4"/>
      <c r="K320" s="4"/>
      <c r="L320" s="4"/>
      <c r="M320" s="4"/>
      <c r="N320" s="4"/>
      <c r="O320" s="4"/>
      <c r="P320" s="4"/>
      <c r="Q320" s="4"/>
      <c r="R320" s="4"/>
    </row>
    <row r="321" spans="1:18" ht="11.5" x14ac:dyDescent="0.25">
      <c r="A321" s="6"/>
      <c r="B321" s="6"/>
      <c r="C321" s="6"/>
      <c r="D321" s="6"/>
      <c r="E321" s="6"/>
      <c r="F321" s="6"/>
      <c r="G321" s="4"/>
      <c r="H321" s="4"/>
      <c r="I321" s="4"/>
      <c r="J321" s="4"/>
      <c r="K321" s="4"/>
      <c r="L321" s="4"/>
      <c r="M321" s="4"/>
      <c r="N321" s="4"/>
      <c r="O321" s="4"/>
      <c r="P321" s="4"/>
      <c r="Q321" s="4"/>
      <c r="R321" s="4"/>
    </row>
    <row r="322" spans="1:18" ht="11.5" x14ac:dyDescent="0.25">
      <c r="A322" s="7" t="s">
        <v>627</v>
      </c>
      <c r="B322" s="6"/>
      <c r="C322" s="6"/>
      <c r="D322" s="6"/>
      <c r="E322" s="6"/>
      <c r="F322" s="6"/>
      <c r="G322" s="4"/>
      <c r="H322" s="4"/>
      <c r="I322" s="4"/>
      <c r="J322" s="4"/>
      <c r="K322" s="4"/>
      <c r="L322" s="4"/>
      <c r="M322" s="4"/>
      <c r="N322" s="4"/>
      <c r="O322" s="4"/>
      <c r="P322" s="4"/>
      <c r="Q322" s="4"/>
      <c r="R322" s="4"/>
    </row>
    <row r="323" spans="1:18" ht="11.5" x14ac:dyDescent="0.25">
      <c r="A323" s="6"/>
      <c r="B323" s="6"/>
      <c r="C323" s="6"/>
      <c r="D323" s="6"/>
      <c r="E323" s="6"/>
      <c r="F323" s="6"/>
      <c r="G323" s="4"/>
      <c r="H323" s="4"/>
      <c r="I323" s="4"/>
      <c r="J323" s="4"/>
      <c r="K323" s="4"/>
      <c r="L323" s="4"/>
      <c r="M323" s="4"/>
      <c r="N323" s="4"/>
      <c r="O323" s="4"/>
      <c r="P323" s="4"/>
      <c r="Q323" s="4"/>
      <c r="R323" s="4"/>
    </row>
    <row r="324" spans="1:18" ht="11.5" x14ac:dyDescent="0.25">
      <c r="A324" s="6" t="s">
        <v>628</v>
      </c>
      <c r="B324" s="6"/>
      <c r="C324" s="6"/>
      <c r="D324" s="6"/>
      <c r="E324" s="6"/>
      <c r="F324" s="6"/>
      <c r="G324" s="4"/>
      <c r="H324" s="4"/>
      <c r="I324" s="4"/>
      <c r="J324" s="4"/>
      <c r="K324" s="4"/>
      <c r="L324" s="4"/>
      <c r="M324" s="4"/>
      <c r="N324" s="4"/>
      <c r="O324" s="4"/>
      <c r="P324" s="4"/>
      <c r="Q324" s="4"/>
      <c r="R324" s="4"/>
    </row>
    <row r="325" spans="1:18" ht="20.5" customHeight="1" x14ac:dyDescent="0.25">
      <c r="A325" s="6"/>
      <c r="B325" s="6"/>
      <c r="C325" s="6"/>
      <c r="D325" s="6"/>
      <c r="E325" s="6"/>
      <c r="F325" s="6"/>
      <c r="G325" s="4"/>
      <c r="H325" s="4"/>
      <c r="I325" s="4"/>
      <c r="J325" s="4"/>
      <c r="K325" s="4"/>
      <c r="L325" s="4"/>
      <c r="M325" s="4"/>
      <c r="N325" s="4"/>
      <c r="O325" s="4"/>
      <c r="P325" s="4"/>
      <c r="Q325" s="4"/>
      <c r="R325" s="4"/>
    </row>
    <row r="326" spans="1:18" ht="14" x14ac:dyDescent="0.3">
      <c r="A326" s="712" t="s">
        <v>115</v>
      </c>
      <c r="B326" s="712"/>
      <c r="C326" s="712"/>
      <c r="D326" s="712"/>
      <c r="E326" s="712"/>
      <c r="F326" s="712"/>
      <c r="G326" s="4"/>
      <c r="H326" s="4"/>
      <c r="I326" s="4"/>
      <c r="J326" s="4"/>
      <c r="K326" s="4"/>
      <c r="L326" s="4"/>
      <c r="M326" s="4"/>
      <c r="N326" s="4"/>
      <c r="O326" s="4"/>
      <c r="P326" s="4"/>
      <c r="Q326" s="4"/>
      <c r="R326" s="4"/>
    </row>
    <row r="327" spans="1:18" ht="9" customHeight="1" x14ac:dyDescent="0.25">
      <c r="A327" s="6"/>
      <c r="B327" s="6"/>
      <c r="C327" s="6"/>
      <c r="D327" s="6"/>
      <c r="E327" s="6"/>
      <c r="F327" s="6"/>
      <c r="G327" s="4"/>
      <c r="H327" s="4"/>
      <c r="I327" s="4"/>
      <c r="J327" s="4"/>
      <c r="K327" s="4"/>
      <c r="L327" s="4"/>
      <c r="M327" s="4"/>
      <c r="N327" s="4"/>
      <c r="O327" s="4"/>
      <c r="P327" s="4"/>
      <c r="Q327" s="4"/>
      <c r="R327" s="4"/>
    </row>
    <row r="328" spans="1:18" ht="19.5" customHeight="1" x14ac:dyDescent="0.25">
      <c r="A328" s="7" t="s">
        <v>116</v>
      </c>
      <c r="B328" s="6"/>
      <c r="C328" s="6"/>
      <c r="D328" s="6"/>
      <c r="E328" s="6"/>
      <c r="F328" s="6"/>
      <c r="G328" s="4"/>
      <c r="H328" s="4"/>
      <c r="I328" s="4"/>
      <c r="J328" s="4"/>
      <c r="K328" s="4"/>
      <c r="L328" s="4"/>
      <c r="M328" s="4"/>
      <c r="N328" s="4"/>
      <c r="O328" s="4"/>
      <c r="P328" s="4"/>
      <c r="Q328" s="4"/>
      <c r="R328" s="4"/>
    </row>
    <row r="329" spans="1:18" ht="11.5" x14ac:dyDescent="0.25">
      <c r="A329" s="6"/>
      <c r="B329" s="6"/>
      <c r="C329" s="6"/>
      <c r="D329" s="6"/>
      <c r="E329" s="6"/>
      <c r="F329" s="6"/>
      <c r="G329" s="4"/>
      <c r="H329" s="4"/>
      <c r="I329" s="4"/>
      <c r="J329" s="4"/>
      <c r="K329" s="4"/>
      <c r="L329" s="4"/>
      <c r="M329" s="4"/>
      <c r="N329" s="4"/>
      <c r="O329" s="4"/>
      <c r="P329" s="4"/>
      <c r="Q329" s="4"/>
      <c r="R329" s="4"/>
    </row>
    <row r="330" spans="1:18" ht="11.5" x14ac:dyDescent="0.25">
      <c r="A330" s="6" t="s">
        <v>117</v>
      </c>
      <c r="B330" s="6"/>
      <c r="C330" s="6"/>
      <c r="D330" s="6"/>
      <c r="E330" s="6"/>
      <c r="F330" s="6"/>
      <c r="G330" s="4"/>
      <c r="H330" s="4"/>
      <c r="I330" s="4"/>
      <c r="J330" s="4"/>
      <c r="K330" s="4"/>
      <c r="L330" s="4"/>
      <c r="M330" s="4"/>
      <c r="N330" s="4"/>
      <c r="O330" s="4"/>
      <c r="P330" s="4"/>
      <c r="Q330" s="4"/>
      <c r="R330" s="4"/>
    </row>
    <row r="331" spans="1:18" ht="11.5" x14ac:dyDescent="0.25">
      <c r="A331" s="6"/>
      <c r="B331" s="6"/>
      <c r="C331" s="6"/>
      <c r="D331" s="6"/>
      <c r="E331" s="6"/>
      <c r="F331" s="6"/>
      <c r="G331" s="4"/>
      <c r="H331" s="4"/>
      <c r="I331" s="4"/>
      <c r="J331" s="4"/>
      <c r="K331" s="4"/>
      <c r="L331" s="4"/>
      <c r="M331" s="4"/>
      <c r="N331" s="4"/>
      <c r="O331" s="4"/>
      <c r="P331" s="4"/>
      <c r="Q331" s="4"/>
      <c r="R331" s="4"/>
    </row>
    <row r="332" spans="1:18" ht="11.5" x14ac:dyDescent="0.25">
      <c r="A332" s="6" t="s">
        <v>485</v>
      </c>
      <c r="B332" s="6"/>
      <c r="C332" s="6"/>
      <c r="D332" s="6"/>
      <c r="E332" s="6"/>
      <c r="F332" s="6"/>
      <c r="G332" s="4"/>
      <c r="H332" s="4"/>
      <c r="I332" s="4"/>
      <c r="J332" s="4"/>
      <c r="K332" s="4"/>
      <c r="L332" s="4"/>
      <c r="M332" s="4"/>
      <c r="N332" s="4"/>
      <c r="O332" s="4"/>
      <c r="P332" s="4"/>
      <c r="Q332" s="4"/>
      <c r="R332" s="4"/>
    </row>
    <row r="333" spans="1:18" ht="11.5" x14ac:dyDescent="0.25">
      <c r="A333" s="6" t="s">
        <v>122</v>
      </c>
      <c r="B333" s="6"/>
      <c r="C333" s="6"/>
      <c r="D333" s="6"/>
      <c r="E333" s="6"/>
      <c r="F333" s="6"/>
      <c r="G333" s="4"/>
      <c r="H333" s="4"/>
      <c r="I333" s="4"/>
      <c r="J333" s="4"/>
      <c r="K333" s="4"/>
      <c r="L333" s="4"/>
      <c r="M333" s="4"/>
      <c r="N333" s="4"/>
      <c r="O333" s="4"/>
      <c r="P333" s="4"/>
      <c r="Q333" s="4"/>
      <c r="R333" s="4"/>
    </row>
    <row r="334" spans="1:18" ht="11.5" x14ac:dyDescent="0.25">
      <c r="A334" s="6" t="s">
        <v>123</v>
      </c>
      <c r="B334" s="6"/>
      <c r="C334" s="6"/>
      <c r="D334" s="6"/>
      <c r="E334" s="6"/>
      <c r="F334" s="6"/>
      <c r="G334" s="4"/>
      <c r="H334" s="4"/>
      <c r="I334" s="4"/>
      <c r="J334" s="4"/>
      <c r="K334" s="4"/>
      <c r="L334" s="4"/>
      <c r="M334" s="4"/>
      <c r="N334" s="4"/>
      <c r="O334" s="4"/>
      <c r="P334" s="4"/>
      <c r="Q334" s="4"/>
      <c r="R334" s="4"/>
    </row>
    <row r="335" spans="1:18" ht="7.5" customHeight="1" x14ac:dyDescent="0.25">
      <c r="A335" s="6"/>
      <c r="B335" s="6"/>
      <c r="C335" s="6"/>
      <c r="D335" s="6"/>
      <c r="E335" s="6"/>
      <c r="F335" s="6"/>
      <c r="G335" s="4"/>
      <c r="H335" s="4"/>
      <c r="I335" s="4"/>
      <c r="J335" s="4"/>
      <c r="K335" s="4"/>
      <c r="L335" s="4"/>
      <c r="M335" s="4"/>
      <c r="N335" s="4"/>
      <c r="O335" s="4"/>
      <c r="P335" s="4"/>
      <c r="Q335" s="4"/>
      <c r="R335" s="4"/>
    </row>
    <row r="336" spans="1:18" ht="11.5" x14ac:dyDescent="0.25">
      <c r="A336" s="6" t="s">
        <v>118</v>
      </c>
      <c r="B336" s="6"/>
      <c r="C336" s="6"/>
      <c r="D336" s="6"/>
      <c r="E336" s="6"/>
      <c r="F336" s="6"/>
      <c r="G336" s="4"/>
      <c r="H336" s="4"/>
      <c r="I336" s="4"/>
      <c r="J336" s="4"/>
      <c r="K336" s="4"/>
      <c r="L336" s="4"/>
      <c r="M336" s="4"/>
      <c r="N336" s="4"/>
      <c r="O336" s="4"/>
      <c r="P336" s="4"/>
      <c r="Q336" s="4"/>
      <c r="R336" s="4"/>
    </row>
    <row r="337" spans="1:18" ht="9" customHeight="1" x14ac:dyDescent="0.25">
      <c r="A337" s="6"/>
      <c r="B337" s="6"/>
      <c r="C337" s="6"/>
      <c r="D337" s="6"/>
      <c r="E337" s="6"/>
      <c r="F337" s="6"/>
      <c r="G337" s="4"/>
      <c r="H337" s="4"/>
      <c r="I337" s="4"/>
      <c r="J337" s="4"/>
      <c r="K337" s="4"/>
      <c r="L337" s="4"/>
      <c r="M337" s="4"/>
      <c r="N337" s="4"/>
      <c r="O337" s="4"/>
      <c r="P337" s="4"/>
      <c r="Q337" s="4"/>
      <c r="R337" s="4"/>
    </row>
    <row r="338" spans="1:18" ht="11.5" x14ac:dyDescent="0.25">
      <c r="A338" s="6" t="s">
        <v>120</v>
      </c>
      <c r="B338" s="6"/>
      <c r="C338" s="6"/>
      <c r="D338" s="6"/>
      <c r="E338" s="6"/>
      <c r="F338" s="6"/>
      <c r="G338" s="4"/>
      <c r="H338" s="4"/>
      <c r="I338" s="4"/>
      <c r="J338" s="4"/>
      <c r="K338" s="4"/>
      <c r="L338" s="4"/>
      <c r="M338" s="4"/>
      <c r="N338" s="4"/>
      <c r="O338" s="4"/>
      <c r="P338" s="4"/>
      <c r="Q338" s="4"/>
      <c r="R338" s="4"/>
    </row>
    <row r="339" spans="1:18" ht="11.5" x14ac:dyDescent="0.25">
      <c r="A339" s="6" t="s">
        <v>121</v>
      </c>
      <c r="B339" s="6"/>
      <c r="C339" s="6"/>
      <c r="D339" s="6"/>
      <c r="E339" s="6"/>
      <c r="F339" s="6"/>
      <c r="G339" s="4"/>
      <c r="H339" s="4"/>
      <c r="I339" s="4"/>
      <c r="J339" s="4"/>
      <c r="K339" s="4"/>
      <c r="L339" s="4"/>
      <c r="M339" s="4"/>
      <c r="N339" s="4"/>
      <c r="O339" s="4"/>
      <c r="P339" s="4"/>
      <c r="Q339" s="4"/>
      <c r="R339" s="4"/>
    </row>
    <row r="340" spans="1:18" ht="8.25" customHeight="1" x14ac:dyDescent="0.25">
      <c r="A340" s="6"/>
      <c r="B340" s="6"/>
      <c r="C340" s="6"/>
      <c r="D340" s="6"/>
      <c r="E340" s="6"/>
      <c r="F340" s="6"/>
      <c r="G340" s="4"/>
      <c r="H340" s="4"/>
      <c r="I340" s="4"/>
      <c r="J340" s="4"/>
      <c r="K340" s="4"/>
      <c r="L340" s="4"/>
      <c r="M340" s="4"/>
      <c r="N340" s="4"/>
      <c r="O340" s="4"/>
      <c r="P340" s="4"/>
      <c r="Q340" s="4"/>
      <c r="R340" s="4"/>
    </row>
    <row r="341" spans="1:18" ht="11.5" x14ac:dyDescent="0.25">
      <c r="A341" s="6" t="s">
        <v>119</v>
      </c>
      <c r="B341" s="6"/>
      <c r="C341" s="6"/>
      <c r="D341" s="6"/>
      <c r="E341" s="6"/>
      <c r="F341" s="6"/>
      <c r="G341" s="4"/>
      <c r="H341" s="4"/>
      <c r="I341" s="4"/>
      <c r="J341" s="4"/>
      <c r="K341" s="4"/>
      <c r="L341" s="4"/>
      <c r="M341" s="4"/>
      <c r="N341" s="4"/>
      <c r="O341" s="4"/>
      <c r="P341" s="4"/>
      <c r="Q341" s="4"/>
      <c r="R341" s="4"/>
    </row>
    <row r="342" spans="1:18" ht="8.25" customHeight="1" x14ac:dyDescent="0.25">
      <c r="A342" s="6"/>
      <c r="B342" s="6"/>
      <c r="C342" s="6"/>
      <c r="D342" s="6"/>
      <c r="E342" s="6"/>
      <c r="F342" s="6"/>
      <c r="G342" s="4"/>
      <c r="H342" s="4"/>
      <c r="I342" s="4"/>
      <c r="J342" s="4"/>
      <c r="K342" s="4"/>
      <c r="L342" s="4"/>
      <c r="M342" s="4"/>
      <c r="N342" s="4"/>
      <c r="O342" s="4"/>
      <c r="P342" s="4"/>
      <c r="Q342" s="4"/>
      <c r="R342" s="4"/>
    </row>
    <row r="343" spans="1:18" ht="11.5" x14ac:dyDescent="0.25">
      <c r="A343" s="6" t="s">
        <v>486</v>
      </c>
      <c r="B343" s="6"/>
      <c r="C343" s="6"/>
      <c r="D343" s="6"/>
      <c r="E343" s="6"/>
      <c r="F343" s="6"/>
      <c r="G343" s="4"/>
      <c r="H343" s="4"/>
      <c r="I343" s="4"/>
      <c r="J343" s="4"/>
      <c r="K343" s="4"/>
      <c r="L343" s="4"/>
      <c r="M343" s="4"/>
      <c r="N343" s="4"/>
      <c r="O343" s="4"/>
      <c r="P343" s="4"/>
      <c r="Q343" s="4"/>
      <c r="R343" s="4"/>
    </row>
    <row r="344" spans="1:18" ht="11.5" x14ac:dyDescent="0.25">
      <c r="A344" s="6" t="s">
        <v>487</v>
      </c>
      <c r="B344" s="6"/>
      <c r="C344" s="6"/>
      <c r="D344" s="6"/>
      <c r="E344" s="6"/>
      <c r="F344" s="6"/>
      <c r="G344" s="4"/>
      <c r="H344" s="4"/>
      <c r="I344" s="4"/>
      <c r="J344" s="4"/>
      <c r="K344" s="4"/>
      <c r="L344" s="4"/>
      <c r="M344" s="4"/>
      <c r="N344" s="4"/>
      <c r="O344" s="4"/>
      <c r="P344" s="4"/>
      <c r="Q344" s="4"/>
      <c r="R344" s="4"/>
    </row>
    <row r="345" spans="1:18" ht="11.5" x14ac:dyDescent="0.25">
      <c r="A345" s="6" t="s">
        <v>488</v>
      </c>
      <c r="B345" s="6"/>
      <c r="C345" s="6"/>
      <c r="D345" s="6"/>
      <c r="E345" s="6"/>
      <c r="F345" s="6"/>
      <c r="G345" s="4"/>
      <c r="H345" s="4"/>
      <c r="I345" s="4"/>
      <c r="J345" s="4"/>
      <c r="K345" s="4"/>
      <c r="L345" s="4"/>
      <c r="M345" s="4"/>
      <c r="N345" s="4"/>
      <c r="O345" s="4"/>
      <c r="P345" s="4"/>
      <c r="Q345" s="4"/>
      <c r="R345" s="4"/>
    </row>
    <row r="346" spans="1:18" ht="11.5" x14ac:dyDescent="0.25">
      <c r="A346" s="6" t="s">
        <v>124</v>
      </c>
      <c r="B346" s="6"/>
      <c r="C346" s="6"/>
      <c r="D346" s="6"/>
      <c r="E346" s="6"/>
      <c r="F346" s="6"/>
      <c r="G346" s="4"/>
      <c r="H346" s="4"/>
      <c r="I346" s="4"/>
      <c r="J346" s="4"/>
      <c r="K346" s="4"/>
      <c r="L346" s="4"/>
      <c r="M346" s="4"/>
      <c r="N346" s="4"/>
      <c r="O346" s="4"/>
      <c r="P346" s="4"/>
      <c r="Q346" s="4"/>
      <c r="R346" s="4"/>
    </row>
    <row r="347" spans="1:18" ht="11.5" x14ac:dyDescent="0.25">
      <c r="A347" s="6"/>
      <c r="B347" s="6"/>
      <c r="C347" s="6"/>
      <c r="D347" s="6"/>
      <c r="E347" s="6"/>
      <c r="F347" s="6"/>
      <c r="G347" s="4"/>
      <c r="H347" s="4"/>
      <c r="I347" s="4"/>
      <c r="J347" s="4"/>
      <c r="K347" s="4"/>
      <c r="L347" s="4"/>
      <c r="M347" s="4"/>
      <c r="N347" s="4"/>
      <c r="O347" s="4"/>
      <c r="P347" s="4"/>
      <c r="Q347" s="4"/>
      <c r="R347" s="4"/>
    </row>
    <row r="348" spans="1:18" ht="11.5" x14ac:dyDescent="0.25">
      <c r="A348" s="6" t="s">
        <v>125</v>
      </c>
      <c r="B348" s="6"/>
      <c r="C348" s="6"/>
      <c r="D348" s="6"/>
      <c r="E348" s="6"/>
      <c r="F348" s="6"/>
      <c r="G348" s="4"/>
      <c r="H348" s="4"/>
      <c r="I348" s="4"/>
      <c r="J348" s="4"/>
      <c r="K348" s="4"/>
      <c r="L348" s="4"/>
      <c r="M348" s="4"/>
      <c r="N348" s="4"/>
      <c r="O348" s="4"/>
      <c r="P348" s="4"/>
      <c r="Q348" s="4"/>
      <c r="R348" s="4"/>
    </row>
    <row r="349" spans="1:18" ht="7.5" customHeight="1" x14ac:dyDescent="0.25">
      <c r="A349" s="6"/>
      <c r="B349" s="6"/>
      <c r="C349" s="6"/>
      <c r="D349" s="6"/>
      <c r="E349" s="6"/>
      <c r="F349" s="6"/>
      <c r="G349" s="4"/>
      <c r="H349" s="4"/>
      <c r="I349" s="4"/>
      <c r="J349" s="4"/>
      <c r="K349" s="4"/>
      <c r="L349" s="4"/>
      <c r="M349" s="4"/>
      <c r="N349" s="4"/>
      <c r="O349" s="4"/>
      <c r="P349" s="4"/>
      <c r="Q349" s="4"/>
      <c r="R349" s="4"/>
    </row>
    <row r="350" spans="1:18" ht="11.5" x14ac:dyDescent="0.25">
      <c r="A350" s="6" t="s">
        <v>126</v>
      </c>
      <c r="B350" s="6"/>
      <c r="C350" s="6"/>
      <c r="D350" s="6"/>
      <c r="E350" s="6"/>
      <c r="F350" s="6"/>
      <c r="G350" s="4"/>
      <c r="H350" s="4"/>
      <c r="I350" s="4"/>
      <c r="J350" s="4"/>
      <c r="K350" s="4"/>
      <c r="L350" s="4"/>
      <c r="M350" s="4"/>
      <c r="N350" s="4"/>
      <c r="O350" s="4"/>
      <c r="P350" s="4"/>
      <c r="Q350" s="4"/>
      <c r="R350" s="4"/>
    </row>
    <row r="351" spans="1:18" ht="11.5" x14ac:dyDescent="0.25">
      <c r="A351" s="6" t="s">
        <v>127</v>
      </c>
      <c r="B351" s="6"/>
      <c r="C351" s="6"/>
      <c r="D351" s="6"/>
      <c r="E351" s="6"/>
      <c r="F351" s="6"/>
      <c r="G351" s="4"/>
      <c r="H351" s="4"/>
      <c r="I351" s="4"/>
      <c r="J351" s="4"/>
      <c r="K351" s="4"/>
      <c r="L351" s="4"/>
      <c r="M351" s="4"/>
      <c r="N351" s="4"/>
      <c r="O351" s="4"/>
      <c r="P351" s="4"/>
      <c r="Q351" s="4"/>
      <c r="R351" s="4"/>
    </row>
    <row r="352" spans="1:18" ht="11.5" x14ac:dyDescent="0.25">
      <c r="A352" s="6"/>
      <c r="B352" s="6"/>
      <c r="C352" s="6"/>
      <c r="D352" s="6"/>
      <c r="E352" s="6"/>
      <c r="F352" s="6"/>
      <c r="G352" s="4"/>
      <c r="H352" s="4"/>
      <c r="I352" s="4"/>
      <c r="J352" s="4"/>
      <c r="K352" s="4"/>
      <c r="L352" s="4"/>
      <c r="M352" s="4"/>
      <c r="N352" s="4"/>
      <c r="O352" s="4"/>
      <c r="P352" s="4"/>
      <c r="Q352" s="4"/>
      <c r="R352" s="4"/>
    </row>
    <row r="353" spans="1:18" ht="11.5" x14ac:dyDescent="0.25">
      <c r="A353" s="6" t="s">
        <v>128</v>
      </c>
      <c r="B353" s="6"/>
      <c r="C353" s="6"/>
      <c r="D353" s="6"/>
      <c r="E353" s="6"/>
      <c r="F353" s="6"/>
      <c r="G353" s="4"/>
      <c r="H353" s="4"/>
      <c r="I353" s="4"/>
      <c r="J353" s="4"/>
      <c r="K353" s="4"/>
      <c r="L353" s="4"/>
      <c r="M353" s="4"/>
      <c r="N353" s="4"/>
      <c r="O353" s="4"/>
      <c r="P353" s="4"/>
      <c r="Q353" s="4"/>
      <c r="R353" s="4"/>
    </row>
    <row r="354" spans="1:18" ht="8.25" customHeight="1" x14ac:dyDescent="0.25">
      <c r="A354" s="6"/>
      <c r="B354" s="6"/>
      <c r="C354" s="6"/>
      <c r="D354" s="6"/>
      <c r="E354" s="6"/>
      <c r="F354" s="6"/>
      <c r="G354" s="4"/>
      <c r="H354" s="4"/>
      <c r="I354" s="4"/>
      <c r="J354" s="4"/>
      <c r="K354" s="4"/>
      <c r="L354" s="4"/>
      <c r="M354" s="4"/>
      <c r="N354" s="4"/>
      <c r="O354" s="4"/>
      <c r="P354" s="4"/>
      <c r="Q354" s="4"/>
      <c r="R354" s="4"/>
    </row>
    <row r="355" spans="1:18" ht="11.5" x14ac:dyDescent="0.25">
      <c r="A355" s="7" t="s">
        <v>129</v>
      </c>
      <c r="B355" s="6"/>
      <c r="C355" s="6"/>
      <c r="D355" s="6"/>
      <c r="E355" s="6"/>
      <c r="F355" s="6"/>
      <c r="G355" s="4"/>
      <c r="H355" s="4"/>
      <c r="I355" s="4"/>
      <c r="J355" s="4"/>
      <c r="K355" s="4"/>
      <c r="L355" s="4"/>
      <c r="M355" s="4"/>
      <c r="N355" s="4"/>
      <c r="O355" s="4"/>
      <c r="P355" s="4"/>
      <c r="Q355" s="4"/>
      <c r="R355" s="4"/>
    </row>
    <row r="356" spans="1:18" ht="7.5" customHeight="1" x14ac:dyDescent="0.25">
      <c r="A356" s="6"/>
      <c r="B356" s="6"/>
      <c r="C356" s="6"/>
      <c r="D356" s="6"/>
      <c r="E356" s="6"/>
      <c r="F356" s="6"/>
      <c r="G356" s="4"/>
      <c r="H356" s="4"/>
      <c r="I356" s="4"/>
      <c r="J356" s="4"/>
      <c r="K356" s="4"/>
      <c r="L356" s="4"/>
      <c r="M356" s="4"/>
      <c r="N356" s="4"/>
      <c r="O356" s="4"/>
      <c r="P356" s="4"/>
      <c r="Q356" s="4"/>
      <c r="R356" s="4"/>
    </row>
    <row r="357" spans="1:18" ht="11.5" x14ac:dyDescent="0.25">
      <c r="A357" s="6" t="s">
        <v>130</v>
      </c>
      <c r="B357" s="6"/>
      <c r="C357" s="6"/>
      <c r="D357" s="6"/>
      <c r="E357" s="6"/>
      <c r="F357" s="6"/>
      <c r="G357" s="4"/>
      <c r="H357" s="4"/>
      <c r="I357" s="4"/>
      <c r="J357" s="4"/>
      <c r="K357" s="4"/>
      <c r="L357" s="4"/>
      <c r="M357" s="4"/>
      <c r="N357" s="4"/>
      <c r="O357" s="4"/>
      <c r="P357" s="4"/>
      <c r="Q357" s="4"/>
      <c r="R357" s="4"/>
    </row>
    <row r="358" spans="1:18" ht="11.5" x14ac:dyDescent="0.25">
      <c r="A358" s="6" t="s">
        <v>139</v>
      </c>
      <c r="B358" s="6"/>
      <c r="C358" s="6"/>
      <c r="D358" s="6"/>
      <c r="E358" s="6"/>
      <c r="F358" s="6"/>
      <c r="G358" s="4"/>
      <c r="H358" s="4"/>
      <c r="I358" s="4"/>
      <c r="J358" s="4"/>
      <c r="K358" s="4"/>
      <c r="L358" s="4"/>
      <c r="M358" s="4"/>
      <c r="N358" s="4"/>
      <c r="O358" s="4"/>
      <c r="P358" s="4"/>
      <c r="Q358" s="4"/>
      <c r="R358" s="4"/>
    </row>
    <row r="359" spans="1:18" ht="11.5" x14ac:dyDescent="0.25">
      <c r="A359" s="6" t="s">
        <v>138</v>
      </c>
      <c r="B359" s="6"/>
      <c r="C359" s="6"/>
      <c r="D359" s="6"/>
      <c r="E359" s="6"/>
      <c r="F359" s="6"/>
      <c r="G359" s="4"/>
      <c r="H359" s="4"/>
      <c r="I359" s="4"/>
      <c r="J359" s="4"/>
      <c r="K359" s="4"/>
      <c r="L359" s="4"/>
      <c r="M359" s="4"/>
      <c r="N359" s="4"/>
      <c r="O359" s="4"/>
      <c r="P359" s="4"/>
      <c r="Q359" s="4"/>
      <c r="R359" s="4"/>
    </row>
    <row r="360" spans="1:18" ht="15" customHeight="1" x14ac:dyDescent="0.25">
      <c r="A360" s="6"/>
      <c r="B360" s="6"/>
      <c r="C360" s="6"/>
      <c r="D360" s="6"/>
      <c r="E360" s="6"/>
      <c r="F360" s="6"/>
      <c r="G360" s="4"/>
      <c r="H360" s="4"/>
      <c r="I360" s="4"/>
      <c r="J360" s="4"/>
      <c r="K360" s="4"/>
      <c r="L360" s="4"/>
      <c r="M360" s="4"/>
      <c r="N360" s="4"/>
      <c r="O360" s="4"/>
      <c r="P360" s="4"/>
      <c r="Q360" s="4"/>
      <c r="R360" s="4"/>
    </row>
    <row r="361" spans="1:18" ht="14" x14ac:dyDescent="0.3">
      <c r="A361" s="712" t="s">
        <v>131</v>
      </c>
      <c r="B361" s="712"/>
      <c r="C361" s="712"/>
      <c r="D361" s="712"/>
      <c r="E361" s="712"/>
      <c r="F361" s="712"/>
      <c r="G361" s="4"/>
      <c r="H361" s="4"/>
      <c r="I361" s="4"/>
      <c r="J361" s="4"/>
      <c r="K361" s="4"/>
      <c r="L361" s="4"/>
      <c r="M361" s="4"/>
      <c r="N361" s="4"/>
      <c r="O361" s="4"/>
      <c r="P361" s="4"/>
      <c r="Q361" s="4"/>
      <c r="R361" s="4"/>
    </row>
    <row r="362" spans="1:18" ht="11.5" x14ac:dyDescent="0.25">
      <c r="A362" s="6"/>
      <c r="B362" s="6"/>
      <c r="C362" s="6"/>
      <c r="D362" s="6"/>
      <c r="E362" s="6"/>
      <c r="F362" s="6"/>
      <c r="G362" s="4"/>
      <c r="H362" s="4"/>
      <c r="I362" s="4"/>
      <c r="J362" s="4"/>
      <c r="K362" s="4"/>
      <c r="L362" s="4"/>
      <c r="M362" s="4"/>
      <c r="N362" s="4"/>
      <c r="O362" s="4"/>
      <c r="P362" s="4"/>
      <c r="Q362" s="4"/>
      <c r="R362" s="4"/>
    </row>
    <row r="363" spans="1:18" ht="11.5" x14ac:dyDescent="0.25">
      <c r="A363" s="7" t="s">
        <v>132</v>
      </c>
      <c r="B363" s="6"/>
      <c r="C363" s="6"/>
      <c r="D363" s="6"/>
      <c r="E363" s="6"/>
      <c r="F363" s="6"/>
      <c r="G363" s="4"/>
      <c r="H363" s="4"/>
      <c r="I363" s="4"/>
      <c r="J363" s="4"/>
      <c r="K363" s="4"/>
      <c r="L363" s="4"/>
      <c r="M363" s="4"/>
      <c r="N363" s="4"/>
      <c r="O363" s="4"/>
      <c r="P363" s="4"/>
      <c r="Q363" s="4"/>
      <c r="R363" s="4"/>
    </row>
    <row r="364" spans="1:18" ht="11.5" x14ac:dyDescent="0.25">
      <c r="A364" s="6"/>
      <c r="B364" s="6"/>
      <c r="C364" s="6"/>
      <c r="D364" s="6"/>
      <c r="E364" s="6"/>
      <c r="F364" s="6"/>
      <c r="G364" s="4"/>
      <c r="H364" s="4"/>
      <c r="I364" s="4"/>
      <c r="J364" s="4"/>
      <c r="K364" s="4"/>
      <c r="L364" s="4"/>
      <c r="M364" s="4"/>
      <c r="N364" s="4"/>
      <c r="O364" s="4"/>
      <c r="P364" s="4"/>
      <c r="Q364" s="4"/>
      <c r="R364" s="4"/>
    </row>
    <row r="365" spans="1:18" ht="11.5" x14ac:dyDescent="0.25">
      <c r="A365" s="6" t="s">
        <v>140</v>
      </c>
      <c r="B365" s="6"/>
      <c r="C365" s="6"/>
      <c r="D365" s="6"/>
      <c r="E365" s="6"/>
      <c r="F365" s="6"/>
      <c r="G365" s="4"/>
      <c r="H365" s="4"/>
      <c r="I365" s="4"/>
      <c r="J365" s="4"/>
      <c r="K365" s="4"/>
      <c r="L365" s="4"/>
      <c r="M365" s="4"/>
      <c r="N365" s="4"/>
      <c r="O365" s="4"/>
      <c r="P365" s="4"/>
      <c r="Q365" s="4"/>
      <c r="R365" s="4"/>
    </row>
    <row r="366" spans="1:18" ht="11.5" x14ac:dyDescent="0.25">
      <c r="A366" s="6" t="s">
        <v>629</v>
      </c>
      <c r="B366" s="6"/>
      <c r="C366" s="6"/>
      <c r="D366" s="6"/>
      <c r="E366" s="6"/>
      <c r="F366" s="6"/>
      <c r="G366" s="4"/>
      <c r="H366" s="4"/>
      <c r="I366" s="4"/>
      <c r="J366" s="4"/>
      <c r="K366" s="4"/>
      <c r="L366" s="4"/>
      <c r="M366" s="4"/>
      <c r="N366" s="4"/>
      <c r="O366" s="4"/>
      <c r="P366" s="4"/>
      <c r="Q366" s="4"/>
      <c r="R366" s="4"/>
    </row>
    <row r="367" spans="1:18" ht="11.5" x14ac:dyDescent="0.25">
      <c r="A367" s="6"/>
      <c r="B367" s="6"/>
      <c r="C367" s="6"/>
      <c r="D367" s="6"/>
      <c r="E367" s="6"/>
      <c r="F367" s="6"/>
      <c r="G367" s="4"/>
      <c r="H367" s="4"/>
      <c r="I367" s="4"/>
      <c r="J367" s="4"/>
      <c r="K367" s="4"/>
      <c r="L367" s="4"/>
      <c r="M367" s="4"/>
      <c r="N367" s="4"/>
      <c r="O367" s="4"/>
      <c r="P367" s="4"/>
      <c r="Q367" s="4"/>
      <c r="R367" s="4"/>
    </row>
    <row r="368" spans="1:18" ht="11.5" x14ac:dyDescent="0.25">
      <c r="A368" s="7" t="s">
        <v>133</v>
      </c>
      <c r="B368" s="6"/>
      <c r="C368" s="6"/>
      <c r="D368" s="6"/>
      <c r="E368" s="6"/>
      <c r="F368" s="6"/>
      <c r="G368" s="4"/>
      <c r="H368" s="4"/>
      <c r="I368" s="4"/>
      <c r="J368" s="4"/>
      <c r="K368" s="4"/>
      <c r="L368" s="4"/>
      <c r="M368" s="4"/>
      <c r="N368" s="4"/>
      <c r="O368" s="4"/>
      <c r="P368" s="4"/>
      <c r="Q368" s="4"/>
      <c r="R368" s="4"/>
    </row>
    <row r="369" spans="1:18" ht="11.5" x14ac:dyDescent="0.25">
      <c r="A369" s="6"/>
      <c r="B369" s="6"/>
      <c r="C369" s="6"/>
      <c r="D369" s="6"/>
      <c r="E369" s="6"/>
      <c r="F369" s="6"/>
      <c r="G369" s="4"/>
      <c r="H369" s="4"/>
      <c r="I369" s="4"/>
      <c r="J369" s="4"/>
      <c r="K369" s="4"/>
      <c r="L369" s="4"/>
      <c r="M369" s="4"/>
      <c r="N369" s="4"/>
      <c r="O369" s="4"/>
      <c r="P369" s="4"/>
      <c r="Q369" s="4"/>
      <c r="R369" s="4"/>
    </row>
    <row r="370" spans="1:18" ht="11.5" x14ac:dyDescent="0.25">
      <c r="A370" s="6" t="s">
        <v>137</v>
      </c>
      <c r="B370" s="6"/>
      <c r="C370" s="6"/>
      <c r="D370" s="6"/>
      <c r="E370" s="6"/>
      <c r="F370" s="6"/>
      <c r="G370" s="4"/>
      <c r="H370" s="4"/>
      <c r="I370" s="4"/>
      <c r="J370" s="4"/>
      <c r="K370" s="4"/>
      <c r="L370" s="4"/>
      <c r="M370" s="4"/>
      <c r="N370" s="4"/>
      <c r="O370" s="4"/>
      <c r="P370" s="4"/>
      <c r="Q370" s="4"/>
      <c r="R370" s="4"/>
    </row>
    <row r="371" spans="1:18" ht="11.5" x14ac:dyDescent="0.25">
      <c r="A371" s="6" t="s">
        <v>141</v>
      </c>
      <c r="B371" s="6"/>
      <c r="C371" s="6"/>
      <c r="D371" s="6"/>
      <c r="E371" s="6"/>
      <c r="F371" s="6"/>
      <c r="G371" s="4"/>
      <c r="H371" s="4"/>
      <c r="I371" s="4"/>
      <c r="J371" s="4"/>
      <c r="K371" s="4"/>
      <c r="L371" s="4"/>
      <c r="M371" s="4"/>
      <c r="N371" s="4"/>
      <c r="O371" s="4"/>
      <c r="P371" s="4"/>
      <c r="Q371" s="4"/>
      <c r="R371" s="4"/>
    </row>
    <row r="372" spans="1:18" ht="11.5" x14ac:dyDescent="0.25">
      <c r="A372" s="6" t="s">
        <v>142</v>
      </c>
      <c r="B372" s="6"/>
      <c r="C372" s="6"/>
      <c r="D372" s="6"/>
      <c r="E372" s="6"/>
      <c r="F372" s="6"/>
      <c r="G372" s="4"/>
      <c r="H372" s="4"/>
      <c r="I372" s="4"/>
      <c r="J372" s="4"/>
      <c r="K372" s="4"/>
      <c r="L372" s="4"/>
      <c r="M372" s="4"/>
      <c r="N372" s="4"/>
      <c r="O372" s="4"/>
      <c r="P372" s="4"/>
      <c r="Q372" s="4"/>
      <c r="R372" s="4"/>
    </row>
    <row r="373" spans="1:18" ht="11.5" x14ac:dyDescent="0.25">
      <c r="A373" s="6" t="s">
        <v>143</v>
      </c>
      <c r="B373" s="6"/>
      <c r="C373" s="6"/>
      <c r="D373" s="6"/>
      <c r="E373" s="6"/>
      <c r="F373" s="6"/>
      <c r="G373" s="4"/>
      <c r="H373" s="4"/>
      <c r="I373" s="4"/>
      <c r="J373" s="4"/>
      <c r="K373" s="4"/>
      <c r="L373" s="4"/>
      <c r="M373" s="4"/>
      <c r="N373" s="4"/>
      <c r="O373" s="4"/>
      <c r="P373" s="4"/>
      <c r="Q373" s="4"/>
      <c r="R373" s="4"/>
    </row>
    <row r="374" spans="1:18" ht="11.5" x14ac:dyDescent="0.25">
      <c r="A374" s="6" t="s">
        <v>134</v>
      </c>
      <c r="B374" s="6"/>
      <c r="C374" s="6"/>
      <c r="D374" s="6"/>
      <c r="E374" s="6"/>
      <c r="F374" s="6"/>
      <c r="G374" s="4"/>
      <c r="H374" s="4"/>
      <c r="I374" s="4"/>
      <c r="J374" s="4"/>
      <c r="K374" s="4"/>
      <c r="L374" s="4"/>
      <c r="M374" s="4"/>
      <c r="N374" s="4"/>
      <c r="O374" s="4"/>
      <c r="P374" s="4"/>
      <c r="Q374" s="4"/>
      <c r="R374" s="4"/>
    </row>
    <row r="375" spans="1:18" ht="11.5" x14ac:dyDescent="0.25">
      <c r="A375" s="6"/>
      <c r="B375" s="6"/>
      <c r="C375" s="6"/>
      <c r="D375" s="6"/>
      <c r="E375" s="6"/>
      <c r="F375" s="6"/>
      <c r="G375" s="4"/>
      <c r="H375" s="4"/>
      <c r="I375" s="4"/>
      <c r="J375" s="4"/>
      <c r="K375" s="4"/>
      <c r="L375" s="4"/>
      <c r="M375" s="4"/>
      <c r="N375" s="4"/>
      <c r="O375" s="4"/>
      <c r="P375" s="4"/>
      <c r="Q375" s="4"/>
      <c r="R375" s="4"/>
    </row>
    <row r="376" spans="1:18" ht="11.5" x14ac:dyDescent="0.25">
      <c r="A376" s="6" t="s">
        <v>136</v>
      </c>
      <c r="B376" s="6"/>
      <c r="C376" s="6"/>
      <c r="D376" s="6"/>
      <c r="E376" s="6"/>
      <c r="F376" s="6"/>
      <c r="G376" s="4"/>
      <c r="H376" s="4"/>
      <c r="I376" s="4"/>
      <c r="J376" s="4"/>
      <c r="K376" s="4"/>
      <c r="L376" s="4"/>
      <c r="M376" s="4"/>
      <c r="N376" s="4"/>
      <c r="O376" s="4"/>
      <c r="P376" s="4"/>
      <c r="Q376" s="4"/>
      <c r="R376" s="4"/>
    </row>
    <row r="377" spans="1:18" ht="11.5" x14ac:dyDescent="0.25">
      <c r="A377" s="6" t="s">
        <v>135</v>
      </c>
      <c r="B377" s="6"/>
      <c r="C377" s="6"/>
      <c r="D377" s="6"/>
      <c r="E377" s="6"/>
      <c r="F377" s="6"/>
      <c r="G377" s="4"/>
      <c r="H377" s="4"/>
      <c r="I377" s="4"/>
      <c r="J377" s="4"/>
      <c r="K377" s="4"/>
      <c r="L377" s="4"/>
      <c r="M377" s="4"/>
      <c r="N377" s="4"/>
      <c r="O377" s="4"/>
      <c r="P377" s="4"/>
      <c r="Q377" s="4"/>
      <c r="R377" s="4"/>
    </row>
    <row r="378" spans="1:18" ht="11.5" x14ac:dyDescent="0.25">
      <c r="A378" s="6"/>
      <c r="B378" s="6"/>
      <c r="C378" s="6"/>
      <c r="D378" s="6"/>
      <c r="E378" s="6"/>
      <c r="F378" s="6"/>
      <c r="G378" s="4"/>
      <c r="H378" s="4"/>
      <c r="I378" s="4"/>
      <c r="J378" s="4"/>
      <c r="K378" s="4"/>
      <c r="L378" s="4"/>
      <c r="M378" s="4"/>
      <c r="N378" s="4"/>
      <c r="O378" s="4"/>
      <c r="P378" s="4"/>
      <c r="Q378" s="4"/>
      <c r="R378" s="4"/>
    </row>
    <row r="379" spans="1:18" ht="11.5" x14ac:dyDescent="0.25">
      <c r="A379" s="6" t="s">
        <v>144</v>
      </c>
      <c r="B379" s="6"/>
      <c r="C379" s="6"/>
      <c r="D379" s="6"/>
      <c r="E379" s="6"/>
      <c r="F379" s="6"/>
      <c r="G379" s="4"/>
      <c r="H379" s="4"/>
      <c r="I379" s="4"/>
      <c r="J379" s="4"/>
      <c r="K379" s="4"/>
      <c r="L379" s="4"/>
      <c r="M379" s="4"/>
      <c r="N379" s="4"/>
      <c r="O379" s="4"/>
      <c r="P379" s="4"/>
      <c r="Q379" s="4"/>
      <c r="R379" s="4"/>
    </row>
    <row r="380" spans="1:18" ht="11.5" x14ac:dyDescent="0.25">
      <c r="A380" s="6"/>
      <c r="B380" s="6"/>
      <c r="C380" s="6"/>
      <c r="D380" s="6"/>
      <c r="E380" s="6"/>
      <c r="F380" s="6"/>
      <c r="G380" s="4"/>
      <c r="H380" s="4"/>
      <c r="I380" s="4"/>
      <c r="J380" s="4"/>
      <c r="K380" s="4"/>
      <c r="L380" s="4"/>
      <c r="M380" s="4"/>
      <c r="N380" s="4"/>
      <c r="O380" s="4"/>
      <c r="P380" s="4"/>
      <c r="Q380" s="4"/>
      <c r="R380" s="4"/>
    </row>
    <row r="381" spans="1:18" ht="11.5" x14ac:dyDescent="0.25">
      <c r="A381" s="6" t="s">
        <v>146</v>
      </c>
      <c r="B381" s="6"/>
      <c r="C381" s="6"/>
      <c r="D381" s="6"/>
      <c r="E381" s="6"/>
      <c r="F381" s="6"/>
      <c r="G381" s="4"/>
      <c r="H381" s="4"/>
      <c r="I381" s="4"/>
      <c r="J381" s="4"/>
      <c r="K381" s="4"/>
      <c r="L381" s="4"/>
      <c r="M381" s="4"/>
      <c r="N381" s="4"/>
      <c r="O381" s="4"/>
      <c r="P381" s="4"/>
      <c r="Q381" s="4"/>
      <c r="R381" s="4"/>
    </row>
    <row r="382" spans="1:18" ht="11.5" x14ac:dyDescent="0.25">
      <c r="A382" s="6" t="s">
        <v>147</v>
      </c>
      <c r="B382" s="6"/>
      <c r="C382" s="6"/>
      <c r="D382" s="6"/>
      <c r="E382" s="6"/>
      <c r="F382" s="6"/>
      <c r="G382" s="4"/>
      <c r="H382" s="4"/>
      <c r="I382" s="4"/>
      <c r="J382" s="4"/>
      <c r="K382" s="4"/>
      <c r="L382" s="4"/>
      <c r="M382" s="4"/>
      <c r="N382" s="4"/>
      <c r="O382" s="4"/>
      <c r="P382" s="4"/>
      <c r="Q382" s="4"/>
      <c r="R382" s="4"/>
    </row>
    <row r="383" spans="1:18" ht="11.5" x14ac:dyDescent="0.25">
      <c r="A383" s="6" t="s">
        <v>148</v>
      </c>
      <c r="B383" s="6"/>
      <c r="C383" s="6"/>
      <c r="D383" s="6"/>
      <c r="E383" s="6"/>
      <c r="F383" s="6"/>
      <c r="G383" s="4"/>
      <c r="H383" s="4"/>
      <c r="I383" s="4"/>
      <c r="J383" s="4"/>
      <c r="K383" s="4"/>
      <c r="L383" s="4"/>
      <c r="M383" s="4"/>
      <c r="N383" s="4"/>
      <c r="O383" s="4"/>
      <c r="P383" s="4"/>
      <c r="Q383" s="4"/>
      <c r="R383" s="4"/>
    </row>
    <row r="384" spans="1:18" ht="11.5" x14ac:dyDescent="0.25">
      <c r="A384" s="6" t="s">
        <v>149</v>
      </c>
      <c r="B384" s="6"/>
      <c r="C384" s="6"/>
      <c r="D384" s="6"/>
      <c r="E384" s="6"/>
      <c r="F384" s="6"/>
      <c r="G384" s="4"/>
      <c r="H384" s="4"/>
      <c r="I384" s="4"/>
      <c r="J384" s="4"/>
      <c r="K384" s="4"/>
      <c r="L384" s="4"/>
      <c r="M384" s="4"/>
      <c r="N384" s="4"/>
      <c r="O384" s="4"/>
      <c r="P384" s="4"/>
      <c r="Q384" s="4"/>
      <c r="R384" s="4"/>
    </row>
    <row r="385" spans="1:18" ht="11.5" x14ac:dyDescent="0.25">
      <c r="A385" s="6" t="s">
        <v>150</v>
      </c>
      <c r="B385" s="6"/>
      <c r="C385" s="6"/>
      <c r="D385" s="6"/>
      <c r="E385" s="6"/>
      <c r="F385" s="6"/>
      <c r="G385" s="4"/>
      <c r="H385" s="4"/>
      <c r="I385" s="4"/>
      <c r="J385" s="4"/>
      <c r="K385" s="4"/>
      <c r="L385" s="4"/>
      <c r="M385" s="4"/>
      <c r="N385" s="4"/>
      <c r="O385" s="4"/>
      <c r="P385" s="4"/>
      <c r="Q385" s="4"/>
      <c r="R385" s="4"/>
    </row>
    <row r="386" spans="1:18" ht="11.5" x14ac:dyDescent="0.25">
      <c r="A386" s="6" t="s">
        <v>145</v>
      </c>
      <c r="B386" s="6"/>
      <c r="C386" s="6"/>
      <c r="D386" s="6"/>
      <c r="E386" s="6"/>
      <c r="F386" s="6"/>
      <c r="G386" s="4"/>
      <c r="H386" s="4"/>
      <c r="I386" s="4"/>
      <c r="J386" s="4"/>
      <c r="K386" s="4"/>
      <c r="L386" s="4"/>
      <c r="M386" s="4"/>
      <c r="N386" s="4"/>
      <c r="O386" s="4"/>
      <c r="P386" s="4"/>
      <c r="Q386" s="4"/>
      <c r="R386" s="4"/>
    </row>
    <row r="387" spans="1:18" ht="11.5" x14ac:dyDescent="0.25">
      <c r="A387" s="6"/>
      <c r="B387" s="6"/>
      <c r="C387" s="6"/>
      <c r="D387" s="6"/>
      <c r="E387" s="6"/>
      <c r="F387" s="6"/>
      <c r="G387" s="4"/>
      <c r="H387" s="4"/>
      <c r="I387" s="4"/>
      <c r="J387" s="4"/>
      <c r="K387" s="4"/>
      <c r="L387" s="4"/>
      <c r="M387" s="4"/>
      <c r="N387" s="4"/>
      <c r="O387" s="4"/>
      <c r="P387" s="4"/>
      <c r="Q387" s="4"/>
      <c r="R387" s="4"/>
    </row>
    <row r="388" spans="1:18" ht="11.5" x14ac:dyDescent="0.25">
      <c r="A388" s="7" t="s">
        <v>151</v>
      </c>
      <c r="B388" s="6"/>
      <c r="C388" s="6"/>
      <c r="D388" s="6"/>
      <c r="E388" s="6"/>
      <c r="F388" s="6"/>
      <c r="G388" s="4"/>
      <c r="H388" s="4"/>
      <c r="I388" s="4"/>
      <c r="J388" s="4"/>
      <c r="K388" s="4"/>
      <c r="L388" s="4"/>
      <c r="M388" s="4"/>
      <c r="N388" s="4"/>
      <c r="O388" s="4"/>
      <c r="P388" s="4"/>
      <c r="Q388" s="4"/>
      <c r="R388" s="4"/>
    </row>
    <row r="389" spans="1:18" ht="11.5" x14ac:dyDescent="0.25">
      <c r="A389" s="6"/>
      <c r="B389" s="6"/>
      <c r="C389" s="6"/>
      <c r="D389" s="6"/>
      <c r="E389" s="6"/>
      <c r="F389" s="6"/>
      <c r="G389" s="4"/>
      <c r="H389" s="4"/>
      <c r="I389" s="4"/>
      <c r="J389" s="4"/>
      <c r="K389" s="4"/>
      <c r="L389" s="4"/>
      <c r="M389" s="4"/>
      <c r="N389" s="4"/>
      <c r="O389" s="4"/>
      <c r="P389" s="4"/>
      <c r="Q389" s="4"/>
      <c r="R389" s="4"/>
    </row>
    <row r="390" spans="1:18" ht="11.5" x14ac:dyDescent="0.25">
      <c r="A390" s="6" t="s">
        <v>153</v>
      </c>
      <c r="B390" s="6"/>
      <c r="C390" s="6"/>
      <c r="D390" s="6"/>
      <c r="E390" s="6"/>
      <c r="F390" s="6"/>
      <c r="G390" s="4"/>
      <c r="H390" s="4"/>
      <c r="I390" s="4"/>
      <c r="J390" s="4"/>
      <c r="K390" s="4"/>
      <c r="L390" s="4"/>
      <c r="M390" s="4"/>
      <c r="N390" s="4"/>
      <c r="O390" s="4"/>
      <c r="P390" s="4"/>
      <c r="Q390" s="4"/>
      <c r="R390" s="4"/>
    </row>
    <row r="391" spans="1:18" ht="11.5" x14ac:dyDescent="0.25">
      <c r="A391" s="6" t="s">
        <v>154</v>
      </c>
      <c r="B391" s="6"/>
      <c r="C391" s="6"/>
      <c r="D391" s="6"/>
      <c r="E391" s="6"/>
      <c r="F391" s="6"/>
      <c r="G391" s="4"/>
      <c r="H391" s="4"/>
      <c r="I391" s="4"/>
      <c r="J391" s="4"/>
      <c r="K391" s="4"/>
      <c r="L391" s="4"/>
      <c r="M391" s="4"/>
      <c r="N391" s="4"/>
      <c r="O391" s="4"/>
      <c r="P391" s="4"/>
      <c r="Q391" s="4"/>
      <c r="R391" s="4"/>
    </row>
    <row r="392" spans="1:18" ht="11.5" x14ac:dyDescent="0.25">
      <c r="A392" s="6" t="s">
        <v>152</v>
      </c>
      <c r="B392" s="6"/>
      <c r="C392" s="6"/>
      <c r="D392" s="6"/>
      <c r="E392" s="6"/>
      <c r="F392" s="6"/>
      <c r="G392" s="4"/>
      <c r="H392" s="4"/>
      <c r="I392" s="4"/>
      <c r="J392" s="4"/>
      <c r="K392" s="4"/>
      <c r="L392" s="4"/>
      <c r="M392" s="4"/>
      <c r="N392" s="4"/>
      <c r="O392" s="4"/>
      <c r="P392" s="4"/>
      <c r="Q392" s="4"/>
      <c r="R392" s="4"/>
    </row>
    <row r="393" spans="1:18" ht="11.5" x14ac:dyDescent="0.25">
      <c r="A393" s="6"/>
      <c r="B393" s="6"/>
      <c r="C393" s="6"/>
      <c r="D393" s="6"/>
      <c r="E393" s="6"/>
      <c r="F393" s="6"/>
      <c r="G393" s="4"/>
      <c r="H393" s="4"/>
      <c r="I393" s="4"/>
      <c r="J393" s="4"/>
      <c r="K393" s="4"/>
      <c r="L393" s="4"/>
      <c r="M393" s="4"/>
      <c r="N393" s="4"/>
      <c r="O393" s="4"/>
      <c r="P393" s="4"/>
      <c r="Q393" s="4"/>
      <c r="R393" s="4"/>
    </row>
    <row r="394" spans="1:18" ht="11.5" x14ac:dyDescent="0.25">
      <c r="A394" s="7" t="s">
        <v>155</v>
      </c>
      <c r="B394" s="6"/>
      <c r="C394" s="6"/>
      <c r="D394" s="6"/>
      <c r="E394" s="6"/>
      <c r="F394" s="6"/>
      <c r="G394" s="4"/>
      <c r="H394" s="4"/>
      <c r="I394" s="4"/>
      <c r="J394" s="4"/>
      <c r="K394" s="4"/>
      <c r="L394" s="4"/>
      <c r="M394" s="4"/>
      <c r="N394" s="4"/>
      <c r="O394" s="4"/>
      <c r="P394" s="4"/>
      <c r="Q394" s="4"/>
      <c r="R394" s="4"/>
    </row>
    <row r="395" spans="1:18" ht="11.5" x14ac:dyDescent="0.25">
      <c r="A395" s="6"/>
      <c r="B395" s="6"/>
      <c r="C395" s="6"/>
      <c r="D395" s="6"/>
      <c r="E395" s="6"/>
      <c r="F395" s="6"/>
      <c r="G395" s="4"/>
      <c r="H395" s="4"/>
      <c r="I395" s="4"/>
      <c r="J395" s="4"/>
      <c r="K395" s="4"/>
      <c r="L395" s="4"/>
      <c r="M395" s="4"/>
      <c r="N395" s="4"/>
      <c r="O395" s="4"/>
      <c r="P395" s="4"/>
      <c r="Q395" s="4"/>
      <c r="R395" s="4"/>
    </row>
    <row r="396" spans="1:18" ht="11.5" x14ac:dyDescent="0.25">
      <c r="A396" s="6" t="s">
        <v>156</v>
      </c>
      <c r="B396" s="6"/>
      <c r="C396" s="6"/>
      <c r="D396" s="6"/>
      <c r="E396" s="6"/>
      <c r="F396" s="6"/>
      <c r="G396" s="4"/>
      <c r="H396" s="4"/>
      <c r="I396" s="4"/>
      <c r="J396" s="4"/>
      <c r="K396" s="4"/>
      <c r="L396" s="4"/>
      <c r="M396" s="4"/>
      <c r="N396" s="4"/>
      <c r="O396" s="4"/>
      <c r="P396" s="4"/>
      <c r="Q396" s="4"/>
      <c r="R396" s="4"/>
    </row>
    <row r="397" spans="1:18" ht="11.5" x14ac:dyDescent="0.25">
      <c r="A397" s="6" t="s">
        <v>157</v>
      </c>
      <c r="B397" s="6"/>
      <c r="C397" s="6"/>
      <c r="D397" s="6"/>
      <c r="E397" s="6"/>
      <c r="F397" s="6"/>
      <c r="G397" s="4"/>
      <c r="H397" s="4"/>
      <c r="I397" s="4"/>
      <c r="J397" s="4"/>
      <c r="K397" s="4"/>
      <c r="L397" s="4"/>
      <c r="M397" s="4"/>
      <c r="N397" s="4"/>
      <c r="O397" s="4"/>
      <c r="P397" s="4"/>
      <c r="Q397" s="4"/>
      <c r="R397" s="4"/>
    </row>
    <row r="398" spans="1:18" ht="11.5" x14ac:dyDescent="0.25">
      <c r="A398" s="6" t="s">
        <v>158</v>
      </c>
      <c r="B398" s="6"/>
      <c r="C398" s="6"/>
      <c r="D398" s="6"/>
      <c r="E398" s="6"/>
      <c r="F398" s="6"/>
      <c r="G398" s="4"/>
      <c r="H398" s="4"/>
      <c r="I398" s="4"/>
      <c r="J398" s="4"/>
      <c r="K398" s="4"/>
      <c r="L398" s="4"/>
      <c r="M398" s="4"/>
      <c r="N398" s="4"/>
      <c r="O398" s="4"/>
      <c r="P398" s="4"/>
      <c r="Q398" s="4"/>
      <c r="R398" s="4"/>
    </row>
    <row r="399" spans="1:18" ht="5" customHeight="1" x14ac:dyDescent="0.25">
      <c r="A399" s="6"/>
      <c r="B399" s="6"/>
      <c r="C399" s="6"/>
      <c r="D399" s="6"/>
      <c r="E399" s="6"/>
      <c r="F399" s="6"/>
      <c r="G399" s="4"/>
      <c r="H399" s="4"/>
      <c r="I399" s="4"/>
      <c r="J399" s="4"/>
      <c r="K399" s="4"/>
      <c r="L399" s="4"/>
      <c r="M399" s="4"/>
      <c r="N399" s="4"/>
      <c r="O399" s="4"/>
      <c r="P399" s="4"/>
      <c r="Q399" s="4"/>
      <c r="R399" s="4"/>
    </row>
    <row r="400" spans="1:18" ht="25" customHeight="1" x14ac:dyDescent="0.3">
      <c r="A400" s="712" t="s">
        <v>159</v>
      </c>
      <c r="B400" s="712"/>
      <c r="C400" s="712"/>
      <c r="D400" s="712"/>
      <c r="E400" s="712"/>
      <c r="F400" s="712"/>
      <c r="G400" s="4"/>
      <c r="H400" s="4"/>
      <c r="I400" s="4"/>
      <c r="J400" s="4"/>
      <c r="K400" s="4"/>
      <c r="L400" s="4"/>
      <c r="M400" s="4"/>
      <c r="N400" s="4"/>
      <c r="O400" s="4"/>
      <c r="P400" s="4"/>
      <c r="Q400" s="4"/>
      <c r="R400" s="4"/>
    </row>
    <row r="401" spans="1:18" ht="11.5" x14ac:dyDescent="0.25">
      <c r="A401" s="6"/>
      <c r="B401" s="6"/>
      <c r="C401" s="6"/>
      <c r="D401" s="6"/>
      <c r="E401" s="6"/>
      <c r="F401" s="6"/>
      <c r="G401" s="4"/>
      <c r="H401" s="4"/>
      <c r="I401" s="4"/>
      <c r="J401" s="4"/>
      <c r="K401" s="4"/>
      <c r="L401" s="4"/>
      <c r="M401" s="4"/>
      <c r="N401" s="4"/>
      <c r="O401" s="4"/>
      <c r="P401" s="4"/>
      <c r="Q401" s="4"/>
      <c r="R401" s="4"/>
    </row>
    <row r="402" spans="1:18" ht="11.5" x14ac:dyDescent="0.25">
      <c r="A402" s="7" t="s">
        <v>160</v>
      </c>
      <c r="B402" s="6"/>
      <c r="C402" s="6"/>
      <c r="D402" s="6"/>
      <c r="E402" s="6"/>
      <c r="F402" s="6"/>
      <c r="G402" s="4"/>
      <c r="H402" s="4"/>
      <c r="I402" s="4"/>
      <c r="J402" s="4"/>
      <c r="K402" s="4"/>
      <c r="L402" s="4"/>
      <c r="M402" s="4"/>
      <c r="N402" s="4"/>
      <c r="O402" s="4"/>
      <c r="P402" s="4"/>
      <c r="Q402" s="4"/>
      <c r="R402" s="4"/>
    </row>
    <row r="403" spans="1:18" ht="5.25" customHeight="1" thickBot="1" x14ac:dyDescent="0.3">
      <c r="A403" s="6"/>
      <c r="B403" s="6"/>
      <c r="C403" s="6"/>
      <c r="D403" s="6"/>
      <c r="E403" s="6"/>
      <c r="F403" s="6"/>
      <c r="G403" s="4"/>
      <c r="H403" s="4"/>
      <c r="I403" s="4"/>
      <c r="J403" s="4"/>
      <c r="K403" s="4"/>
      <c r="L403" s="4"/>
      <c r="M403" s="4"/>
      <c r="N403" s="4"/>
      <c r="O403" s="4"/>
      <c r="P403" s="4"/>
      <c r="Q403" s="4"/>
      <c r="R403" s="4"/>
    </row>
    <row r="404" spans="1:18" ht="78" customHeight="1" thickBot="1" x14ac:dyDescent="0.25">
      <c r="A404" s="736" t="str">
        <f>datos!$F$30</f>
        <v>La Institucion Educativa Policarpa Salavarrieta, pagará al contratista el 100% a la entrega de la poliza renovada por un periodo de un año mas, previo al recibo a satisfacción, el acta de finalización y liquidación del contrato por parte del supervisor del contrato. Adicionalmente, el contratista, deberá acreditar cada vez que solicite el pago, que se encuentra al día con los pagos al Sistema Integral de Seguridad Social y aportes parafiscales</v>
      </c>
      <c r="B404" s="737"/>
      <c r="C404" s="737"/>
      <c r="D404" s="737"/>
      <c r="E404" s="737"/>
      <c r="F404" s="737"/>
      <c r="G404" s="737"/>
      <c r="H404" s="738"/>
      <c r="I404" s="4"/>
      <c r="J404" s="4"/>
      <c r="K404" s="4"/>
      <c r="L404" s="4"/>
      <c r="M404" s="4"/>
      <c r="N404" s="4"/>
      <c r="O404" s="4"/>
      <c r="P404" s="4"/>
      <c r="Q404" s="4"/>
      <c r="R404" s="4"/>
    </row>
    <row r="405" spans="1:18" ht="11.5" x14ac:dyDescent="0.25">
      <c r="A405" s="6"/>
      <c r="B405" s="6"/>
      <c r="C405" s="6"/>
      <c r="D405" s="6"/>
      <c r="E405" s="6"/>
      <c r="F405" s="6"/>
      <c r="G405" s="4"/>
      <c r="H405" s="4"/>
      <c r="I405" s="4"/>
      <c r="J405" s="4"/>
      <c r="K405" s="4"/>
      <c r="L405" s="4"/>
      <c r="M405" s="4"/>
      <c r="N405" s="4"/>
      <c r="O405" s="4"/>
      <c r="P405" s="4"/>
      <c r="Q405" s="4"/>
      <c r="R405" s="4"/>
    </row>
    <row r="406" spans="1:18" ht="11.5" x14ac:dyDescent="0.25">
      <c r="A406" s="7" t="s">
        <v>171</v>
      </c>
      <c r="B406" s="6"/>
      <c r="C406" s="6"/>
      <c r="D406" s="6"/>
      <c r="E406" s="6"/>
      <c r="F406" s="6"/>
      <c r="G406" s="4"/>
      <c r="H406" s="4"/>
      <c r="I406" s="4"/>
      <c r="J406" s="4"/>
      <c r="K406" s="4"/>
      <c r="L406" s="4"/>
      <c r="M406" s="4"/>
      <c r="N406" s="4"/>
      <c r="O406" s="4"/>
      <c r="P406" s="4"/>
      <c r="Q406" s="4"/>
      <c r="R406" s="4"/>
    </row>
    <row r="407" spans="1:18" ht="11.5" x14ac:dyDescent="0.25">
      <c r="A407" s="6"/>
      <c r="B407" s="6"/>
      <c r="C407" s="6"/>
      <c r="D407" s="6"/>
      <c r="E407" s="6"/>
      <c r="F407" s="6"/>
      <c r="G407" s="4"/>
      <c r="H407" s="4"/>
      <c r="I407" s="4"/>
      <c r="J407" s="4"/>
      <c r="K407" s="4"/>
      <c r="L407" s="4"/>
      <c r="M407" s="4"/>
      <c r="N407" s="4"/>
      <c r="O407" s="4"/>
      <c r="P407" s="4"/>
      <c r="Q407" s="4"/>
      <c r="R407" s="4"/>
    </row>
    <row r="408" spans="1:18" ht="11.5" x14ac:dyDescent="0.25">
      <c r="A408" s="6" t="s">
        <v>161</v>
      </c>
      <c r="B408" s="6"/>
      <c r="C408" s="6"/>
      <c r="D408" s="6"/>
      <c r="E408" s="6"/>
      <c r="F408" s="6"/>
      <c r="G408" s="4"/>
      <c r="H408" s="4"/>
      <c r="I408" s="4"/>
      <c r="J408" s="4"/>
      <c r="K408" s="4"/>
      <c r="L408" s="4"/>
      <c r="M408" s="4"/>
      <c r="N408" s="4"/>
      <c r="O408" s="4"/>
      <c r="P408" s="4"/>
      <c r="Q408" s="4"/>
      <c r="R408" s="4"/>
    </row>
    <row r="409" spans="1:18" ht="11.5" x14ac:dyDescent="0.25">
      <c r="A409" s="6"/>
      <c r="B409" s="6"/>
      <c r="C409" s="6"/>
      <c r="D409" s="6"/>
      <c r="E409" s="6"/>
      <c r="F409" s="6"/>
      <c r="G409" s="4"/>
      <c r="H409" s="4"/>
      <c r="I409" s="4"/>
      <c r="J409" s="4"/>
      <c r="K409" s="4"/>
      <c r="L409" s="4"/>
      <c r="M409" s="4"/>
      <c r="N409" s="4"/>
      <c r="O409" s="4"/>
      <c r="P409" s="4"/>
      <c r="Q409" s="4"/>
      <c r="R409" s="4"/>
    </row>
    <row r="410" spans="1:18" ht="11.5" x14ac:dyDescent="0.25">
      <c r="A410" s="6" t="s">
        <v>162</v>
      </c>
      <c r="B410" s="6"/>
      <c r="C410" s="6"/>
      <c r="D410" s="6"/>
      <c r="E410" s="6"/>
      <c r="F410" s="6"/>
      <c r="G410" s="4"/>
      <c r="H410" s="4"/>
      <c r="I410" s="4"/>
      <c r="J410" s="4"/>
      <c r="K410" s="4"/>
      <c r="L410" s="4"/>
      <c r="M410" s="4"/>
      <c r="N410" s="4"/>
      <c r="O410" s="4"/>
      <c r="P410" s="4"/>
      <c r="Q410" s="4"/>
      <c r="R410" s="4"/>
    </row>
    <row r="411" spans="1:18" ht="14" customHeight="1" x14ac:dyDescent="0.25">
      <c r="A411" s="6" t="s">
        <v>637</v>
      </c>
      <c r="B411" s="6"/>
      <c r="C411" s="6"/>
      <c r="D411" s="6"/>
      <c r="E411" s="6"/>
      <c r="F411" s="6"/>
      <c r="G411" s="4"/>
      <c r="H411" s="4"/>
      <c r="I411" s="4"/>
      <c r="J411" s="4"/>
      <c r="K411" s="4"/>
      <c r="L411" s="4"/>
      <c r="M411" s="4"/>
      <c r="N411" s="4"/>
      <c r="O411" s="4"/>
      <c r="P411" s="4"/>
      <c r="Q411" s="4"/>
      <c r="R411" s="4"/>
    </row>
    <row r="412" spans="1:18" ht="14.5" customHeight="1" x14ac:dyDescent="0.25">
      <c r="A412" s="6" t="s">
        <v>167</v>
      </c>
      <c r="B412" s="6"/>
      <c r="C412" s="6"/>
      <c r="D412" s="6"/>
      <c r="E412" s="6"/>
      <c r="F412" s="6"/>
      <c r="G412" s="4"/>
      <c r="H412" s="4"/>
      <c r="I412" s="4"/>
      <c r="J412" s="4"/>
      <c r="K412" s="4"/>
      <c r="L412" s="4"/>
      <c r="M412" s="4"/>
      <c r="N412" s="4"/>
      <c r="O412" s="4"/>
      <c r="P412" s="4"/>
      <c r="Q412" s="4"/>
      <c r="R412" s="4"/>
    </row>
    <row r="413" spans="1:18" ht="11.5" x14ac:dyDescent="0.25">
      <c r="A413" s="6" t="s">
        <v>168</v>
      </c>
      <c r="B413" s="6"/>
      <c r="C413" s="6"/>
      <c r="D413" s="6"/>
      <c r="E413" s="6"/>
      <c r="F413" s="6"/>
      <c r="G413" s="4"/>
      <c r="H413" s="4"/>
      <c r="I413" s="4"/>
      <c r="J413" s="4"/>
      <c r="K413" s="4"/>
      <c r="L413" s="4"/>
      <c r="M413" s="4"/>
      <c r="N413" s="4"/>
      <c r="O413" s="4"/>
      <c r="P413" s="4"/>
      <c r="Q413" s="4"/>
      <c r="R413" s="4"/>
    </row>
    <row r="414" spans="1:18" ht="16" customHeight="1" x14ac:dyDescent="0.25">
      <c r="A414" s="6" t="s">
        <v>163</v>
      </c>
      <c r="B414" s="6"/>
      <c r="C414" s="6"/>
      <c r="D414" s="6"/>
      <c r="E414" s="6"/>
      <c r="F414" s="6"/>
      <c r="G414" s="4"/>
      <c r="H414" s="4"/>
      <c r="I414" s="4"/>
      <c r="J414" s="4"/>
      <c r="K414" s="4"/>
      <c r="L414" s="4"/>
      <c r="M414" s="4"/>
      <c r="N414" s="4"/>
      <c r="O414" s="4"/>
      <c r="P414" s="4"/>
      <c r="Q414" s="4"/>
      <c r="R414" s="4"/>
    </row>
    <row r="415" spans="1:18" ht="15" customHeight="1" x14ac:dyDescent="0.25">
      <c r="A415" s="6" t="s">
        <v>169</v>
      </c>
      <c r="B415" s="6"/>
      <c r="C415" s="6"/>
      <c r="D415" s="6"/>
      <c r="E415" s="6"/>
      <c r="F415" s="6"/>
      <c r="G415" s="4"/>
      <c r="H415" s="4"/>
      <c r="I415" s="4"/>
      <c r="J415" s="4"/>
      <c r="K415" s="4"/>
      <c r="L415" s="4"/>
      <c r="M415" s="4"/>
      <c r="N415" s="4"/>
      <c r="O415" s="4"/>
      <c r="P415" s="4"/>
      <c r="Q415" s="4"/>
      <c r="R415" s="4"/>
    </row>
    <row r="416" spans="1:18" ht="11.5" x14ac:dyDescent="0.25">
      <c r="A416" s="6" t="s">
        <v>170</v>
      </c>
      <c r="B416" s="6"/>
      <c r="C416" s="6"/>
      <c r="D416" s="6"/>
      <c r="E416" s="6"/>
      <c r="F416" s="6"/>
      <c r="G416" s="4"/>
      <c r="H416" s="4"/>
      <c r="I416" s="4"/>
      <c r="J416" s="4"/>
      <c r="K416" s="4"/>
      <c r="L416" s="4"/>
      <c r="M416" s="4"/>
      <c r="N416" s="4"/>
      <c r="O416" s="4"/>
      <c r="P416" s="4"/>
      <c r="Q416" s="4"/>
      <c r="R416" s="4"/>
    </row>
    <row r="417" spans="1:18" ht="15.5" customHeight="1" x14ac:dyDescent="0.25">
      <c r="A417" s="6" t="s">
        <v>164</v>
      </c>
      <c r="B417" s="6"/>
      <c r="C417" s="6"/>
      <c r="D417" s="6"/>
      <c r="E417" s="6"/>
      <c r="F417" s="6"/>
      <c r="G417" s="4"/>
      <c r="H417" s="4"/>
      <c r="I417" s="4"/>
      <c r="J417" s="4"/>
      <c r="K417" s="4"/>
      <c r="L417" s="4"/>
      <c r="M417" s="4"/>
      <c r="N417" s="4"/>
      <c r="O417" s="4"/>
      <c r="P417" s="4"/>
      <c r="Q417" s="4"/>
      <c r="R417" s="4"/>
    </row>
    <row r="418" spans="1:18" ht="17" customHeight="1" x14ac:dyDescent="0.25">
      <c r="A418" s="6" t="s">
        <v>165</v>
      </c>
      <c r="B418" s="6"/>
      <c r="C418" s="6"/>
      <c r="D418" s="6"/>
      <c r="E418" s="6"/>
      <c r="F418" s="6"/>
      <c r="G418" s="4"/>
      <c r="H418" s="4"/>
      <c r="I418" s="4"/>
      <c r="J418" s="4"/>
      <c r="K418" s="4"/>
      <c r="L418" s="4"/>
      <c r="M418" s="4"/>
      <c r="N418" s="4"/>
      <c r="O418" s="4"/>
      <c r="P418" s="4"/>
      <c r="Q418" s="4"/>
      <c r="R418" s="4"/>
    </row>
    <row r="419" spans="1:18" ht="14.5" customHeight="1" x14ac:dyDescent="0.25">
      <c r="A419" s="6" t="s">
        <v>166</v>
      </c>
      <c r="B419" s="6"/>
      <c r="C419" s="6"/>
      <c r="D419" s="6"/>
      <c r="E419" s="6"/>
      <c r="F419" s="6"/>
      <c r="G419" s="4"/>
      <c r="H419" s="4"/>
      <c r="I419" s="4"/>
      <c r="J419" s="4"/>
      <c r="K419" s="4"/>
      <c r="L419" s="4"/>
      <c r="M419" s="4"/>
      <c r="N419" s="4"/>
      <c r="O419" s="4"/>
      <c r="P419" s="4"/>
      <c r="Q419" s="4"/>
      <c r="R419" s="4"/>
    </row>
    <row r="420" spans="1:18" ht="10" customHeight="1" x14ac:dyDescent="0.25">
      <c r="A420" s="6"/>
      <c r="B420" s="6"/>
      <c r="C420" s="6"/>
      <c r="D420" s="6"/>
      <c r="E420" s="6"/>
      <c r="F420" s="6"/>
      <c r="G420" s="4"/>
      <c r="H420" s="4"/>
      <c r="I420" s="4"/>
      <c r="J420" s="4"/>
      <c r="K420" s="4"/>
      <c r="L420" s="4"/>
      <c r="M420" s="4"/>
      <c r="N420" s="4"/>
      <c r="O420" s="4"/>
      <c r="P420" s="4"/>
      <c r="Q420" s="4"/>
      <c r="R420" s="4"/>
    </row>
    <row r="421" spans="1:18" ht="11.5" x14ac:dyDescent="0.25">
      <c r="A421" s="7" t="s">
        <v>172</v>
      </c>
      <c r="B421" s="6"/>
      <c r="C421" s="6"/>
      <c r="D421" s="6"/>
      <c r="E421" s="6"/>
      <c r="F421" s="6"/>
      <c r="G421" s="4"/>
      <c r="H421" s="4"/>
      <c r="I421" s="4"/>
      <c r="J421" s="4"/>
      <c r="K421" s="4"/>
      <c r="L421" s="4"/>
      <c r="M421" s="4"/>
      <c r="N421" s="4"/>
      <c r="O421" s="4"/>
      <c r="P421" s="4"/>
      <c r="Q421" s="4"/>
      <c r="R421" s="4"/>
    </row>
    <row r="422" spans="1:18" ht="11.5" x14ac:dyDescent="0.25">
      <c r="A422" s="6"/>
      <c r="B422" s="6"/>
      <c r="C422" s="6"/>
      <c r="D422" s="6"/>
      <c r="E422" s="6"/>
      <c r="F422" s="6"/>
      <c r="G422" s="4"/>
      <c r="H422" s="4"/>
      <c r="I422" s="4"/>
      <c r="J422" s="4"/>
      <c r="K422" s="4"/>
      <c r="L422" s="4"/>
      <c r="M422" s="4"/>
      <c r="N422" s="4"/>
      <c r="O422" s="4"/>
      <c r="P422" s="4"/>
      <c r="Q422" s="4"/>
      <c r="R422" s="4"/>
    </row>
    <row r="423" spans="1:18" ht="11.5" x14ac:dyDescent="0.25">
      <c r="A423" s="6" t="s">
        <v>173</v>
      </c>
      <c r="B423" s="6"/>
      <c r="C423" s="6"/>
      <c r="D423" s="6"/>
      <c r="E423" s="6"/>
      <c r="F423" s="6"/>
      <c r="G423" s="4"/>
      <c r="H423" s="4"/>
      <c r="I423" s="4"/>
      <c r="J423" s="4"/>
      <c r="K423" s="4"/>
      <c r="L423" s="4"/>
      <c r="M423" s="4"/>
      <c r="N423" s="4"/>
      <c r="O423" s="4"/>
      <c r="P423" s="4"/>
      <c r="Q423" s="4"/>
      <c r="R423" s="4"/>
    </row>
    <row r="424" spans="1:18" ht="11.5" x14ac:dyDescent="0.25">
      <c r="A424" s="6" t="s">
        <v>174</v>
      </c>
      <c r="B424" s="6"/>
      <c r="C424" s="6"/>
      <c r="D424" s="6"/>
      <c r="E424" s="6"/>
      <c r="F424" s="6"/>
      <c r="G424" s="4"/>
      <c r="H424" s="4"/>
      <c r="I424" s="4"/>
      <c r="J424" s="4"/>
      <c r="K424" s="4"/>
      <c r="L424" s="4"/>
      <c r="M424" s="4"/>
      <c r="N424" s="4"/>
      <c r="O424" s="4"/>
      <c r="P424" s="4"/>
      <c r="Q424" s="4"/>
      <c r="R424" s="4"/>
    </row>
    <row r="425" spans="1:18" ht="11.5" x14ac:dyDescent="0.25">
      <c r="A425" s="6"/>
      <c r="B425" s="6"/>
      <c r="C425" s="6"/>
      <c r="D425" s="6"/>
      <c r="E425" s="6"/>
      <c r="F425" s="6"/>
      <c r="G425" s="4"/>
      <c r="H425" s="4"/>
      <c r="I425" s="4"/>
      <c r="J425" s="4"/>
      <c r="K425" s="4"/>
      <c r="L425" s="4"/>
      <c r="M425" s="4"/>
      <c r="N425" s="4"/>
      <c r="O425" s="4"/>
      <c r="P425" s="4"/>
      <c r="Q425" s="4"/>
      <c r="R425" s="4"/>
    </row>
    <row r="426" spans="1:18" ht="11.5" x14ac:dyDescent="0.25">
      <c r="A426" s="7" t="s">
        <v>215</v>
      </c>
      <c r="B426" s="6"/>
      <c r="C426" s="6"/>
      <c r="D426" s="6"/>
      <c r="E426" s="6"/>
      <c r="F426" s="6"/>
      <c r="G426" s="6"/>
      <c r="H426" s="6"/>
      <c r="I426" s="4"/>
      <c r="J426" s="4"/>
      <c r="K426" s="4"/>
      <c r="L426" s="4"/>
      <c r="M426" s="4"/>
      <c r="N426" s="4"/>
      <c r="O426" s="4"/>
      <c r="P426" s="4"/>
      <c r="Q426" s="4"/>
      <c r="R426" s="4"/>
    </row>
    <row r="427" spans="1:18" ht="12" thickBot="1" x14ac:dyDescent="0.3">
      <c r="A427" s="6"/>
      <c r="B427" s="6"/>
      <c r="C427" s="6"/>
      <c r="D427" s="6"/>
      <c r="E427" s="6"/>
      <c r="F427" s="6"/>
      <c r="G427" s="6"/>
      <c r="H427" s="6"/>
      <c r="I427" s="4"/>
      <c r="J427" s="4"/>
      <c r="K427" s="4"/>
      <c r="L427" s="4"/>
      <c r="M427" s="4"/>
      <c r="N427" s="4"/>
      <c r="O427" s="4"/>
      <c r="P427" s="4"/>
      <c r="Q427" s="4"/>
      <c r="R427" s="4"/>
    </row>
    <row r="428" spans="1:18" ht="17.5" customHeight="1" x14ac:dyDescent="0.2">
      <c r="A428" s="722" t="s">
        <v>216</v>
      </c>
      <c r="B428" s="723"/>
      <c r="C428" s="723"/>
      <c r="D428" s="723"/>
      <c r="E428" s="726" t="str">
        <f>previos!E181</f>
        <v>DEISY RODRIGUEZ MATOMA</v>
      </c>
      <c r="F428" s="727"/>
      <c r="G428" s="727"/>
      <c r="H428" s="728"/>
      <c r="I428" s="4"/>
      <c r="J428" s="4"/>
      <c r="K428" s="4"/>
      <c r="L428" s="4"/>
      <c r="M428" s="4"/>
      <c r="N428" s="4"/>
      <c r="O428" s="4"/>
      <c r="P428" s="4"/>
      <c r="Q428" s="4"/>
      <c r="R428" s="4"/>
    </row>
    <row r="429" spans="1:18" ht="17" customHeight="1" x14ac:dyDescent="0.2">
      <c r="A429" s="713" t="s">
        <v>220</v>
      </c>
      <c r="B429" s="714"/>
      <c r="C429" s="714"/>
      <c r="D429" s="715"/>
      <c r="E429" s="719">
        <f>previos!E182</f>
        <v>28855933</v>
      </c>
      <c r="F429" s="720"/>
      <c r="G429" s="720"/>
      <c r="H429" s="721"/>
      <c r="I429" s="4"/>
      <c r="J429" s="4"/>
      <c r="K429" s="4"/>
      <c r="L429" s="4"/>
      <c r="M429" s="4"/>
      <c r="N429" s="4"/>
      <c r="O429" s="4"/>
      <c r="P429" s="4"/>
      <c r="Q429" s="4"/>
      <c r="R429" s="4"/>
    </row>
    <row r="430" spans="1:18" ht="16" customHeight="1" x14ac:dyDescent="0.2">
      <c r="A430" s="713" t="s">
        <v>219</v>
      </c>
      <c r="B430" s="714"/>
      <c r="C430" s="714"/>
      <c r="D430" s="715"/>
      <c r="E430" s="716" t="str">
        <f>previos!E183</f>
        <v>AUXILIAR ADMINISTRTIVO 407 GRADO 10</v>
      </c>
      <c r="F430" s="717"/>
      <c r="G430" s="717"/>
      <c r="H430" s="718"/>
      <c r="I430" s="4"/>
      <c r="J430" s="4"/>
      <c r="K430" s="4"/>
      <c r="L430" s="4"/>
      <c r="M430" s="4"/>
      <c r="N430" s="4"/>
      <c r="O430" s="4"/>
      <c r="P430" s="4"/>
      <c r="Q430" s="4"/>
      <c r="R430" s="4"/>
    </row>
    <row r="431" spans="1:18" ht="18" customHeight="1" thickBot="1" x14ac:dyDescent="0.25">
      <c r="A431" s="724" t="s">
        <v>217</v>
      </c>
      <c r="B431" s="725"/>
      <c r="C431" s="725"/>
      <c r="D431" s="725"/>
      <c r="E431" s="729" t="str">
        <f>previos!E184</f>
        <v>TESORERIA</v>
      </c>
      <c r="F431" s="730"/>
      <c r="G431" s="730"/>
      <c r="H431" s="731"/>
      <c r="I431" s="4"/>
      <c r="J431" s="4"/>
      <c r="K431" s="4"/>
      <c r="L431" s="4"/>
      <c r="M431" s="4"/>
      <c r="N431" s="4"/>
      <c r="O431" s="4"/>
      <c r="P431" s="4"/>
      <c r="Q431" s="4"/>
      <c r="R431" s="4"/>
    </row>
    <row r="432" spans="1:18" ht="11.5" x14ac:dyDescent="0.25">
      <c r="A432" s="6"/>
      <c r="B432" s="6"/>
      <c r="C432" s="6"/>
      <c r="D432" s="6"/>
      <c r="E432" s="6"/>
      <c r="F432" s="6"/>
      <c r="G432" s="4"/>
      <c r="H432" s="4"/>
      <c r="I432" s="4"/>
      <c r="J432" s="4"/>
      <c r="K432" s="4"/>
      <c r="L432" s="4"/>
      <c r="M432" s="4"/>
      <c r="N432" s="4"/>
      <c r="O432" s="4"/>
      <c r="P432" s="4"/>
      <c r="Q432" s="4"/>
      <c r="R432" s="4"/>
    </row>
    <row r="433" spans="1:18" ht="12.5" x14ac:dyDescent="0.2">
      <c r="A433" s="48" t="s">
        <v>734</v>
      </c>
      <c r="B433" s="4"/>
      <c r="C433" s="4"/>
      <c r="D433" s="4"/>
      <c r="E433" s="4"/>
      <c r="F433" s="4"/>
      <c r="G433" s="4"/>
      <c r="H433" s="4"/>
      <c r="I433" s="4"/>
      <c r="J433" s="4"/>
      <c r="K433" s="4"/>
      <c r="L433" s="4"/>
      <c r="M433" s="4"/>
      <c r="N433" s="4"/>
      <c r="O433" s="4"/>
      <c r="P433" s="4"/>
      <c r="Q433" s="4"/>
      <c r="R433" s="4"/>
    </row>
    <row r="434" spans="1:18" ht="12.5" x14ac:dyDescent="0.25">
      <c r="A434" s="31" t="s">
        <v>735</v>
      </c>
      <c r="B434" s="4"/>
      <c r="C434" s="4"/>
      <c r="D434" s="4"/>
      <c r="E434" s="4"/>
      <c r="F434" s="4"/>
      <c r="G434" s="4"/>
      <c r="H434" s="4"/>
      <c r="I434" s="4"/>
      <c r="J434" s="4"/>
      <c r="K434" s="4"/>
      <c r="L434" s="4"/>
      <c r="M434" s="4"/>
      <c r="N434" s="4"/>
      <c r="O434" s="4"/>
      <c r="P434" s="4"/>
      <c r="Q434" s="4"/>
      <c r="R434" s="4"/>
    </row>
    <row r="435" spans="1:18" ht="10.5" thickBot="1" x14ac:dyDescent="0.25">
      <c r="A435" s="4"/>
      <c r="B435" s="4"/>
      <c r="C435" s="4"/>
      <c r="D435" s="4"/>
      <c r="E435" s="4"/>
      <c r="F435" s="4"/>
      <c r="G435" s="4"/>
      <c r="H435" s="4"/>
      <c r="I435" s="4"/>
      <c r="J435" s="4"/>
      <c r="K435" s="4"/>
      <c r="L435" s="4"/>
      <c r="M435" s="4"/>
      <c r="N435" s="4"/>
      <c r="O435" s="4"/>
      <c r="P435" s="4"/>
      <c r="Q435" s="4"/>
      <c r="R435" s="4"/>
    </row>
    <row r="436" spans="1:18" ht="23.5" customHeight="1" thickBot="1" x14ac:dyDescent="0.25">
      <c r="A436" s="667" t="s">
        <v>718</v>
      </c>
      <c r="B436" s="668"/>
      <c r="C436" s="669"/>
      <c r="D436" s="9" t="s">
        <v>719</v>
      </c>
      <c r="E436" s="9" t="s">
        <v>720</v>
      </c>
      <c r="F436" s="704" t="s">
        <v>721</v>
      </c>
      <c r="G436" s="705"/>
      <c r="H436" s="704" t="s">
        <v>722</v>
      </c>
      <c r="I436" s="705"/>
      <c r="J436" s="4"/>
      <c r="K436" s="4"/>
      <c r="L436" s="4"/>
      <c r="M436" s="4"/>
      <c r="N436" s="4"/>
      <c r="O436" s="4"/>
      <c r="P436" s="4"/>
      <c r="Q436" s="4"/>
      <c r="R436" s="4"/>
    </row>
    <row r="437" spans="1:18" ht="29.5" customHeight="1" x14ac:dyDescent="0.2">
      <c r="A437" s="784" t="s">
        <v>723</v>
      </c>
      <c r="B437" s="785"/>
      <c r="C437" s="786"/>
      <c r="D437" s="437" t="s">
        <v>724</v>
      </c>
      <c r="E437" s="437"/>
      <c r="F437" s="787" t="s">
        <v>725</v>
      </c>
      <c r="G437" s="788"/>
      <c r="H437" s="787" t="s">
        <v>726</v>
      </c>
      <c r="I437" s="788"/>
      <c r="J437" s="4"/>
      <c r="K437" s="4"/>
      <c r="L437" s="4"/>
      <c r="M437" s="4"/>
      <c r="N437" s="4"/>
      <c r="O437" s="4"/>
      <c r="P437" s="4"/>
      <c r="Q437" s="4"/>
      <c r="R437" s="4"/>
    </row>
    <row r="438" spans="1:18" ht="29" customHeight="1" x14ac:dyDescent="0.2">
      <c r="A438" s="716" t="s">
        <v>727</v>
      </c>
      <c r="B438" s="717"/>
      <c r="C438" s="718"/>
      <c r="D438" s="342"/>
      <c r="E438" s="342" t="s">
        <v>724</v>
      </c>
      <c r="F438" s="791" t="s">
        <v>728</v>
      </c>
      <c r="G438" s="792"/>
      <c r="H438" s="791" t="s">
        <v>726</v>
      </c>
      <c r="I438" s="792"/>
      <c r="J438" s="4"/>
      <c r="K438" s="4"/>
      <c r="L438" s="4"/>
      <c r="M438" s="4"/>
      <c r="N438" s="4"/>
      <c r="O438" s="4"/>
      <c r="P438" s="4"/>
      <c r="Q438" s="4"/>
      <c r="R438" s="4"/>
    </row>
    <row r="439" spans="1:18" ht="33.5" customHeight="1" x14ac:dyDescent="0.2">
      <c r="A439" s="716" t="s">
        <v>729</v>
      </c>
      <c r="B439" s="717"/>
      <c r="C439" s="718"/>
      <c r="D439" s="342" t="s">
        <v>724</v>
      </c>
      <c r="E439" s="342"/>
      <c r="F439" s="791" t="s">
        <v>728</v>
      </c>
      <c r="G439" s="792"/>
      <c r="H439" s="791" t="s">
        <v>730</v>
      </c>
      <c r="I439" s="792"/>
      <c r="J439" s="4"/>
      <c r="K439" s="4"/>
      <c r="L439" s="4"/>
      <c r="M439" s="4"/>
      <c r="N439" s="4"/>
      <c r="O439" s="4"/>
      <c r="P439" s="4"/>
      <c r="Q439" s="4"/>
      <c r="R439" s="4"/>
    </row>
    <row r="440" spans="1:18" ht="35" customHeight="1" thickBot="1" x14ac:dyDescent="0.25">
      <c r="A440" s="779" t="s">
        <v>731</v>
      </c>
      <c r="B440" s="780"/>
      <c r="C440" s="781"/>
      <c r="D440" s="414"/>
      <c r="E440" s="414" t="s">
        <v>724</v>
      </c>
      <c r="F440" s="877" t="s">
        <v>732</v>
      </c>
      <c r="G440" s="878"/>
      <c r="H440" s="877" t="s">
        <v>733</v>
      </c>
      <c r="I440" s="878"/>
      <c r="J440" s="4"/>
      <c r="K440" s="4"/>
      <c r="L440" s="4"/>
      <c r="M440" s="4"/>
      <c r="N440" s="4"/>
      <c r="O440" s="4"/>
      <c r="P440" s="4"/>
      <c r="Q440" s="4"/>
      <c r="R440" s="4"/>
    </row>
    <row r="441" spans="1:18" x14ac:dyDescent="0.2">
      <c r="A441" s="4"/>
      <c r="B441" s="4"/>
      <c r="C441" s="4"/>
      <c r="D441" s="4"/>
      <c r="E441" s="4"/>
      <c r="F441" s="4"/>
      <c r="G441" s="4"/>
      <c r="H441" s="4"/>
      <c r="I441" s="4"/>
      <c r="J441" s="4"/>
      <c r="K441" s="4"/>
      <c r="L441" s="4"/>
      <c r="M441" s="4"/>
      <c r="N441" s="4"/>
      <c r="O441" s="4"/>
      <c r="P441" s="4"/>
      <c r="Q441" s="4"/>
      <c r="R441" s="4"/>
    </row>
    <row r="442" spans="1:18" ht="11.5" x14ac:dyDescent="0.25">
      <c r="A442" s="6" t="s">
        <v>736</v>
      </c>
      <c r="B442" s="4"/>
      <c r="C442" s="4"/>
      <c r="D442" s="4"/>
      <c r="E442" s="4"/>
      <c r="F442" s="4"/>
      <c r="G442" s="4"/>
      <c r="H442" s="4"/>
      <c r="I442" s="4"/>
      <c r="J442" s="4"/>
      <c r="K442" s="4"/>
      <c r="L442" s="4"/>
      <c r="M442" s="4"/>
      <c r="N442" s="4"/>
      <c r="O442" s="4"/>
      <c r="P442" s="4"/>
      <c r="Q442" s="4"/>
      <c r="R442" s="4"/>
    </row>
    <row r="443" spans="1:18" ht="11.5" x14ac:dyDescent="0.25">
      <c r="A443" s="6" t="s">
        <v>737</v>
      </c>
      <c r="B443" s="4"/>
      <c r="C443" s="4"/>
      <c r="D443" s="4"/>
      <c r="E443" s="4"/>
      <c r="F443" s="4"/>
      <c r="G443" s="4"/>
      <c r="H443" s="4"/>
      <c r="I443" s="4"/>
      <c r="J443" s="4"/>
      <c r="K443" s="4"/>
      <c r="L443" s="4"/>
      <c r="M443" s="4"/>
      <c r="N443" s="4"/>
      <c r="O443" s="4"/>
      <c r="P443" s="4"/>
      <c r="Q443" s="4"/>
      <c r="R443" s="4"/>
    </row>
    <row r="444" spans="1:18" ht="11.5" x14ac:dyDescent="0.25">
      <c r="A444" s="6"/>
      <c r="B444" s="6"/>
      <c r="C444" s="6"/>
      <c r="D444" s="6"/>
      <c r="E444" s="6"/>
      <c r="F444" s="6"/>
      <c r="G444" s="4"/>
      <c r="H444" s="4"/>
      <c r="I444" s="4"/>
      <c r="J444" s="4"/>
      <c r="K444" s="4"/>
      <c r="L444" s="4"/>
      <c r="M444" s="4"/>
      <c r="N444" s="4"/>
      <c r="O444" s="4"/>
      <c r="P444" s="4"/>
      <c r="Q444" s="4"/>
      <c r="R444" s="4"/>
    </row>
    <row r="445" spans="1:18" ht="11.5" x14ac:dyDescent="0.25">
      <c r="A445" s="7" t="s">
        <v>175</v>
      </c>
      <c r="B445" s="6"/>
      <c r="C445" s="6"/>
      <c r="D445" s="6"/>
      <c r="E445" s="6"/>
      <c r="F445" s="6"/>
      <c r="G445" s="4"/>
      <c r="H445" s="4"/>
      <c r="I445" s="4"/>
      <c r="J445" s="4"/>
      <c r="K445" s="4"/>
      <c r="L445" s="4"/>
      <c r="M445" s="4"/>
      <c r="N445" s="4"/>
      <c r="O445" s="4"/>
      <c r="P445" s="4"/>
      <c r="Q445" s="4"/>
      <c r="R445" s="4"/>
    </row>
    <row r="446" spans="1:18" ht="11.5" x14ac:dyDescent="0.25">
      <c r="A446" s="6"/>
      <c r="B446" s="6"/>
      <c r="C446" s="6"/>
      <c r="D446" s="6"/>
      <c r="E446" s="6"/>
      <c r="F446" s="6"/>
      <c r="G446" s="4"/>
      <c r="H446" s="4"/>
      <c r="I446" s="4"/>
      <c r="J446" s="4"/>
      <c r="K446" s="4"/>
      <c r="L446" s="4"/>
      <c r="M446" s="4"/>
      <c r="N446" s="4"/>
      <c r="O446" s="4"/>
      <c r="P446" s="4"/>
      <c r="Q446" s="4"/>
      <c r="R446" s="4"/>
    </row>
    <row r="447" spans="1:18" ht="11.5" x14ac:dyDescent="0.25">
      <c r="A447" s="6" t="s">
        <v>176</v>
      </c>
      <c r="B447" s="6"/>
      <c r="C447" s="6"/>
      <c r="D447" s="6"/>
      <c r="E447" s="6"/>
      <c r="F447" s="6"/>
      <c r="G447" s="4"/>
      <c r="H447" s="4"/>
      <c r="I447" s="4"/>
      <c r="J447" s="4"/>
      <c r="K447" s="4"/>
      <c r="L447" s="4"/>
      <c r="M447" s="4"/>
      <c r="N447" s="4"/>
      <c r="O447" s="4"/>
      <c r="P447" s="4"/>
      <c r="Q447" s="4"/>
      <c r="R447" s="4"/>
    </row>
    <row r="448" spans="1:18" ht="11.5" x14ac:dyDescent="0.25">
      <c r="A448" s="6" t="s">
        <v>177</v>
      </c>
      <c r="B448" s="6"/>
      <c r="C448" s="6"/>
      <c r="D448" s="6"/>
      <c r="E448" s="6"/>
      <c r="F448" s="6"/>
      <c r="G448" s="4"/>
      <c r="H448" s="4"/>
      <c r="I448" s="4"/>
      <c r="J448" s="4"/>
      <c r="K448" s="4"/>
      <c r="L448" s="4"/>
      <c r="M448" s="4"/>
      <c r="N448" s="4"/>
      <c r="O448" s="4"/>
      <c r="P448" s="4"/>
      <c r="Q448" s="4"/>
      <c r="R448" s="4"/>
    </row>
    <row r="449" spans="1:18" ht="11.5" x14ac:dyDescent="0.25">
      <c r="A449" s="6"/>
      <c r="B449" s="6"/>
      <c r="C449" s="6"/>
      <c r="D449" s="6"/>
      <c r="E449" s="6"/>
      <c r="F449" s="6"/>
      <c r="G449" s="4"/>
      <c r="H449" s="4"/>
      <c r="I449" s="4"/>
      <c r="J449" s="4"/>
      <c r="K449" s="4"/>
      <c r="L449" s="4"/>
      <c r="M449" s="4"/>
      <c r="N449" s="4"/>
      <c r="O449" s="4"/>
      <c r="P449" s="4"/>
      <c r="Q449" s="4"/>
      <c r="R449" s="4"/>
    </row>
    <row r="450" spans="1:18" ht="13.5" customHeight="1" x14ac:dyDescent="0.25">
      <c r="A450" s="7" t="s">
        <v>738</v>
      </c>
      <c r="B450" s="6"/>
      <c r="C450" s="6"/>
      <c r="D450" s="6"/>
      <c r="E450" s="6"/>
      <c r="F450" s="6"/>
      <c r="G450" s="4"/>
      <c r="H450" s="4"/>
      <c r="I450" s="4"/>
      <c r="J450" s="4"/>
      <c r="K450" s="4"/>
      <c r="L450" s="4"/>
      <c r="M450" s="4"/>
      <c r="N450" s="4"/>
      <c r="O450" s="4"/>
      <c r="P450" s="4"/>
      <c r="Q450" s="4"/>
      <c r="R450" s="4"/>
    </row>
    <row r="451" spans="1:18" ht="11.5" x14ac:dyDescent="0.25">
      <c r="A451" s="6"/>
      <c r="B451" s="6"/>
      <c r="C451" s="6"/>
      <c r="D451" s="6"/>
      <c r="E451" s="6"/>
      <c r="F451" s="6"/>
      <c r="G451" s="4"/>
      <c r="H451" s="4"/>
      <c r="I451" s="4"/>
      <c r="J451" s="4"/>
      <c r="K451" s="4"/>
      <c r="L451" s="4"/>
      <c r="M451" s="4"/>
      <c r="N451" s="4"/>
      <c r="O451" s="4"/>
      <c r="P451" s="4"/>
      <c r="Q451" s="4"/>
      <c r="R451" s="4"/>
    </row>
    <row r="452" spans="1:18" ht="43.5" customHeight="1" x14ac:dyDescent="0.25">
      <c r="A452" s="6"/>
      <c r="B452" s="6"/>
      <c r="C452" s="6"/>
      <c r="D452" s="6"/>
      <c r="E452" s="6"/>
      <c r="F452" s="6"/>
      <c r="G452" s="4"/>
      <c r="H452" s="4"/>
      <c r="I452" s="4"/>
      <c r="J452" s="4"/>
      <c r="K452" s="4"/>
      <c r="L452" s="4"/>
      <c r="M452" s="4"/>
      <c r="N452" s="4"/>
      <c r="O452" s="4"/>
      <c r="P452" s="4"/>
      <c r="Q452" s="4"/>
      <c r="R452" s="4"/>
    </row>
    <row r="453" spans="1:18" ht="11.5" x14ac:dyDescent="0.25">
      <c r="A453" s="6"/>
      <c r="B453" s="6"/>
      <c r="C453" s="6"/>
      <c r="D453" s="6"/>
      <c r="E453" s="6"/>
      <c r="F453" s="6"/>
      <c r="G453" s="4"/>
      <c r="H453" s="4"/>
      <c r="I453" s="4"/>
      <c r="J453" s="4"/>
      <c r="K453" s="4"/>
      <c r="L453" s="4"/>
      <c r="M453" s="4"/>
      <c r="N453" s="4"/>
      <c r="O453" s="4"/>
      <c r="P453" s="4"/>
      <c r="Q453" s="4"/>
      <c r="R453" s="4"/>
    </row>
    <row r="454" spans="1:18" ht="12" thickBot="1" x14ac:dyDescent="0.3">
      <c r="A454" s="6"/>
      <c r="B454" s="6"/>
      <c r="C454" s="14"/>
      <c r="D454" s="14"/>
      <c r="E454" s="14"/>
      <c r="F454" s="14"/>
      <c r="G454" s="4"/>
      <c r="H454" s="4"/>
      <c r="I454" s="4"/>
      <c r="J454" s="4"/>
      <c r="K454" s="4"/>
      <c r="L454" s="4"/>
      <c r="M454" s="4"/>
      <c r="N454" s="4"/>
      <c r="O454" s="4"/>
      <c r="P454" s="4"/>
      <c r="Q454" s="4"/>
      <c r="R454" s="4"/>
    </row>
    <row r="455" spans="1:18" ht="11.5" x14ac:dyDescent="0.25">
      <c r="A455" s="642" t="str">
        <f>sector!$A$271</f>
        <v>FREDY ANTONIO FORERO PALOMINO</v>
      </c>
      <c r="B455" s="642"/>
      <c r="C455" s="642"/>
      <c r="D455" s="642"/>
      <c r="E455" s="642"/>
      <c r="F455" s="642"/>
      <c r="G455" s="642"/>
      <c r="H455" s="642"/>
      <c r="I455" s="642"/>
      <c r="J455" s="4"/>
      <c r="K455" s="4"/>
      <c r="L455" s="4"/>
      <c r="M455" s="4"/>
      <c r="N455" s="4"/>
      <c r="O455" s="4"/>
      <c r="P455" s="4"/>
      <c r="Q455" s="4"/>
      <c r="R455" s="4"/>
    </row>
    <row r="456" spans="1:18" ht="11.5" x14ac:dyDescent="0.25">
      <c r="A456" s="643" t="str">
        <f>sector!$A$272</f>
        <v>Rector</v>
      </c>
      <c r="B456" s="643"/>
      <c r="C456" s="643"/>
      <c r="D456" s="643"/>
      <c r="E456" s="643"/>
      <c r="F456" s="643"/>
      <c r="G456" s="643"/>
      <c r="H456" s="643"/>
      <c r="I456" s="643"/>
      <c r="J456" s="4"/>
      <c r="K456" s="4"/>
      <c r="L456" s="4"/>
      <c r="M456" s="4"/>
      <c r="N456" s="4"/>
      <c r="O456" s="4"/>
      <c r="P456" s="4"/>
      <c r="Q456" s="4"/>
      <c r="R456" s="4"/>
    </row>
    <row r="457" spans="1:18" ht="11.5" x14ac:dyDescent="0.25">
      <c r="A457" s="643" t="str">
        <f>sector!$A$273</f>
        <v>Ordenador del Gasto</v>
      </c>
      <c r="B457" s="643"/>
      <c r="C457" s="643"/>
      <c r="D457" s="643"/>
      <c r="E457" s="643"/>
      <c r="F457" s="643"/>
      <c r="G457" s="643"/>
      <c r="H457" s="643"/>
      <c r="I457" s="643"/>
      <c r="J457" s="4"/>
      <c r="K457" s="4"/>
      <c r="L457" s="4"/>
      <c r="M457" s="4"/>
      <c r="N457" s="4"/>
      <c r="O457" s="4"/>
      <c r="P457" s="4"/>
      <c r="Q457" s="4"/>
      <c r="R457" s="4"/>
    </row>
    <row r="458" spans="1:18" ht="11.5" x14ac:dyDescent="0.25">
      <c r="A458" s="6"/>
      <c r="B458" s="6"/>
      <c r="C458" s="6"/>
      <c r="D458" s="6"/>
      <c r="E458" s="6"/>
      <c r="F458" s="6"/>
      <c r="G458" s="4"/>
      <c r="H458" s="4"/>
      <c r="I458" s="4"/>
      <c r="J458" s="4"/>
      <c r="K458" s="4"/>
      <c r="L458" s="4"/>
      <c r="M458" s="4"/>
      <c r="N458" s="4"/>
      <c r="O458" s="4"/>
      <c r="P458" s="4"/>
      <c r="Q458" s="4"/>
      <c r="R458" s="4"/>
    </row>
    <row r="459" spans="1:18" ht="11.5" x14ac:dyDescent="0.25">
      <c r="A459" s="6"/>
      <c r="B459" s="6"/>
      <c r="C459" s="6"/>
      <c r="D459" s="6"/>
      <c r="E459" s="6"/>
      <c r="F459" s="6"/>
      <c r="G459" s="4"/>
      <c r="H459" s="4"/>
      <c r="I459" s="4"/>
      <c r="J459" s="4"/>
      <c r="K459" s="4"/>
      <c r="L459" s="4"/>
      <c r="M459" s="4"/>
      <c r="N459" s="4"/>
      <c r="O459" s="4"/>
      <c r="P459" s="4"/>
      <c r="Q459" s="4"/>
      <c r="R459" s="4"/>
    </row>
    <row r="460" spans="1:18" ht="11.5" x14ac:dyDescent="0.25">
      <c r="A460" s="6"/>
      <c r="B460" s="6"/>
      <c r="C460" s="6"/>
      <c r="D460" s="6"/>
      <c r="E460" s="6"/>
      <c r="F460" s="6"/>
      <c r="G460" s="4"/>
      <c r="H460" s="4"/>
      <c r="I460" s="4"/>
      <c r="J460" s="4"/>
      <c r="K460" s="4"/>
      <c r="L460" s="4"/>
      <c r="M460" s="4"/>
      <c r="N460" s="4"/>
      <c r="O460" s="4"/>
      <c r="P460" s="4"/>
      <c r="Q460" s="4"/>
      <c r="R460" s="4"/>
    </row>
    <row r="461" spans="1:18" ht="11.5" x14ac:dyDescent="0.25">
      <c r="A461" s="6"/>
      <c r="B461" s="6"/>
      <c r="C461" s="6"/>
      <c r="D461" s="6"/>
      <c r="E461" s="6"/>
      <c r="F461" s="6"/>
      <c r="G461" s="4"/>
      <c r="H461" s="4"/>
      <c r="I461" s="4"/>
      <c r="J461" s="4"/>
      <c r="K461" s="4"/>
      <c r="L461" s="4"/>
      <c r="M461" s="4"/>
      <c r="N461" s="4"/>
      <c r="O461" s="4"/>
      <c r="P461" s="4"/>
      <c r="Q461" s="4"/>
      <c r="R461" s="4"/>
    </row>
    <row r="462" spans="1:18" ht="11.5" x14ac:dyDescent="0.25">
      <c r="A462" s="6"/>
      <c r="B462" s="6"/>
      <c r="C462" s="6"/>
      <c r="D462" s="6"/>
      <c r="E462" s="6"/>
      <c r="F462" s="6"/>
      <c r="G462" s="4"/>
      <c r="H462" s="4"/>
      <c r="I462" s="4"/>
      <c r="J462" s="4"/>
      <c r="K462" s="4"/>
      <c r="L462" s="4"/>
      <c r="M462" s="4"/>
      <c r="N462" s="4"/>
      <c r="O462" s="4"/>
      <c r="P462" s="4"/>
      <c r="Q462" s="4"/>
      <c r="R462" s="4"/>
    </row>
    <row r="463" spans="1:18" ht="11.5" x14ac:dyDescent="0.25">
      <c r="A463" s="6"/>
      <c r="B463" s="6"/>
      <c r="C463" s="6"/>
      <c r="D463" s="6"/>
      <c r="E463" s="6"/>
      <c r="F463" s="6"/>
      <c r="G463" s="4"/>
      <c r="H463" s="4"/>
      <c r="I463" s="4"/>
      <c r="J463" s="4"/>
      <c r="K463" s="4"/>
      <c r="L463" s="4"/>
      <c r="M463" s="4"/>
      <c r="N463" s="4"/>
      <c r="O463" s="4"/>
      <c r="P463" s="4"/>
      <c r="Q463" s="4"/>
      <c r="R463" s="4"/>
    </row>
    <row r="464" spans="1:18" ht="11.5" x14ac:dyDescent="0.25">
      <c r="A464" s="6"/>
      <c r="B464" s="6"/>
      <c r="C464" s="6"/>
      <c r="D464" s="6"/>
      <c r="E464" s="6"/>
      <c r="F464" s="6"/>
      <c r="G464" s="4"/>
      <c r="H464" s="4"/>
      <c r="I464" s="4"/>
      <c r="J464" s="4"/>
      <c r="K464" s="4"/>
      <c r="L464" s="4"/>
      <c r="M464" s="4"/>
      <c r="N464" s="4"/>
      <c r="O464" s="4"/>
      <c r="P464" s="4"/>
      <c r="Q464" s="4"/>
      <c r="R464" s="4"/>
    </row>
    <row r="465" spans="1:18" ht="11.5" x14ac:dyDescent="0.25">
      <c r="A465" s="6"/>
      <c r="B465" s="6"/>
      <c r="C465" s="6"/>
      <c r="D465" s="6"/>
      <c r="E465" s="6"/>
      <c r="F465" s="6"/>
      <c r="G465" s="4"/>
      <c r="H465" s="4"/>
      <c r="I465" s="4"/>
      <c r="J465" s="4"/>
      <c r="K465" s="4"/>
      <c r="L465" s="4"/>
      <c r="M465" s="4"/>
      <c r="N465" s="4"/>
      <c r="O465" s="4"/>
      <c r="P465" s="4"/>
      <c r="Q465" s="4"/>
      <c r="R465" s="4"/>
    </row>
    <row r="466" spans="1:18" ht="11.5" x14ac:dyDescent="0.25">
      <c r="A466" s="6"/>
      <c r="B466" s="6"/>
      <c r="C466" s="6"/>
      <c r="D466" s="6"/>
      <c r="E466" s="6"/>
      <c r="F466" s="6"/>
      <c r="G466" s="4"/>
      <c r="H466" s="4"/>
      <c r="I466" s="4"/>
      <c r="J466" s="4"/>
      <c r="K466" s="4"/>
      <c r="L466" s="4"/>
      <c r="M466" s="4"/>
      <c r="N466" s="4"/>
      <c r="O466" s="4"/>
      <c r="P466" s="4"/>
      <c r="Q466" s="4"/>
      <c r="R466" s="4"/>
    </row>
    <row r="467" spans="1:18" ht="11.5" x14ac:dyDescent="0.25">
      <c r="A467" s="6"/>
      <c r="B467" s="6"/>
      <c r="C467" s="6"/>
      <c r="D467" s="6"/>
      <c r="E467" s="6"/>
      <c r="F467" s="6"/>
      <c r="G467" s="4"/>
      <c r="H467" s="4"/>
      <c r="I467" s="4"/>
      <c r="J467" s="4"/>
      <c r="K467" s="4"/>
      <c r="L467" s="4"/>
      <c r="M467" s="4"/>
      <c r="N467" s="4"/>
      <c r="O467" s="4"/>
      <c r="P467" s="4"/>
      <c r="Q467" s="4"/>
      <c r="R467" s="4"/>
    </row>
    <row r="468" spans="1:18" ht="11.5" x14ac:dyDescent="0.25">
      <c r="A468" s="6"/>
      <c r="B468" s="6"/>
      <c r="C468" s="6"/>
      <c r="D468" s="6"/>
      <c r="E468" s="6"/>
      <c r="F468" s="6"/>
      <c r="G468" s="4"/>
      <c r="H468" s="4"/>
      <c r="I468" s="4"/>
      <c r="J468" s="4"/>
      <c r="K468" s="4"/>
      <c r="L468" s="4"/>
      <c r="M468" s="4"/>
      <c r="N468" s="4"/>
      <c r="O468" s="4"/>
      <c r="P468" s="4"/>
      <c r="Q468" s="4"/>
      <c r="R468" s="4"/>
    </row>
    <row r="469" spans="1:18" ht="11.5" x14ac:dyDescent="0.25">
      <c r="A469" s="6"/>
      <c r="B469" s="6"/>
      <c r="C469" s="6"/>
      <c r="D469" s="6"/>
      <c r="E469" s="6"/>
      <c r="F469" s="6"/>
      <c r="G469" s="4"/>
      <c r="H469" s="4"/>
      <c r="I469" s="4"/>
      <c r="J469" s="4"/>
      <c r="K469" s="4"/>
      <c r="L469" s="4"/>
      <c r="M469" s="4"/>
      <c r="N469" s="4"/>
      <c r="O469" s="4"/>
      <c r="P469" s="4"/>
      <c r="Q469" s="4"/>
      <c r="R469" s="4"/>
    </row>
    <row r="470" spans="1:18" ht="11.5" x14ac:dyDescent="0.25">
      <c r="A470" s="6"/>
      <c r="B470" s="6"/>
      <c r="C470" s="6"/>
      <c r="D470" s="6"/>
      <c r="E470" s="6"/>
      <c r="F470" s="6"/>
      <c r="G470" s="4"/>
      <c r="H470" s="4"/>
      <c r="I470" s="4"/>
      <c r="J470" s="4"/>
      <c r="K470" s="4"/>
      <c r="L470" s="4"/>
      <c r="M470" s="4"/>
      <c r="N470" s="4"/>
      <c r="O470" s="4"/>
      <c r="P470" s="4"/>
      <c r="Q470" s="4"/>
      <c r="R470" s="4"/>
    </row>
    <row r="471" spans="1:18" ht="11.5" x14ac:dyDescent="0.25">
      <c r="A471" s="6"/>
      <c r="B471" s="6"/>
      <c r="C471" s="6"/>
      <c r="D471" s="6"/>
      <c r="E471" s="6"/>
      <c r="F471" s="6"/>
      <c r="G471" s="4"/>
      <c r="H471" s="4"/>
      <c r="I471" s="4"/>
      <c r="J471" s="4"/>
      <c r="K471" s="4"/>
      <c r="L471" s="4"/>
      <c r="M471" s="4"/>
      <c r="N471" s="4"/>
      <c r="O471" s="4"/>
      <c r="P471" s="4"/>
      <c r="Q471" s="4"/>
      <c r="R471" s="4"/>
    </row>
    <row r="472" spans="1:18" ht="11.5" x14ac:dyDescent="0.25">
      <c r="A472" s="6"/>
      <c r="B472" s="6"/>
      <c r="C472" s="6"/>
      <c r="D472" s="6"/>
      <c r="E472" s="6"/>
      <c r="F472" s="6"/>
      <c r="G472" s="4"/>
      <c r="H472" s="4"/>
      <c r="I472" s="4"/>
      <c r="J472" s="4"/>
      <c r="K472" s="4"/>
      <c r="L472" s="4"/>
      <c r="M472" s="4"/>
      <c r="N472" s="4"/>
      <c r="O472" s="4"/>
      <c r="P472" s="4"/>
      <c r="Q472" s="4"/>
      <c r="R472" s="4"/>
    </row>
    <row r="473" spans="1:18" ht="11.5" x14ac:dyDescent="0.25">
      <c r="A473" s="6"/>
      <c r="B473" s="6"/>
      <c r="C473" s="6"/>
      <c r="D473" s="6"/>
      <c r="E473" s="6"/>
      <c r="F473" s="6"/>
      <c r="G473" s="4"/>
      <c r="H473" s="4"/>
      <c r="I473" s="4"/>
      <c r="J473" s="4"/>
      <c r="K473" s="4"/>
      <c r="L473" s="4"/>
      <c r="M473" s="4"/>
      <c r="N473" s="4"/>
      <c r="O473" s="4"/>
      <c r="P473" s="4"/>
      <c r="Q473" s="4"/>
      <c r="R473" s="4"/>
    </row>
    <row r="474" spans="1:18" ht="11.5" x14ac:dyDescent="0.25">
      <c r="A474" s="6"/>
      <c r="B474" s="6"/>
      <c r="C474" s="6"/>
      <c r="D474" s="6"/>
      <c r="E474" s="6"/>
      <c r="F474" s="6"/>
      <c r="G474" s="4"/>
      <c r="H474" s="4"/>
      <c r="I474" s="4"/>
      <c r="J474" s="4"/>
      <c r="K474" s="4"/>
      <c r="L474" s="4"/>
      <c r="M474" s="4"/>
      <c r="N474" s="4"/>
      <c r="O474" s="4"/>
      <c r="P474" s="4"/>
      <c r="Q474" s="4"/>
      <c r="R474" s="4"/>
    </row>
    <row r="475" spans="1:18" ht="11.5" x14ac:dyDescent="0.25">
      <c r="A475" s="6"/>
      <c r="B475" s="6"/>
      <c r="C475" s="6"/>
      <c r="D475" s="6"/>
      <c r="E475" s="6"/>
      <c r="F475" s="6"/>
      <c r="G475" s="4"/>
      <c r="H475" s="4"/>
      <c r="I475" s="4"/>
      <c r="J475" s="4"/>
      <c r="K475" s="4"/>
      <c r="L475" s="4"/>
      <c r="M475" s="4"/>
      <c r="N475" s="4"/>
      <c r="O475" s="4"/>
      <c r="P475" s="4"/>
      <c r="Q475" s="4"/>
      <c r="R475" s="4"/>
    </row>
    <row r="476" spans="1:18" ht="11.5" x14ac:dyDescent="0.25">
      <c r="A476" s="6"/>
      <c r="B476" s="6"/>
      <c r="C476" s="6"/>
      <c r="D476" s="6"/>
      <c r="E476" s="6"/>
      <c r="F476" s="6"/>
      <c r="G476" s="4"/>
      <c r="H476" s="4"/>
      <c r="I476" s="4"/>
      <c r="J476" s="4"/>
      <c r="K476" s="4"/>
      <c r="L476" s="4"/>
      <c r="M476" s="4"/>
      <c r="N476" s="4"/>
      <c r="O476" s="4"/>
      <c r="P476" s="4"/>
      <c r="Q476" s="4"/>
      <c r="R476" s="4"/>
    </row>
    <row r="477" spans="1:18" ht="11.5" x14ac:dyDescent="0.25">
      <c r="A477" s="6"/>
      <c r="B477" s="6"/>
      <c r="C477" s="6"/>
      <c r="D477" s="6"/>
      <c r="E477" s="6"/>
      <c r="F477" s="6"/>
      <c r="G477" s="4"/>
      <c r="H477" s="4"/>
      <c r="I477" s="4"/>
      <c r="J477" s="4"/>
      <c r="K477" s="4"/>
      <c r="L477" s="4"/>
      <c r="M477" s="4"/>
      <c r="N477" s="4"/>
      <c r="O477" s="4"/>
      <c r="P477" s="4"/>
      <c r="Q477" s="4"/>
      <c r="R477" s="4"/>
    </row>
    <row r="478" spans="1:18" ht="11.5" x14ac:dyDescent="0.25">
      <c r="A478" s="6"/>
      <c r="B478" s="6"/>
      <c r="C478" s="6"/>
      <c r="D478" s="6"/>
      <c r="E478" s="6"/>
      <c r="F478" s="6"/>
      <c r="G478" s="4"/>
      <c r="H478" s="4"/>
      <c r="I478" s="4"/>
      <c r="J478" s="4"/>
      <c r="K478" s="4"/>
      <c r="L478" s="4"/>
      <c r="M478" s="4"/>
      <c r="N478" s="4"/>
      <c r="O478" s="4"/>
      <c r="P478" s="4"/>
      <c r="Q478" s="4"/>
      <c r="R478" s="4"/>
    </row>
    <row r="479" spans="1:18" ht="11.5" x14ac:dyDescent="0.25">
      <c r="A479" s="6"/>
      <c r="B479" s="6"/>
      <c r="C479" s="6"/>
      <c r="D479" s="6"/>
      <c r="E479" s="6"/>
      <c r="F479" s="6"/>
      <c r="G479" s="4"/>
      <c r="H479" s="4"/>
      <c r="I479" s="4"/>
      <c r="J479" s="4"/>
      <c r="K479" s="4"/>
      <c r="L479" s="4"/>
      <c r="M479" s="4"/>
      <c r="N479" s="4"/>
      <c r="O479" s="4"/>
      <c r="P479" s="4"/>
      <c r="Q479" s="4"/>
      <c r="R479" s="4"/>
    </row>
    <row r="480" spans="1:18" ht="11.5" x14ac:dyDescent="0.25">
      <c r="A480" s="6"/>
      <c r="B480" s="6"/>
      <c r="C480" s="6"/>
      <c r="D480" s="6"/>
      <c r="E480" s="6"/>
      <c r="F480" s="6"/>
      <c r="G480" s="4"/>
      <c r="H480" s="4"/>
      <c r="I480" s="4"/>
      <c r="J480" s="4"/>
      <c r="K480" s="4"/>
      <c r="L480" s="4"/>
      <c r="M480" s="4"/>
      <c r="N480" s="4"/>
      <c r="O480" s="4"/>
      <c r="P480" s="4"/>
      <c r="Q480" s="4"/>
      <c r="R480" s="4"/>
    </row>
    <row r="481" spans="1:18" ht="11.5" x14ac:dyDescent="0.25">
      <c r="A481" s="6"/>
      <c r="B481" s="6"/>
      <c r="C481" s="6"/>
      <c r="D481" s="6"/>
      <c r="E481" s="6"/>
      <c r="F481" s="6"/>
      <c r="G481" s="4"/>
      <c r="H481" s="4"/>
      <c r="I481" s="4"/>
      <c r="J481" s="4"/>
      <c r="K481" s="4"/>
      <c r="L481" s="4"/>
      <c r="M481" s="4"/>
      <c r="N481" s="4"/>
      <c r="O481" s="4"/>
      <c r="P481" s="4"/>
      <c r="Q481" s="4"/>
      <c r="R481" s="4"/>
    </row>
    <row r="482" spans="1:18" ht="11.5" x14ac:dyDescent="0.25">
      <c r="A482" s="6"/>
      <c r="B482" s="6"/>
      <c r="C482" s="6"/>
      <c r="D482" s="6"/>
      <c r="E482" s="6"/>
      <c r="F482" s="6"/>
      <c r="G482" s="4"/>
      <c r="H482" s="4"/>
      <c r="I482" s="4"/>
      <c r="J482" s="4"/>
      <c r="K482" s="4"/>
      <c r="L482" s="4"/>
      <c r="M482" s="4"/>
      <c r="N482" s="4"/>
      <c r="O482" s="4"/>
      <c r="P482" s="4"/>
      <c r="Q482" s="4"/>
      <c r="R482" s="4"/>
    </row>
    <row r="483" spans="1:18" ht="11.5" x14ac:dyDescent="0.25">
      <c r="A483" s="2"/>
      <c r="B483" s="2"/>
      <c r="C483" s="2"/>
      <c r="D483" s="2"/>
      <c r="E483" s="2"/>
      <c r="F483" s="2"/>
    </row>
    <row r="484" spans="1:18" ht="11.5" x14ac:dyDescent="0.25">
      <c r="A484" s="2"/>
      <c r="B484" s="2"/>
      <c r="C484" s="2"/>
      <c r="D484" s="2"/>
      <c r="E484" s="2"/>
      <c r="F484" s="2"/>
    </row>
    <row r="485" spans="1:18" ht="11.5" x14ac:dyDescent="0.25">
      <c r="A485" s="2"/>
      <c r="B485" s="2"/>
      <c r="C485" s="2"/>
      <c r="D485" s="2"/>
      <c r="E485" s="2"/>
      <c r="F485" s="2"/>
    </row>
    <row r="486" spans="1:18" ht="11.5" x14ac:dyDescent="0.25">
      <c r="A486" s="2"/>
      <c r="B486" s="2"/>
      <c r="C486" s="2"/>
      <c r="D486" s="2"/>
      <c r="E486" s="2"/>
      <c r="F486" s="2"/>
    </row>
    <row r="487" spans="1:18" ht="11.5" x14ac:dyDescent="0.25">
      <c r="A487" s="2"/>
      <c r="B487" s="2"/>
      <c r="C487" s="2"/>
      <c r="D487" s="2"/>
      <c r="E487" s="2"/>
      <c r="F487" s="2"/>
    </row>
    <row r="488" spans="1:18" ht="11.5" x14ac:dyDescent="0.25">
      <c r="A488" s="2"/>
      <c r="B488" s="2"/>
      <c r="C488" s="2"/>
      <c r="D488" s="2"/>
      <c r="E488" s="2"/>
      <c r="F488" s="2"/>
    </row>
    <row r="489" spans="1:18" ht="11.5" x14ac:dyDescent="0.25">
      <c r="A489" s="2"/>
      <c r="B489" s="2"/>
      <c r="C489" s="2"/>
      <c r="D489" s="2"/>
      <c r="E489" s="2"/>
      <c r="F489" s="2"/>
    </row>
    <row r="490" spans="1:18" ht="11.5" x14ac:dyDescent="0.25">
      <c r="A490" s="2"/>
      <c r="B490" s="2"/>
      <c r="C490" s="2"/>
      <c r="D490" s="2"/>
      <c r="E490" s="2"/>
      <c r="F490" s="2"/>
    </row>
    <row r="491" spans="1:18" ht="11.5" x14ac:dyDescent="0.25">
      <c r="A491" s="2"/>
      <c r="B491" s="2"/>
      <c r="C491" s="2"/>
      <c r="D491" s="2"/>
      <c r="E491" s="2"/>
      <c r="F491" s="2"/>
    </row>
    <row r="492" spans="1:18" ht="11.5" x14ac:dyDescent="0.25">
      <c r="A492" s="2"/>
      <c r="B492" s="2"/>
      <c r="C492" s="2"/>
      <c r="D492" s="2"/>
      <c r="E492" s="2"/>
      <c r="F492" s="2"/>
    </row>
    <row r="493" spans="1:18" ht="11.5" x14ac:dyDescent="0.25">
      <c r="A493" s="2"/>
      <c r="B493" s="2"/>
      <c r="C493" s="2"/>
      <c r="D493" s="2"/>
      <c r="E493" s="2"/>
      <c r="F493" s="2"/>
    </row>
    <row r="494" spans="1:18" ht="11.5" x14ac:dyDescent="0.25">
      <c r="A494" s="2"/>
      <c r="B494" s="2"/>
      <c r="C494" s="2"/>
      <c r="D494" s="2"/>
      <c r="E494" s="2"/>
      <c r="F494" s="2"/>
    </row>
    <row r="495" spans="1:18" ht="11.5" x14ac:dyDescent="0.25">
      <c r="A495" s="2"/>
      <c r="B495" s="2"/>
      <c r="C495" s="2"/>
      <c r="D495" s="2"/>
      <c r="E495" s="2"/>
      <c r="F495" s="2"/>
    </row>
    <row r="496" spans="1:18" ht="11.5" x14ac:dyDescent="0.25">
      <c r="A496" s="2"/>
      <c r="B496" s="2"/>
      <c r="C496" s="2"/>
      <c r="D496" s="2"/>
      <c r="E496" s="2"/>
      <c r="F496" s="2"/>
    </row>
    <row r="497" spans="1:6" ht="11.5" x14ac:dyDescent="0.25">
      <c r="A497" s="2"/>
      <c r="B497" s="2"/>
      <c r="C497" s="2"/>
      <c r="D497" s="2"/>
      <c r="E497" s="2"/>
      <c r="F497" s="2"/>
    </row>
    <row r="498" spans="1:6" ht="11.5" x14ac:dyDescent="0.25">
      <c r="A498" s="2"/>
      <c r="B498" s="2"/>
      <c r="C498" s="2"/>
      <c r="D498" s="2"/>
      <c r="E498" s="2"/>
      <c r="F498" s="2"/>
    </row>
    <row r="499" spans="1:6" ht="11.5" x14ac:dyDescent="0.25">
      <c r="A499" s="2"/>
      <c r="B499" s="2"/>
      <c r="C499" s="2"/>
      <c r="D499" s="2"/>
      <c r="E499" s="2"/>
      <c r="F499" s="2"/>
    </row>
    <row r="500" spans="1:6" ht="11.5" x14ac:dyDescent="0.25">
      <c r="A500" s="2"/>
      <c r="B500" s="2"/>
      <c r="C500" s="2"/>
      <c r="D500" s="2"/>
      <c r="E500" s="2"/>
      <c r="F500" s="2"/>
    </row>
    <row r="501" spans="1:6" ht="11.5" x14ac:dyDescent="0.25">
      <c r="A501" s="2"/>
      <c r="B501" s="2"/>
      <c r="C501" s="2"/>
      <c r="D501" s="2"/>
      <c r="E501" s="2"/>
      <c r="F501" s="2"/>
    </row>
    <row r="502" spans="1:6" ht="11.5" x14ac:dyDescent="0.25">
      <c r="A502" s="2"/>
      <c r="B502" s="2"/>
      <c r="C502" s="2"/>
      <c r="D502" s="2"/>
      <c r="E502" s="2"/>
      <c r="F502" s="2"/>
    </row>
    <row r="503" spans="1:6" ht="11.5" x14ac:dyDescent="0.25">
      <c r="A503" s="2"/>
      <c r="B503" s="2"/>
      <c r="C503" s="2"/>
      <c r="D503" s="2"/>
      <c r="E503" s="2"/>
      <c r="F503" s="2"/>
    </row>
    <row r="504" spans="1:6" ht="11.5" x14ac:dyDescent="0.25">
      <c r="A504" s="2"/>
      <c r="B504" s="2"/>
      <c r="C504" s="2"/>
      <c r="D504" s="2"/>
      <c r="E504" s="2"/>
      <c r="F504" s="2"/>
    </row>
    <row r="505" spans="1:6" ht="11.5" x14ac:dyDescent="0.25">
      <c r="A505" s="2"/>
      <c r="B505" s="2"/>
      <c r="C505" s="2"/>
      <c r="D505" s="2"/>
      <c r="E505" s="2"/>
      <c r="F505" s="2"/>
    </row>
    <row r="506" spans="1:6" ht="11.5" x14ac:dyDescent="0.25">
      <c r="A506" s="2"/>
      <c r="B506" s="2"/>
      <c r="C506" s="2"/>
      <c r="D506" s="2"/>
      <c r="E506" s="2"/>
      <c r="F506" s="2"/>
    </row>
    <row r="507" spans="1:6" ht="11.5" x14ac:dyDescent="0.25">
      <c r="A507" s="2"/>
      <c r="B507" s="2"/>
      <c r="C507" s="2"/>
      <c r="D507" s="2"/>
      <c r="E507" s="2"/>
      <c r="F507" s="2"/>
    </row>
    <row r="508" spans="1:6" ht="11.5" x14ac:dyDescent="0.25">
      <c r="A508" s="2"/>
      <c r="B508" s="2"/>
      <c r="C508" s="2"/>
      <c r="D508" s="2"/>
      <c r="E508" s="2"/>
      <c r="F508" s="2"/>
    </row>
    <row r="509" spans="1:6" ht="11.5" x14ac:dyDescent="0.25">
      <c r="A509" s="2"/>
      <c r="B509" s="2"/>
      <c r="C509" s="2"/>
      <c r="D509" s="2"/>
      <c r="E509" s="2"/>
      <c r="F509" s="2"/>
    </row>
    <row r="510" spans="1:6" ht="11.5" x14ac:dyDescent="0.25">
      <c r="A510" s="2"/>
      <c r="B510" s="2"/>
      <c r="C510" s="2"/>
      <c r="D510" s="2"/>
      <c r="E510" s="2"/>
      <c r="F510" s="2"/>
    </row>
    <row r="511" spans="1:6" ht="11.5" x14ac:dyDescent="0.25">
      <c r="A511" s="2"/>
      <c r="B511" s="2"/>
      <c r="C511" s="2"/>
      <c r="D511" s="2"/>
      <c r="E511" s="2"/>
      <c r="F511" s="2"/>
    </row>
    <row r="512" spans="1:6" ht="11.5" x14ac:dyDescent="0.25">
      <c r="A512" s="2"/>
      <c r="B512" s="2"/>
      <c r="C512" s="2"/>
      <c r="D512" s="2"/>
      <c r="E512" s="2"/>
      <c r="F512" s="2"/>
    </row>
    <row r="513" spans="1:6" ht="11.5" x14ac:dyDescent="0.25">
      <c r="A513" s="2"/>
      <c r="B513" s="2"/>
      <c r="C513" s="2"/>
      <c r="D513" s="2"/>
      <c r="E513" s="2"/>
      <c r="F513" s="2"/>
    </row>
    <row r="514" spans="1:6" ht="11.5" x14ac:dyDescent="0.25">
      <c r="A514" s="2"/>
      <c r="B514" s="2"/>
      <c r="C514" s="2"/>
      <c r="D514" s="2"/>
      <c r="E514" s="2"/>
      <c r="F514" s="2"/>
    </row>
    <row r="515" spans="1:6" ht="11.5" x14ac:dyDescent="0.25">
      <c r="A515" s="2"/>
      <c r="B515" s="2"/>
      <c r="C515" s="2"/>
      <c r="D515" s="2"/>
      <c r="E515" s="2"/>
      <c r="F515" s="2"/>
    </row>
    <row r="516" spans="1:6" ht="11.5" x14ac:dyDescent="0.25">
      <c r="A516" s="2"/>
      <c r="B516" s="2"/>
      <c r="C516" s="2"/>
      <c r="D516" s="2"/>
      <c r="E516" s="2"/>
      <c r="F516" s="2"/>
    </row>
    <row r="517" spans="1:6" ht="11.5" x14ac:dyDescent="0.25">
      <c r="A517" s="2"/>
      <c r="B517" s="2"/>
      <c r="C517" s="2"/>
      <c r="D517" s="2"/>
      <c r="E517" s="2"/>
      <c r="F517" s="2"/>
    </row>
    <row r="518" spans="1:6" ht="11.5" x14ac:dyDescent="0.25">
      <c r="A518" s="2"/>
      <c r="B518" s="2"/>
      <c r="C518" s="2"/>
      <c r="D518" s="2"/>
      <c r="E518" s="2"/>
      <c r="F518" s="2"/>
    </row>
    <row r="519" spans="1:6" ht="11.5" x14ac:dyDescent="0.25">
      <c r="A519" s="2"/>
      <c r="B519" s="2"/>
      <c r="C519" s="2"/>
      <c r="D519" s="2"/>
      <c r="E519" s="2"/>
      <c r="F519" s="2"/>
    </row>
    <row r="520" spans="1:6" ht="11.5" x14ac:dyDescent="0.25">
      <c r="A520" s="2"/>
      <c r="B520" s="2"/>
      <c r="C520" s="2"/>
      <c r="D520" s="2"/>
      <c r="E520" s="2"/>
      <c r="F520" s="2"/>
    </row>
    <row r="521" spans="1:6" ht="11.5" x14ac:dyDescent="0.25">
      <c r="A521" s="2"/>
      <c r="B521" s="2"/>
      <c r="C521" s="2"/>
      <c r="D521" s="2"/>
      <c r="E521" s="2"/>
      <c r="F521" s="2"/>
    </row>
    <row r="522" spans="1:6" ht="11.5" x14ac:dyDescent="0.25">
      <c r="A522" s="2"/>
      <c r="B522" s="2"/>
      <c r="C522" s="2"/>
      <c r="D522" s="2"/>
      <c r="E522" s="2"/>
      <c r="F522" s="2"/>
    </row>
    <row r="523" spans="1:6" ht="11.5" x14ac:dyDescent="0.25">
      <c r="A523" s="2"/>
      <c r="B523" s="2"/>
      <c r="C523" s="2"/>
      <c r="D523" s="2"/>
      <c r="E523" s="2"/>
      <c r="F523" s="2"/>
    </row>
    <row r="524" spans="1:6" ht="11.5" x14ac:dyDescent="0.25">
      <c r="A524" s="2"/>
      <c r="B524" s="2"/>
      <c r="C524" s="2"/>
      <c r="D524" s="2"/>
      <c r="E524" s="2"/>
      <c r="F524" s="2"/>
    </row>
    <row r="525" spans="1:6" ht="11.5" x14ac:dyDescent="0.25">
      <c r="A525" s="2"/>
      <c r="B525" s="2"/>
      <c r="C525" s="2"/>
      <c r="D525" s="2"/>
      <c r="E525" s="2"/>
      <c r="F525" s="2"/>
    </row>
    <row r="526" spans="1:6" ht="11.5" x14ac:dyDescent="0.25">
      <c r="A526" s="2"/>
      <c r="B526" s="2"/>
      <c r="C526" s="2"/>
      <c r="D526" s="2"/>
      <c r="E526" s="2"/>
      <c r="F526" s="2"/>
    </row>
    <row r="527" spans="1:6" ht="11.5" x14ac:dyDescent="0.25">
      <c r="A527" s="2"/>
      <c r="B527" s="2"/>
      <c r="C527" s="2"/>
      <c r="D527" s="2"/>
      <c r="E527" s="2"/>
      <c r="F527" s="2"/>
    </row>
    <row r="528" spans="1:6" ht="11.5" x14ac:dyDescent="0.25">
      <c r="A528" s="2"/>
      <c r="B528" s="2"/>
      <c r="C528" s="2"/>
      <c r="D528" s="2"/>
      <c r="E528" s="2"/>
      <c r="F528" s="2"/>
    </row>
    <row r="529" spans="1:6" ht="11.5" x14ac:dyDescent="0.25">
      <c r="A529" s="2"/>
      <c r="B529" s="2"/>
      <c r="C529" s="2"/>
      <c r="D529" s="2"/>
      <c r="E529" s="2"/>
      <c r="F529" s="2"/>
    </row>
    <row r="530" spans="1:6" ht="11.5" x14ac:dyDescent="0.25">
      <c r="A530" s="2"/>
      <c r="B530" s="2"/>
      <c r="C530" s="2"/>
      <c r="D530" s="2"/>
      <c r="E530" s="2"/>
      <c r="F530" s="2"/>
    </row>
    <row r="531" spans="1:6" ht="11.5" x14ac:dyDescent="0.25">
      <c r="A531" s="2"/>
      <c r="B531" s="2"/>
      <c r="C531" s="2"/>
      <c r="D531" s="2"/>
      <c r="E531" s="2"/>
      <c r="F531" s="2"/>
    </row>
    <row r="532" spans="1:6" ht="11.5" x14ac:dyDescent="0.25">
      <c r="A532" s="2"/>
      <c r="B532" s="2"/>
      <c r="C532" s="2"/>
      <c r="D532" s="2"/>
      <c r="E532" s="2"/>
      <c r="F532" s="2"/>
    </row>
    <row r="533" spans="1:6" ht="11.5" x14ac:dyDescent="0.25">
      <c r="A533" s="2"/>
      <c r="B533" s="2"/>
      <c r="C533" s="2"/>
      <c r="D533" s="2"/>
      <c r="E533" s="2"/>
      <c r="F533" s="2"/>
    </row>
    <row r="534" spans="1:6" ht="11.5" x14ac:dyDescent="0.25">
      <c r="A534" s="2"/>
      <c r="B534" s="2"/>
      <c r="C534" s="2"/>
      <c r="D534" s="2"/>
      <c r="E534" s="2"/>
      <c r="F534" s="2"/>
    </row>
    <row r="535" spans="1:6" ht="11.5" x14ac:dyDescent="0.25">
      <c r="A535" s="2"/>
      <c r="B535" s="2"/>
      <c r="C535" s="2"/>
      <c r="D535" s="2"/>
      <c r="E535" s="2"/>
      <c r="F535" s="2"/>
    </row>
    <row r="536" spans="1:6" ht="11.5" x14ac:dyDescent="0.25">
      <c r="A536" s="2"/>
      <c r="B536" s="2"/>
      <c r="C536" s="2"/>
      <c r="D536" s="2"/>
      <c r="E536" s="2"/>
      <c r="F536" s="2"/>
    </row>
    <row r="537" spans="1:6" ht="11.5" x14ac:dyDescent="0.25">
      <c r="A537" s="2"/>
      <c r="B537" s="2"/>
      <c r="C537" s="2"/>
      <c r="D537" s="2"/>
      <c r="E537" s="2"/>
      <c r="F537" s="2"/>
    </row>
    <row r="538" spans="1:6" ht="11.5" x14ac:dyDescent="0.25">
      <c r="A538" s="2"/>
      <c r="B538" s="2"/>
      <c r="C538" s="2"/>
      <c r="D538" s="2"/>
      <c r="E538" s="2"/>
      <c r="F538" s="2"/>
    </row>
    <row r="539" spans="1:6" ht="11.5" x14ac:dyDescent="0.25">
      <c r="A539" s="2"/>
      <c r="B539" s="2"/>
      <c r="C539" s="2"/>
      <c r="D539" s="2"/>
      <c r="E539" s="2"/>
      <c r="F539" s="2"/>
    </row>
    <row r="540" spans="1:6" ht="11.5" x14ac:dyDescent="0.25">
      <c r="A540" s="2"/>
      <c r="B540" s="2"/>
      <c r="C540" s="2"/>
      <c r="D540" s="2"/>
      <c r="E540" s="2"/>
      <c r="F540" s="2"/>
    </row>
    <row r="541" spans="1:6" ht="11.5" x14ac:dyDescent="0.25">
      <c r="A541" s="2"/>
      <c r="B541" s="2"/>
      <c r="C541" s="2"/>
      <c r="D541" s="2"/>
      <c r="E541" s="2"/>
      <c r="F541" s="2"/>
    </row>
    <row r="542" spans="1:6" ht="11.5" x14ac:dyDescent="0.25">
      <c r="A542" s="2"/>
      <c r="B542" s="2"/>
      <c r="C542" s="2"/>
      <c r="D542" s="2"/>
      <c r="E542" s="2"/>
      <c r="F542" s="2"/>
    </row>
    <row r="543" spans="1:6" ht="11.5" x14ac:dyDescent="0.25">
      <c r="A543" s="2"/>
      <c r="B543" s="2"/>
      <c r="C543" s="2"/>
      <c r="D543" s="2"/>
      <c r="E543" s="2"/>
      <c r="F543" s="2"/>
    </row>
    <row r="544" spans="1:6" ht="11.5" x14ac:dyDescent="0.25">
      <c r="A544" s="2"/>
      <c r="B544" s="2"/>
      <c r="C544" s="2"/>
      <c r="D544" s="2"/>
      <c r="E544" s="2"/>
      <c r="F544" s="2"/>
    </row>
    <row r="545" spans="1:6" ht="11.5" x14ac:dyDescent="0.25">
      <c r="A545" s="2"/>
      <c r="B545" s="2"/>
      <c r="C545" s="2"/>
      <c r="D545" s="2"/>
      <c r="E545" s="2"/>
      <c r="F545" s="2"/>
    </row>
    <row r="546" spans="1:6" ht="11.5" x14ac:dyDescent="0.25">
      <c r="A546" s="2"/>
      <c r="B546" s="2"/>
      <c r="C546" s="2"/>
      <c r="D546" s="2"/>
      <c r="E546" s="2"/>
      <c r="F546" s="2"/>
    </row>
    <row r="547" spans="1:6" ht="11.5" x14ac:dyDescent="0.25">
      <c r="A547" s="2"/>
      <c r="B547" s="2"/>
      <c r="C547" s="2"/>
      <c r="D547" s="2"/>
      <c r="E547" s="2"/>
      <c r="F547" s="2"/>
    </row>
    <row r="548" spans="1:6" ht="11.5" x14ac:dyDescent="0.25">
      <c r="A548" s="2"/>
      <c r="B548" s="2"/>
      <c r="C548" s="2"/>
      <c r="D548" s="2"/>
      <c r="E548" s="2"/>
      <c r="F548" s="2"/>
    </row>
    <row r="549" spans="1:6" ht="11.5" x14ac:dyDescent="0.25">
      <c r="A549" s="2"/>
      <c r="B549" s="2"/>
      <c r="C549" s="2"/>
      <c r="D549" s="2"/>
      <c r="E549" s="2"/>
      <c r="F549" s="2"/>
    </row>
    <row r="550" spans="1:6" ht="11.5" x14ac:dyDescent="0.25">
      <c r="A550" s="2"/>
      <c r="B550" s="2"/>
      <c r="C550" s="2"/>
      <c r="D550" s="2"/>
      <c r="E550" s="2"/>
      <c r="F550" s="2"/>
    </row>
    <row r="551" spans="1:6" ht="11.5" x14ac:dyDescent="0.25">
      <c r="A551" s="2"/>
      <c r="B551" s="2"/>
      <c r="C551" s="2"/>
      <c r="D551" s="2"/>
      <c r="E551" s="2"/>
      <c r="F551" s="2"/>
    </row>
    <row r="552" spans="1:6" ht="11.5" x14ac:dyDescent="0.25">
      <c r="A552" s="2"/>
      <c r="B552" s="2"/>
      <c r="C552" s="2"/>
      <c r="D552" s="2"/>
      <c r="E552" s="2"/>
      <c r="F552" s="2"/>
    </row>
    <row r="553" spans="1:6" ht="11.5" x14ac:dyDescent="0.25">
      <c r="A553" s="2"/>
      <c r="B553" s="2"/>
      <c r="C553" s="2"/>
      <c r="D553" s="2"/>
      <c r="E553" s="2"/>
      <c r="F553" s="2"/>
    </row>
    <row r="554" spans="1:6" ht="11.5" x14ac:dyDescent="0.25">
      <c r="A554" s="2"/>
      <c r="B554" s="2"/>
      <c r="C554" s="2"/>
      <c r="D554" s="2"/>
      <c r="E554" s="2"/>
      <c r="F554" s="2"/>
    </row>
    <row r="555" spans="1:6" ht="11.5" x14ac:dyDescent="0.25">
      <c r="A555" s="2"/>
      <c r="B555" s="2"/>
      <c r="C555" s="2"/>
      <c r="D555" s="2"/>
      <c r="E555" s="2"/>
      <c r="F555" s="2"/>
    </row>
    <row r="556" spans="1:6" ht="11.5" x14ac:dyDescent="0.25">
      <c r="A556" s="2"/>
      <c r="B556" s="2"/>
      <c r="C556" s="2"/>
      <c r="D556" s="2"/>
      <c r="E556" s="2"/>
      <c r="F556" s="2"/>
    </row>
    <row r="557" spans="1:6" ht="11.5" x14ac:dyDescent="0.25">
      <c r="A557" s="2"/>
      <c r="B557" s="2"/>
      <c r="C557" s="2"/>
      <c r="D557" s="2"/>
      <c r="E557" s="2"/>
      <c r="F557" s="2"/>
    </row>
    <row r="558" spans="1:6" ht="11.5" x14ac:dyDescent="0.25">
      <c r="A558" s="2"/>
      <c r="B558" s="2"/>
      <c r="C558" s="2"/>
      <c r="D558" s="2"/>
      <c r="E558" s="2"/>
      <c r="F558" s="2"/>
    </row>
    <row r="559" spans="1:6" ht="11.5" x14ac:dyDescent="0.25">
      <c r="A559" s="2"/>
      <c r="B559" s="2"/>
      <c r="C559" s="2"/>
      <c r="D559" s="2"/>
      <c r="E559" s="2"/>
      <c r="F559" s="2"/>
    </row>
    <row r="560" spans="1:6" ht="11.5" x14ac:dyDescent="0.25">
      <c r="A560" s="2"/>
      <c r="B560" s="2"/>
      <c r="C560" s="2"/>
      <c r="D560" s="2"/>
      <c r="E560" s="2"/>
      <c r="F560" s="2"/>
    </row>
    <row r="561" spans="1:6" ht="11.5" x14ac:dyDescent="0.25">
      <c r="A561" s="2"/>
      <c r="B561" s="2"/>
      <c r="C561" s="2"/>
      <c r="D561" s="2"/>
      <c r="E561" s="2"/>
      <c r="F561" s="2"/>
    </row>
    <row r="562" spans="1:6" ht="11.5" x14ac:dyDescent="0.25">
      <c r="A562" s="2"/>
      <c r="B562" s="2"/>
      <c r="C562" s="2"/>
      <c r="D562" s="2"/>
      <c r="E562" s="2"/>
      <c r="F562" s="2"/>
    </row>
    <row r="563" spans="1:6" ht="11.5" x14ac:dyDescent="0.25">
      <c r="A563" s="2"/>
      <c r="B563" s="2"/>
      <c r="C563" s="2"/>
      <c r="D563" s="2"/>
      <c r="E563" s="2"/>
      <c r="F563" s="2"/>
    </row>
    <row r="564" spans="1:6" ht="11.5" x14ac:dyDescent="0.25">
      <c r="A564" s="2"/>
      <c r="B564" s="2"/>
      <c r="C564" s="2"/>
      <c r="D564" s="2"/>
      <c r="E564" s="2"/>
      <c r="F564" s="2"/>
    </row>
    <row r="565" spans="1:6" ht="11.5" x14ac:dyDescent="0.25">
      <c r="A565" s="2"/>
      <c r="B565" s="2"/>
      <c r="C565" s="2"/>
      <c r="D565" s="2"/>
      <c r="E565" s="2"/>
      <c r="F565" s="2"/>
    </row>
    <row r="566" spans="1:6" ht="11.5" x14ac:dyDescent="0.25">
      <c r="A566" s="2"/>
      <c r="B566" s="2"/>
      <c r="C566" s="2"/>
      <c r="D566" s="2"/>
      <c r="E566" s="2"/>
      <c r="F566" s="2"/>
    </row>
    <row r="567" spans="1:6" ht="11.5" x14ac:dyDescent="0.25">
      <c r="A567" s="2"/>
      <c r="B567" s="2"/>
      <c r="C567" s="2"/>
      <c r="D567" s="2"/>
      <c r="E567" s="2"/>
      <c r="F567" s="2"/>
    </row>
    <row r="568" spans="1:6" ht="11.5" x14ac:dyDescent="0.25">
      <c r="A568" s="2"/>
      <c r="B568" s="2"/>
      <c r="C568" s="2"/>
      <c r="D568" s="2"/>
      <c r="E568" s="2"/>
      <c r="F568" s="2"/>
    </row>
    <row r="569" spans="1:6" ht="11.5" x14ac:dyDescent="0.25">
      <c r="A569" s="2"/>
      <c r="B569" s="2"/>
      <c r="C569" s="2"/>
      <c r="D569" s="2"/>
      <c r="E569" s="2"/>
      <c r="F569" s="2"/>
    </row>
    <row r="570" spans="1:6" ht="11.5" x14ac:dyDescent="0.25">
      <c r="A570" s="2"/>
      <c r="B570" s="2"/>
      <c r="C570" s="2"/>
      <c r="D570" s="2"/>
      <c r="E570" s="2"/>
      <c r="F570" s="2"/>
    </row>
    <row r="571" spans="1:6" ht="11.5" x14ac:dyDescent="0.25">
      <c r="A571" s="2"/>
      <c r="B571" s="2"/>
      <c r="C571" s="2"/>
      <c r="D571" s="2"/>
      <c r="E571" s="2"/>
      <c r="F571" s="2"/>
    </row>
    <row r="572" spans="1:6" ht="11.5" x14ac:dyDescent="0.25">
      <c r="A572" s="2"/>
      <c r="B572" s="2"/>
      <c r="C572" s="2"/>
      <c r="D572" s="2"/>
      <c r="E572" s="2"/>
      <c r="F572" s="2"/>
    </row>
    <row r="573" spans="1:6" ht="11.5" x14ac:dyDescent="0.25">
      <c r="A573" s="2"/>
      <c r="B573" s="2"/>
      <c r="C573" s="2"/>
      <c r="D573" s="2"/>
      <c r="E573" s="2"/>
      <c r="F573" s="2"/>
    </row>
    <row r="574" spans="1:6" ht="11.5" x14ac:dyDescent="0.25">
      <c r="A574" s="2"/>
      <c r="B574" s="2"/>
      <c r="C574" s="2"/>
      <c r="D574" s="2"/>
      <c r="E574" s="2"/>
      <c r="F574" s="2"/>
    </row>
    <row r="575" spans="1:6" ht="11.5" x14ac:dyDescent="0.25">
      <c r="A575" s="2"/>
      <c r="B575" s="2"/>
      <c r="C575" s="2"/>
      <c r="D575" s="2"/>
      <c r="E575" s="2"/>
      <c r="F575" s="2"/>
    </row>
    <row r="576" spans="1:6" ht="11.5" x14ac:dyDescent="0.25">
      <c r="A576" s="2"/>
      <c r="B576" s="2"/>
      <c r="C576" s="2"/>
      <c r="D576" s="2"/>
      <c r="E576" s="2"/>
      <c r="F576" s="2"/>
    </row>
    <row r="577" spans="1:6" ht="11.5" x14ac:dyDescent="0.25">
      <c r="A577" s="2"/>
      <c r="B577" s="2"/>
      <c r="C577" s="2"/>
      <c r="D577" s="2"/>
      <c r="E577" s="2"/>
      <c r="F577" s="2"/>
    </row>
    <row r="578" spans="1:6" ht="11.5" x14ac:dyDescent="0.25">
      <c r="A578" s="2"/>
      <c r="B578" s="2"/>
      <c r="C578" s="2"/>
      <c r="D578" s="2"/>
      <c r="E578" s="2"/>
      <c r="F578" s="2"/>
    </row>
    <row r="579" spans="1:6" ht="11.5" x14ac:dyDescent="0.25">
      <c r="A579" s="2"/>
      <c r="B579" s="2"/>
      <c r="C579" s="2"/>
      <c r="D579" s="2"/>
      <c r="E579" s="2"/>
      <c r="F579" s="2"/>
    </row>
    <row r="580" spans="1:6" ht="11.5" x14ac:dyDescent="0.25">
      <c r="A580" s="2"/>
      <c r="B580" s="2"/>
      <c r="C580" s="2"/>
      <c r="D580" s="2"/>
      <c r="E580" s="2"/>
      <c r="F580" s="2"/>
    </row>
    <row r="581" spans="1:6" ht="11.5" x14ac:dyDescent="0.25">
      <c r="A581" s="2"/>
      <c r="B581" s="2"/>
      <c r="C581" s="2"/>
      <c r="D581" s="2"/>
      <c r="E581" s="2"/>
      <c r="F581" s="2"/>
    </row>
    <row r="582" spans="1:6" ht="11.5" x14ac:dyDescent="0.25">
      <c r="A582" s="2"/>
      <c r="B582" s="2"/>
      <c r="C582" s="2"/>
      <c r="D582" s="2"/>
      <c r="E582" s="2"/>
      <c r="F582" s="2"/>
    </row>
    <row r="583" spans="1:6" ht="11.5" x14ac:dyDescent="0.25">
      <c r="A583" s="2"/>
      <c r="B583" s="2"/>
      <c r="C583" s="2"/>
      <c r="D583" s="2"/>
      <c r="E583" s="2"/>
      <c r="F583" s="2"/>
    </row>
    <row r="584" spans="1:6" ht="11.5" x14ac:dyDescent="0.25">
      <c r="A584" s="2"/>
      <c r="B584" s="2"/>
      <c r="C584" s="2"/>
      <c r="D584" s="2"/>
      <c r="E584" s="2"/>
      <c r="F584" s="2"/>
    </row>
    <row r="585" spans="1:6" ht="11.5" x14ac:dyDescent="0.25">
      <c r="A585" s="2"/>
      <c r="B585" s="2"/>
      <c r="C585" s="2"/>
      <c r="D585" s="2"/>
      <c r="E585" s="2"/>
      <c r="F585" s="2"/>
    </row>
    <row r="586" spans="1:6" ht="11.5" x14ac:dyDescent="0.25">
      <c r="A586" s="2"/>
      <c r="B586" s="2"/>
      <c r="C586" s="2"/>
      <c r="D586" s="2"/>
      <c r="E586" s="2"/>
      <c r="F586" s="2"/>
    </row>
    <row r="587" spans="1:6" ht="11.5" x14ac:dyDescent="0.25">
      <c r="A587" s="2"/>
      <c r="B587" s="2"/>
      <c r="C587" s="2"/>
      <c r="D587" s="2"/>
      <c r="E587" s="2"/>
      <c r="F587" s="2"/>
    </row>
    <row r="588" spans="1:6" ht="11.5" x14ac:dyDescent="0.25">
      <c r="A588" s="2"/>
      <c r="B588" s="2"/>
      <c r="C588" s="2"/>
      <c r="D588" s="2"/>
      <c r="E588" s="2"/>
      <c r="F588" s="2"/>
    </row>
    <row r="589" spans="1:6" ht="11.5" x14ac:dyDescent="0.25">
      <c r="A589" s="2"/>
      <c r="B589" s="2"/>
      <c r="C589" s="2"/>
      <c r="D589" s="2"/>
      <c r="E589" s="2"/>
      <c r="F589" s="2"/>
    </row>
    <row r="590" spans="1:6" ht="11.5" x14ac:dyDescent="0.25">
      <c r="A590" s="2"/>
      <c r="B590" s="2"/>
      <c r="C590" s="2"/>
      <c r="D590" s="2"/>
      <c r="E590" s="2"/>
      <c r="F590" s="2"/>
    </row>
    <row r="591" spans="1:6" ht="11.5" x14ac:dyDescent="0.25">
      <c r="A591" s="2"/>
      <c r="B591" s="2"/>
      <c r="C591" s="2"/>
      <c r="D591" s="2"/>
      <c r="E591" s="2"/>
      <c r="F591" s="2"/>
    </row>
    <row r="592" spans="1:6" ht="11.5" x14ac:dyDescent="0.25">
      <c r="A592" s="2"/>
      <c r="B592" s="2"/>
      <c r="C592" s="2"/>
      <c r="D592" s="2"/>
      <c r="E592" s="2"/>
      <c r="F592" s="2"/>
    </row>
    <row r="593" spans="1:6" ht="11.5" x14ac:dyDescent="0.25">
      <c r="A593" s="2"/>
      <c r="B593" s="2"/>
      <c r="C593" s="2"/>
      <c r="D593" s="2"/>
      <c r="E593" s="2"/>
      <c r="F593" s="2"/>
    </row>
    <row r="594" spans="1:6" ht="11.5" x14ac:dyDescent="0.25">
      <c r="A594" s="2"/>
      <c r="B594" s="2"/>
      <c r="C594" s="2"/>
      <c r="D594" s="2"/>
      <c r="E594" s="2"/>
      <c r="F594" s="2"/>
    </row>
    <row r="595" spans="1:6" ht="11.5" x14ac:dyDescent="0.25">
      <c r="A595" s="2"/>
      <c r="B595" s="2"/>
      <c r="C595" s="2"/>
      <c r="D595" s="2"/>
      <c r="E595" s="2"/>
      <c r="F595" s="2"/>
    </row>
    <row r="596" spans="1:6" ht="11.5" x14ac:dyDescent="0.25">
      <c r="A596" s="2"/>
      <c r="B596" s="2"/>
      <c r="C596" s="2"/>
      <c r="D596" s="2"/>
      <c r="E596" s="2"/>
      <c r="F596" s="2"/>
    </row>
    <row r="597" spans="1:6" ht="11.5" x14ac:dyDescent="0.25">
      <c r="A597" s="2"/>
      <c r="B597" s="2"/>
      <c r="C597" s="2"/>
      <c r="D597" s="2"/>
      <c r="E597" s="2"/>
      <c r="F597" s="2"/>
    </row>
    <row r="598" spans="1:6" ht="11.5" x14ac:dyDescent="0.25">
      <c r="A598" s="2"/>
      <c r="B598" s="2"/>
      <c r="C598" s="2"/>
      <c r="D598" s="2"/>
      <c r="E598" s="2"/>
      <c r="F598" s="2"/>
    </row>
    <row r="599" spans="1:6" ht="11.5" x14ac:dyDescent="0.25">
      <c r="A599" s="2"/>
      <c r="B599" s="2"/>
      <c r="C599" s="2"/>
      <c r="D599" s="2"/>
      <c r="E599" s="2"/>
      <c r="F599" s="2"/>
    </row>
    <row r="600" spans="1:6" ht="11.5" x14ac:dyDescent="0.25">
      <c r="A600" s="2"/>
      <c r="B600" s="2"/>
      <c r="C600" s="2"/>
      <c r="D600" s="2"/>
      <c r="E600" s="2"/>
      <c r="F600" s="2"/>
    </row>
    <row r="601" spans="1:6" ht="11.5" x14ac:dyDescent="0.25">
      <c r="A601" s="2"/>
      <c r="B601" s="2"/>
      <c r="C601" s="2"/>
      <c r="D601" s="2"/>
      <c r="E601" s="2"/>
      <c r="F601" s="2"/>
    </row>
    <row r="602" spans="1:6" ht="11.5" x14ac:dyDescent="0.25">
      <c r="A602" s="2"/>
      <c r="B602" s="2"/>
      <c r="C602" s="2"/>
      <c r="D602" s="2"/>
      <c r="E602" s="2"/>
      <c r="F602" s="2"/>
    </row>
    <row r="603" spans="1:6" ht="11.5" x14ac:dyDescent="0.25">
      <c r="A603" s="2"/>
      <c r="B603" s="2"/>
      <c r="C603" s="2"/>
      <c r="D603" s="2"/>
      <c r="E603" s="2"/>
      <c r="F603" s="2"/>
    </row>
    <row r="604" spans="1:6" ht="11.5" x14ac:dyDescent="0.25">
      <c r="A604" s="2"/>
      <c r="B604" s="2"/>
      <c r="C604" s="2"/>
      <c r="D604" s="2"/>
      <c r="E604" s="2"/>
      <c r="F604" s="2"/>
    </row>
    <row r="605" spans="1:6" ht="11.5" x14ac:dyDescent="0.25">
      <c r="A605" s="2"/>
      <c r="B605" s="2"/>
      <c r="C605" s="2"/>
      <c r="D605" s="2"/>
      <c r="E605" s="2"/>
      <c r="F605" s="2"/>
    </row>
    <row r="606" spans="1:6" ht="11.5" x14ac:dyDescent="0.25">
      <c r="A606" s="2"/>
      <c r="B606" s="2"/>
      <c r="C606" s="2"/>
      <c r="D606" s="2"/>
      <c r="E606" s="2"/>
      <c r="F606" s="2"/>
    </row>
    <row r="607" spans="1:6" ht="11.5" x14ac:dyDescent="0.25">
      <c r="A607" s="2"/>
      <c r="B607" s="2"/>
      <c r="C607" s="2"/>
      <c r="D607" s="2"/>
      <c r="E607" s="2"/>
      <c r="F607" s="2"/>
    </row>
    <row r="608" spans="1:6" ht="11.5" x14ac:dyDescent="0.25">
      <c r="A608" s="2"/>
      <c r="B608" s="2"/>
      <c r="C608" s="2"/>
      <c r="D608" s="2"/>
      <c r="E608" s="2"/>
      <c r="F608" s="2"/>
    </row>
    <row r="609" spans="1:6" ht="11.5" x14ac:dyDescent="0.25">
      <c r="A609" s="2"/>
      <c r="B609" s="2"/>
      <c r="C609" s="2"/>
      <c r="D609" s="2"/>
      <c r="E609" s="2"/>
      <c r="F609" s="2"/>
    </row>
    <row r="610" spans="1:6" ht="11.5" x14ac:dyDescent="0.25">
      <c r="A610" s="2"/>
      <c r="B610" s="2"/>
      <c r="C610" s="2"/>
      <c r="D610" s="2"/>
      <c r="E610" s="2"/>
      <c r="F610" s="2"/>
    </row>
    <row r="611" spans="1:6" ht="11.5" x14ac:dyDescent="0.25">
      <c r="A611" s="2"/>
      <c r="B611" s="2"/>
      <c r="C611" s="2"/>
      <c r="D611" s="2"/>
      <c r="E611" s="2"/>
      <c r="F611" s="2"/>
    </row>
    <row r="612" spans="1:6" ht="11.5" x14ac:dyDescent="0.25">
      <c r="A612" s="2"/>
      <c r="B612" s="2"/>
      <c r="C612" s="2"/>
      <c r="D612" s="2"/>
      <c r="E612" s="2"/>
      <c r="F612" s="2"/>
    </row>
    <row r="613" spans="1:6" ht="11.5" x14ac:dyDescent="0.25">
      <c r="A613" s="2"/>
      <c r="B613" s="2"/>
      <c r="C613" s="2"/>
      <c r="D613" s="2"/>
      <c r="E613" s="2"/>
      <c r="F613" s="2"/>
    </row>
    <row r="614" spans="1:6" ht="11.5" x14ac:dyDescent="0.25">
      <c r="A614" s="2"/>
      <c r="B614" s="2"/>
      <c r="C614" s="2"/>
      <c r="D614" s="2"/>
      <c r="E614" s="2"/>
      <c r="F614" s="2"/>
    </row>
    <row r="615" spans="1:6" ht="11.5" x14ac:dyDescent="0.25">
      <c r="A615" s="2"/>
      <c r="B615" s="2"/>
      <c r="C615" s="2"/>
      <c r="D615" s="2"/>
      <c r="E615" s="2"/>
      <c r="F615" s="2"/>
    </row>
    <row r="616" spans="1:6" ht="11.5" x14ac:dyDescent="0.25">
      <c r="A616" s="2"/>
      <c r="B616" s="2"/>
      <c r="C616" s="2"/>
      <c r="D616" s="2"/>
      <c r="E616" s="2"/>
      <c r="F616" s="2"/>
    </row>
    <row r="617" spans="1:6" ht="11.5" x14ac:dyDescent="0.25">
      <c r="A617" s="2"/>
      <c r="B617" s="2"/>
      <c r="C617" s="2"/>
      <c r="D617" s="2"/>
      <c r="E617" s="2"/>
      <c r="F617" s="2"/>
    </row>
    <row r="618" spans="1:6" ht="11.5" x14ac:dyDescent="0.25">
      <c r="A618" s="2"/>
      <c r="B618" s="2"/>
      <c r="C618" s="2"/>
      <c r="D618" s="2"/>
      <c r="E618" s="2"/>
      <c r="F618" s="2"/>
    </row>
    <row r="619" spans="1:6" ht="11.5" x14ac:dyDescent="0.25">
      <c r="A619" s="2"/>
      <c r="B619" s="2"/>
      <c r="C619" s="2"/>
      <c r="D619" s="2"/>
      <c r="E619" s="2"/>
      <c r="F619" s="2"/>
    </row>
    <row r="620" spans="1:6" ht="11.5" x14ac:dyDescent="0.25">
      <c r="A620" s="2"/>
      <c r="B620" s="2"/>
      <c r="C620" s="2"/>
      <c r="D620" s="2"/>
      <c r="E620" s="2"/>
      <c r="F620" s="2"/>
    </row>
    <row r="621" spans="1:6" ht="11.5" x14ac:dyDescent="0.25">
      <c r="A621" s="2"/>
      <c r="B621" s="2"/>
      <c r="C621" s="2"/>
      <c r="D621" s="2"/>
      <c r="E621" s="2"/>
      <c r="F621" s="2"/>
    </row>
    <row r="622" spans="1:6" ht="11.5" x14ac:dyDescent="0.25">
      <c r="A622" s="2"/>
      <c r="B622" s="2"/>
      <c r="C622" s="2"/>
      <c r="D622" s="2"/>
      <c r="E622" s="2"/>
      <c r="F622" s="2"/>
    </row>
    <row r="623" spans="1:6" ht="11.5" x14ac:dyDescent="0.25">
      <c r="A623" s="2"/>
      <c r="B623" s="2"/>
      <c r="C623" s="2"/>
      <c r="D623" s="2"/>
      <c r="E623" s="2"/>
      <c r="F623" s="2"/>
    </row>
    <row r="624" spans="1:6" ht="11.5" x14ac:dyDescent="0.25">
      <c r="A624" s="2"/>
      <c r="B624" s="2"/>
      <c r="C624" s="2"/>
      <c r="D624" s="2"/>
      <c r="E624" s="2"/>
      <c r="F624" s="2"/>
    </row>
    <row r="625" spans="1:6" ht="11.5" x14ac:dyDescent="0.25">
      <c r="A625" s="2"/>
      <c r="B625" s="2"/>
      <c r="C625" s="2"/>
      <c r="D625" s="2"/>
      <c r="E625" s="2"/>
      <c r="F625" s="2"/>
    </row>
    <row r="626" spans="1:6" ht="11.5" x14ac:dyDescent="0.25">
      <c r="A626" s="2"/>
      <c r="B626" s="2"/>
      <c r="C626" s="2"/>
      <c r="D626" s="2"/>
      <c r="E626" s="2"/>
      <c r="F626" s="2"/>
    </row>
    <row r="627" spans="1:6" ht="11.5" x14ac:dyDescent="0.25">
      <c r="A627" s="2"/>
      <c r="B627" s="2"/>
      <c r="C627" s="2"/>
      <c r="D627" s="2"/>
      <c r="E627" s="2"/>
      <c r="F627" s="2"/>
    </row>
    <row r="628" spans="1:6" ht="11.5" x14ac:dyDescent="0.25">
      <c r="A628" s="2"/>
      <c r="B628" s="2"/>
      <c r="C628" s="2"/>
      <c r="D628" s="2"/>
      <c r="E628" s="2"/>
      <c r="F628" s="2"/>
    </row>
    <row r="629" spans="1:6" ht="11.5" x14ac:dyDescent="0.25">
      <c r="A629" s="2"/>
      <c r="B629" s="2"/>
      <c r="C629" s="2"/>
      <c r="D629" s="2"/>
      <c r="E629" s="2"/>
      <c r="F629" s="2"/>
    </row>
    <row r="630" spans="1:6" ht="11.5" x14ac:dyDescent="0.25">
      <c r="A630" s="2"/>
      <c r="B630" s="2"/>
      <c r="C630" s="2"/>
      <c r="D630" s="2"/>
      <c r="E630" s="2"/>
      <c r="F630" s="2"/>
    </row>
    <row r="631" spans="1:6" ht="11.5" x14ac:dyDescent="0.25">
      <c r="A631" s="2"/>
      <c r="B631" s="2"/>
      <c r="C631" s="2"/>
      <c r="D631" s="2"/>
      <c r="E631" s="2"/>
      <c r="F631" s="2"/>
    </row>
    <row r="632" spans="1:6" ht="11.5" x14ac:dyDescent="0.25">
      <c r="A632" s="2"/>
      <c r="B632" s="2"/>
      <c r="C632" s="2"/>
      <c r="D632" s="2"/>
      <c r="E632" s="2"/>
      <c r="F632" s="2"/>
    </row>
    <row r="633" spans="1:6" ht="11.5" x14ac:dyDescent="0.25">
      <c r="A633" s="2"/>
      <c r="B633" s="2"/>
      <c r="C633" s="2"/>
      <c r="D633" s="2"/>
      <c r="E633" s="2"/>
      <c r="F633" s="2"/>
    </row>
    <row r="634" spans="1:6" ht="11.5" x14ac:dyDescent="0.25">
      <c r="A634" s="2"/>
      <c r="B634" s="2"/>
      <c r="C634" s="2"/>
      <c r="D634" s="2"/>
      <c r="E634" s="2"/>
      <c r="F634" s="2"/>
    </row>
    <row r="635" spans="1:6" ht="11.5" x14ac:dyDescent="0.25">
      <c r="A635" s="2"/>
      <c r="B635" s="2"/>
      <c r="C635" s="2"/>
      <c r="D635" s="2"/>
      <c r="E635" s="2"/>
      <c r="F635" s="2"/>
    </row>
    <row r="636" spans="1:6" ht="11.5" x14ac:dyDescent="0.25">
      <c r="A636" s="2"/>
      <c r="B636" s="2"/>
      <c r="C636" s="2"/>
      <c r="D636" s="2"/>
      <c r="E636" s="2"/>
      <c r="F636" s="2"/>
    </row>
    <row r="637" spans="1:6" ht="11.5" x14ac:dyDescent="0.25">
      <c r="A637" s="2"/>
      <c r="B637" s="2"/>
      <c r="C637" s="2"/>
      <c r="D637" s="2"/>
      <c r="E637" s="2"/>
      <c r="F637" s="2"/>
    </row>
    <row r="638" spans="1:6" ht="11.5" x14ac:dyDescent="0.25">
      <c r="A638" s="2"/>
      <c r="B638" s="2"/>
      <c r="C638" s="2"/>
      <c r="D638" s="2"/>
      <c r="E638" s="2"/>
      <c r="F638" s="2"/>
    </row>
    <row r="639" spans="1:6" ht="11.5" x14ac:dyDescent="0.25">
      <c r="A639" s="2"/>
      <c r="B639" s="2"/>
      <c r="C639" s="2"/>
      <c r="D639" s="2"/>
      <c r="E639" s="2"/>
      <c r="F639" s="2"/>
    </row>
    <row r="640" spans="1:6" ht="11.5" x14ac:dyDescent="0.25">
      <c r="A640" s="2"/>
      <c r="B640" s="2"/>
      <c r="C640" s="2"/>
      <c r="D640" s="2"/>
      <c r="E640" s="2"/>
      <c r="F640" s="2"/>
    </row>
    <row r="641" spans="1:6" ht="11.5" x14ac:dyDescent="0.25">
      <c r="A641" s="2"/>
      <c r="B641" s="2"/>
      <c r="C641" s="2"/>
      <c r="D641" s="2"/>
      <c r="E641" s="2"/>
      <c r="F641" s="2"/>
    </row>
    <row r="642" spans="1:6" ht="11.5" x14ac:dyDescent="0.25">
      <c r="A642" s="2"/>
      <c r="B642" s="2"/>
      <c r="C642" s="2"/>
      <c r="D642" s="2"/>
      <c r="E642" s="2"/>
      <c r="F642" s="2"/>
    </row>
    <row r="643" spans="1:6" ht="11.5" x14ac:dyDescent="0.25">
      <c r="A643" s="2"/>
      <c r="B643" s="2"/>
      <c r="C643" s="2"/>
      <c r="D643" s="2"/>
      <c r="E643" s="2"/>
      <c r="F643" s="2"/>
    </row>
    <row r="644" spans="1:6" ht="11.5" x14ac:dyDescent="0.25">
      <c r="A644" s="2"/>
      <c r="B644" s="2"/>
      <c r="C644" s="2"/>
      <c r="D644" s="2"/>
      <c r="E644" s="2"/>
      <c r="F644" s="2"/>
    </row>
    <row r="645" spans="1:6" ht="11.5" x14ac:dyDescent="0.25">
      <c r="A645" s="2"/>
      <c r="B645" s="2"/>
      <c r="C645" s="2"/>
      <c r="D645" s="2"/>
      <c r="E645" s="2"/>
      <c r="F645" s="2"/>
    </row>
    <row r="646" spans="1:6" ht="11.5" x14ac:dyDescent="0.25">
      <c r="A646" s="2"/>
      <c r="B646" s="2"/>
      <c r="C646" s="2"/>
      <c r="D646" s="2"/>
      <c r="E646" s="2"/>
      <c r="F646" s="2"/>
    </row>
    <row r="647" spans="1:6" ht="11.5" x14ac:dyDescent="0.25">
      <c r="A647" s="2"/>
      <c r="B647" s="2"/>
      <c r="C647" s="2"/>
      <c r="D647" s="2"/>
      <c r="E647" s="2"/>
      <c r="F647" s="2"/>
    </row>
    <row r="648" spans="1:6" ht="11.5" x14ac:dyDescent="0.25">
      <c r="A648" s="2"/>
      <c r="B648" s="2"/>
      <c r="C648" s="2"/>
      <c r="D648" s="2"/>
      <c r="E648" s="2"/>
      <c r="F648" s="2"/>
    </row>
    <row r="649" spans="1:6" ht="11.5" x14ac:dyDescent="0.25">
      <c r="A649" s="2"/>
      <c r="B649" s="2"/>
      <c r="C649" s="2"/>
      <c r="D649" s="2"/>
      <c r="E649" s="2"/>
      <c r="F649" s="2"/>
    </row>
    <row r="650" spans="1:6" ht="11.5" x14ac:dyDescent="0.25">
      <c r="A650" s="2"/>
      <c r="B650" s="2"/>
      <c r="C650" s="2"/>
      <c r="D650" s="2"/>
      <c r="E650" s="2"/>
      <c r="F650" s="2"/>
    </row>
    <row r="651" spans="1:6" ht="11.5" x14ac:dyDescent="0.25">
      <c r="A651" s="2"/>
      <c r="B651" s="2"/>
      <c r="C651" s="2"/>
      <c r="D651" s="2"/>
      <c r="E651" s="2"/>
      <c r="F651" s="2"/>
    </row>
    <row r="652" spans="1:6" ht="11.5" x14ac:dyDescent="0.25">
      <c r="A652" s="2"/>
      <c r="B652" s="2"/>
      <c r="C652" s="2"/>
      <c r="D652" s="2"/>
      <c r="E652" s="2"/>
      <c r="F652" s="2"/>
    </row>
    <row r="653" spans="1:6" ht="11.5" x14ac:dyDescent="0.25">
      <c r="A653" s="2"/>
      <c r="B653" s="2"/>
      <c r="C653" s="2"/>
      <c r="D653" s="2"/>
      <c r="E653" s="2"/>
      <c r="F653" s="2"/>
    </row>
    <row r="654" spans="1:6" ht="11.5" x14ac:dyDescent="0.25">
      <c r="A654" s="2"/>
      <c r="B654" s="2"/>
      <c r="C654" s="2"/>
      <c r="D654" s="2"/>
      <c r="E654" s="2"/>
      <c r="F654" s="2"/>
    </row>
    <row r="655" spans="1:6" ht="11.5" x14ac:dyDescent="0.25">
      <c r="A655" s="2"/>
      <c r="B655" s="2"/>
      <c r="C655" s="2"/>
      <c r="D655" s="2"/>
      <c r="E655" s="2"/>
      <c r="F655" s="2"/>
    </row>
    <row r="656" spans="1:6" ht="11.5" x14ac:dyDescent="0.25">
      <c r="A656" s="2"/>
      <c r="B656" s="2"/>
      <c r="C656" s="2"/>
      <c r="D656" s="2"/>
      <c r="E656" s="2"/>
      <c r="F656" s="2"/>
    </row>
    <row r="657" spans="1:6" ht="11.5" x14ac:dyDescent="0.25">
      <c r="A657" s="2"/>
      <c r="B657" s="2"/>
      <c r="C657" s="2"/>
      <c r="D657" s="2"/>
      <c r="E657" s="2"/>
      <c r="F657" s="2"/>
    </row>
    <row r="658" spans="1:6" ht="11.5" x14ac:dyDescent="0.25">
      <c r="A658" s="2"/>
      <c r="B658" s="2"/>
      <c r="C658" s="2"/>
      <c r="D658" s="2"/>
      <c r="E658" s="2"/>
      <c r="F658" s="2"/>
    </row>
    <row r="659" spans="1:6" ht="11.5" x14ac:dyDescent="0.25">
      <c r="A659" s="2"/>
      <c r="B659" s="2"/>
      <c r="C659" s="2"/>
      <c r="D659" s="2"/>
      <c r="E659" s="2"/>
      <c r="F659" s="2"/>
    </row>
    <row r="660" spans="1:6" ht="11.5" x14ac:dyDescent="0.25">
      <c r="A660" s="2"/>
      <c r="B660" s="2"/>
      <c r="C660" s="2"/>
      <c r="D660" s="2"/>
      <c r="E660" s="2"/>
      <c r="F660" s="2"/>
    </row>
    <row r="661" spans="1:6" ht="11.5" x14ac:dyDescent="0.25">
      <c r="A661" s="2"/>
      <c r="B661" s="2"/>
      <c r="C661" s="2"/>
      <c r="D661" s="2"/>
      <c r="E661" s="2"/>
      <c r="F661" s="2"/>
    </row>
    <row r="662" spans="1:6" ht="11.5" x14ac:dyDescent="0.25">
      <c r="A662" s="2"/>
      <c r="B662" s="2"/>
      <c r="C662" s="2"/>
      <c r="D662" s="2"/>
      <c r="E662" s="2"/>
      <c r="F662" s="2"/>
    </row>
    <row r="663" spans="1:6" ht="11.5" x14ac:dyDescent="0.25">
      <c r="A663" s="2"/>
      <c r="B663" s="2"/>
      <c r="C663" s="2"/>
      <c r="D663" s="2"/>
      <c r="E663" s="2"/>
      <c r="F663" s="2"/>
    </row>
    <row r="664" spans="1:6" ht="11.5" x14ac:dyDescent="0.25">
      <c r="A664" s="2"/>
      <c r="B664" s="2"/>
      <c r="C664" s="2"/>
      <c r="D664" s="2"/>
      <c r="E664" s="2"/>
      <c r="F664" s="2"/>
    </row>
    <row r="665" spans="1:6" ht="11.5" x14ac:dyDescent="0.25">
      <c r="A665" s="2"/>
      <c r="B665" s="2"/>
      <c r="C665" s="2"/>
      <c r="D665" s="2"/>
      <c r="E665" s="2"/>
      <c r="F665" s="2"/>
    </row>
    <row r="666" spans="1:6" ht="11.5" x14ac:dyDescent="0.25">
      <c r="A666" s="2"/>
      <c r="B666" s="2"/>
      <c r="C666" s="2"/>
      <c r="D666" s="2"/>
      <c r="E666" s="2"/>
      <c r="F666" s="2"/>
    </row>
    <row r="667" spans="1:6" ht="11.5" x14ac:dyDescent="0.25">
      <c r="A667" s="2"/>
      <c r="B667" s="2"/>
      <c r="C667" s="2"/>
      <c r="D667" s="2"/>
      <c r="E667" s="2"/>
      <c r="F667" s="2"/>
    </row>
    <row r="668" spans="1:6" ht="11.5" x14ac:dyDescent="0.25">
      <c r="A668" s="2"/>
      <c r="B668" s="2"/>
      <c r="C668" s="2"/>
      <c r="D668" s="2"/>
      <c r="E668" s="2"/>
      <c r="F668" s="2"/>
    </row>
    <row r="669" spans="1:6" ht="11.5" x14ac:dyDescent="0.25">
      <c r="A669" s="2"/>
      <c r="B669" s="2"/>
      <c r="C669" s="2"/>
      <c r="D669" s="2"/>
      <c r="E669" s="2"/>
      <c r="F669" s="2"/>
    </row>
    <row r="670" spans="1:6" ht="11.5" x14ac:dyDescent="0.25">
      <c r="A670" s="2"/>
      <c r="B670" s="2"/>
      <c r="C670" s="2"/>
      <c r="D670" s="2"/>
      <c r="E670" s="2"/>
      <c r="F670" s="2"/>
    </row>
    <row r="671" spans="1:6" ht="11.5" x14ac:dyDescent="0.25">
      <c r="A671" s="2"/>
      <c r="B671" s="2"/>
      <c r="C671" s="2"/>
      <c r="D671" s="2"/>
      <c r="E671" s="2"/>
      <c r="F671" s="2"/>
    </row>
    <row r="672" spans="1:6" ht="11.5" x14ac:dyDescent="0.25">
      <c r="A672" s="2"/>
      <c r="B672" s="2"/>
      <c r="C672" s="2"/>
      <c r="D672" s="2"/>
      <c r="E672" s="2"/>
      <c r="F672" s="2"/>
    </row>
    <row r="673" spans="1:6" ht="11.5" x14ac:dyDescent="0.25">
      <c r="A673" s="2"/>
      <c r="B673" s="2"/>
      <c r="C673" s="2"/>
      <c r="D673" s="2"/>
      <c r="E673" s="2"/>
      <c r="F673" s="2"/>
    </row>
    <row r="674" spans="1:6" ht="11.5" x14ac:dyDescent="0.25">
      <c r="A674" s="2"/>
      <c r="B674" s="2"/>
      <c r="C674" s="2"/>
      <c r="D674" s="2"/>
      <c r="E674" s="2"/>
      <c r="F674" s="2"/>
    </row>
    <row r="675" spans="1:6" ht="11.5" x14ac:dyDescent="0.25">
      <c r="A675" s="2"/>
      <c r="B675" s="2"/>
      <c r="C675" s="2"/>
      <c r="D675" s="2"/>
      <c r="E675" s="2"/>
      <c r="F675" s="2"/>
    </row>
    <row r="676" spans="1:6" ht="11.5" x14ac:dyDescent="0.25">
      <c r="A676" s="2"/>
      <c r="B676" s="2"/>
      <c r="C676" s="2"/>
      <c r="D676" s="2"/>
      <c r="E676" s="2"/>
      <c r="F676" s="2"/>
    </row>
    <row r="677" spans="1:6" ht="11.5" x14ac:dyDescent="0.25">
      <c r="A677" s="2"/>
      <c r="B677" s="2"/>
      <c r="C677" s="2"/>
      <c r="D677" s="2"/>
      <c r="E677" s="2"/>
      <c r="F677" s="2"/>
    </row>
    <row r="678" spans="1:6" ht="11.5" x14ac:dyDescent="0.25">
      <c r="A678" s="2"/>
      <c r="B678" s="2"/>
      <c r="C678" s="2"/>
      <c r="D678" s="2"/>
      <c r="E678" s="2"/>
      <c r="F678" s="2"/>
    </row>
    <row r="679" spans="1:6" ht="11.5" x14ac:dyDescent="0.25">
      <c r="A679" s="2"/>
      <c r="B679" s="2"/>
      <c r="C679" s="2"/>
      <c r="D679" s="2"/>
      <c r="E679" s="2"/>
      <c r="F679" s="2"/>
    </row>
    <row r="680" spans="1:6" ht="11.5" x14ac:dyDescent="0.25">
      <c r="A680" s="2"/>
      <c r="B680" s="2"/>
      <c r="C680" s="2"/>
      <c r="D680" s="2"/>
      <c r="E680" s="2"/>
      <c r="F680" s="2"/>
    </row>
    <row r="681" spans="1:6" ht="11.5" x14ac:dyDescent="0.25">
      <c r="A681" s="2"/>
      <c r="B681" s="2"/>
      <c r="C681" s="2"/>
      <c r="D681" s="2"/>
      <c r="E681" s="2"/>
      <c r="F681" s="2"/>
    </row>
    <row r="682" spans="1:6" ht="11.5" x14ac:dyDescent="0.25">
      <c r="A682" s="2"/>
      <c r="B682" s="2"/>
      <c r="C682" s="2"/>
      <c r="D682" s="2"/>
      <c r="E682" s="2"/>
      <c r="F682" s="2"/>
    </row>
    <row r="683" spans="1:6" ht="11.5" x14ac:dyDescent="0.25">
      <c r="A683" s="2"/>
      <c r="B683" s="2"/>
      <c r="C683" s="2"/>
      <c r="D683" s="2"/>
      <c r="E683" s="2"/>
      <c r="F683" s="2"/>
    </row>
    <row r="684" spans="1:6" ht="11.5" x14ac:dyDescent="0.25">
      <c r="A684" s="2"/>
      <c r="B684" s="2"/>
      <c r="C684" s="2"/>
      <c r="D684" s="2"/>
      <c r="E684" s="2"/>
      <c r="F684" s="2"/>
    </row>
    <row r="685" spans="1:6" ht="11.5" x14ac:dyDescent="0.25">
      <c r="A685" s="2"/>
      <c r="B685" s="2"/>
      <c r="C685" s="2"/>
      <c r="D685" s="2"/>
      <c r="E685" s="2"/>
      <c r="F685" s="2"/>
    </row>
    <row r="686" spans="1:6" ht="11.5" x14ac:dyDescent="0.25">
      <c r="A686" s="2"/>
      <c r="B686" s="2"/>
      <c r="C686" s="2"/>
      <c r="D686" s="2"/>
      <c r="E686" s="2"/>
      <c r="F686" s="2"/>
    </row>
    <row r="687" spans="1:6" ht="11.5" x14ac:dyDescent="0.25">
      <c r="A687" s="2"/>
      <c r="B687" s="2"/>
      <c r="C687" s="2"/>
      <c r="D687" s="2"/>
      <c r="E687" s="2"/>
      <c r="F687" s="2"/>
    </row>
    <row r="688" spans="1:6" ht="11.5" x14ac:dyDescent="0.25">
      <c r="A688" s="2"/>
      <c r="B688" s="2"/>
      <c r="C688" s="2"/>
      <c r="D688" s="2"/>
      <c r="E688" s="2"/>
      <c r="F688" s="2"/>
    </row>
    <row r="689" spans="1:6" ht="11.5" x14ac:dyDescent="0.25">
      <c r="A689" s="2"/>
      <c r="B689" s="2"/>
      <c r="C689" s="2"/>
      <c r="D689" s="2"/>
      <c r="E689" s="2"/>
      <c r="F689" s="2"/>
    </row>
    <row r="690" spans="1:6" ht="11.5" x14ac:dyDescent="0.25">
      <c r="A690" s="2"/>
      <c r="B690" s="2"/>
      <c r="C690" s="2"/>
      <c r="D690" s="2"/>
      <c r="E690" s="2"/>
      <c r="F690" s="2"/>
    </row>
    <row r="691" spans="1:6" ht="11.5" x14ac:dyDescent="0.25">
      <c r="A691" s="2"/>
      <c r="B691" s="2"/>
      <c r="C691" s="2"/>
      <c r="D691" s="2"/>
      <c r="E691" s="2"/>
      <c r="F691" s="2"/>
    </row>
    <row r="692" spans="1:6" ht="11.5" x14ac:dyDescent="0.25">
      <c r="A692" s="2"/>
      <c r="B692" s="2"/>
      <c r="C692" s="2"/>
      <c r="D692" s="2"/>
      <c r="E692" s="2"/>
      <c r="F692" s="2"/>
    </row>
    <row r="693" spans="1:6" ht="11.5" x14ac:dyDescent="0.25">
      <c r="A693" s="2"/>
      <c r="B693" s="2"/>
      <c r="C693" s="2"/>
      <c r="D693" s="2"/>
      <c r="E693" s="2"/>
      <c r="F693" s="2"/>
    </row>
    <row r="694" spans="1:6" ht="11.5" x14ac:dyDescent="0.25">
      <c r="A694" s="2"/>
      <c r="B694" s="2"/>
      <c r="C694" s="2"/>
      <c r="D694" s="2"/>
      <c r="E694" s="2"/>
      <c r="F694" s="2"/>
    </row>
    <row r="695" spans="1:6" ht="11.5" x14ac:dyDescent="0.25">
      <c r="A695" s="2"/>
      <c r="B695" s="2"/>
      <c r="C695" s="2"/>
      <c r="D695" s="2"/>
      <c r="E695" s="2"/>
      <c r="F695" s="2"/>
    </row>
    <row r="696" spans="1:6" ht="11.5" x14ac:dyDescent="0.25">
      <c r="A696" s="2"/>
      <c r="B696" s="2"/>
      <c r="C696" s="2"/>
      <c r="D696" s="2"/>
      <c r="E696" s="2"/>
      <c r="F696" s="2"/>
    </row>
    <row r="697" spans="1:6" ht="11.5" x14ac:dyDescent="0.25">
      <c r="A697" s="2"/>
      <c r="B697" s="2"/>
      <c r="C697" s="2"/>
      <c r="D697" s="2"/>
      <c r="E697" s="2"/>
      <c r="F697" s="2"/>
    </row>
    <row r="698" spans="1:6" ht="11.5" x14ac:dyDescent="0.25">
      <c r="A698" s="2"/>
      <c r="B698" s="2"/>
      <c r="C698" s="2"/>
      <c r="D698" s="2"/>
      <c r="E698" s="2"/>
      <c r="F698" s="2"/>
    </row>
    <row r="699" spans="1:6" ht="11.5" x14ac:dyDescent="0.25">
      <c r="A699" s="2"/>
      <c r="B699" s="2"/>
      <c r="C699" s="2"/>
      <c r="D699" s="2"/>
      <c r="E699" s="2"/>
      <c r="F699" s="2"/>
    </row>
    <row r="700" spans="1:6" ht="11.5" x14ac:dyDescent="0.25">
      <c r="A700" s="2"/>
      <c r="B700" s="2"/>
      <c r="C700" s="2"/>
      <c r="D700" s="2"/>
      <c r="E700" s="2"/>
      <c r="F700" s="2"/>
    </row>
    <row r="701" spans="1:6" ht="11.5" x14ac:dyDescent="0.25">
      <c r="A701" s="2"/>
      <c r="B701" s="2"/>
      <c r="C701" s="2"/>
      <c r="D701" s="2"/>
      <c r="E701" s="2"/>
      <c r="F701" s="2"/>
    </row>
    <row r="702" spans="1:6" ht="11.5" x14ac:dyDescent="0.25">
      <c r="A702" s="2"/>
      <c r="B702" s="2"/>
      <c r="C702" s="2"/>
      <c r="D702" s="2"/>
      <c r="E702" s="2"/>
      <c r="F702" s="2"/>
    </row>
    <row r="703" spans="1:6" ht="11.5" x14ac:dyDescent="0.25">
      <c r="A703" s="2"/>
      <c r="B703" s="2"/>
      <c r="C703" s="2"/>
      <c r="D703" s="2"/>
      <c r="E703" s="2"/>
      <c r="F703" s="2"/>
    </row>
    <row r="704" spans="1:6" ht="11.5" x14ac:dyDescent="0.25">
      <c r="A704" s="2"/>
      <c r="B704" s="2"/>
      <c r="C704" s="2"/>
      <c r="D704" s="2"/>
      <c r="E704" s="2"/>
      <c r="F704" s="2"/>
    </row>
    <row r="705" spans="1:6" ht="11.5" x14ac:dyDescent="0.25">
      <c r="A705" s="2"/>
      <c r="B705" s="2"/>
      <c r="C705" s="2"/>
      <c r="D705" s="2"/>
      <c r="E705" s="2"/>
      <c r="F705" s="2"/>
    </row>
    <row r="706" spans="1:6" ht="11.5" x14ac:dyDescent="0.25">
      <c r="A706" s="2"/>
      <c r="B706" s="2"/>
      <c r="C706" s="2"/>
      <c r="D706" s="2"/>
      <c r="E706" s="2"/>
      <c r="F706" s="2"/>
    </row>
    <row r="707" spans="1:6" ht="11.5" x14ac:dyDescent="0.25">
      <c r="A707" s="2"/>
      <c r="B707" s="2"/>
      <c r="C707" s="2"/>
      <c r="D707" s="2"/>
      <c r="E707" s="2"/>
      <c r="F707" s="2"/>
    </row>
    <row r="708" spans="1:6" ht="11.5" x14ac:dyDescent="0.25">
      <c r="A708" s="2"/>
      <c r="B708" s="2"/>
      <c r="C708" s="2"/>
      <c r="D708" s="2"/>
      <c r="E708" s="2"/>
      <c r="F708" s="2"/>
    </row>
    <row r="709" spans="1:6" ht="11.5" x14ac:dyDescent="0.25">
      <c r="A709" s="2"/>
      <c r="B709" s="2"/>
      <c r="C709" s="2"/>
      <c r="D709" s="2"/>
      <c r="E709" s="2"/>
      <c r="F709" s="2"/>
    </row>
    <row r="710" spans="1:6" ht="11.5" x14ac:dyDescent="0.25">
      <c r="A710" s="2"/>
      <c r="B710" s="2"/>
      <c r="C710" s="2"/>
      <c r="D710" s="2"/>
      <c r="E710" s="2"/>
      <c r="F710" s="2"/>
    </row>
    <row r="711" spans="1:6" ht="11.5" x14ac:dyDescent="0.25">
      <c r="A711" s="2"/>
      <c r="B711" s="2"/>
      <c r="C711" s="2"/>
      <c r="D711" s="2"/>
      <c r="E711" s="2"/>
      <c r="F711" s="2"/>
    </row>
    <row r="712" spans="1:6" ht="11.5" x14ac:dyDescent="0.25">
      <c r="A712" s="2"/>
      <c r="B712" s="2"/>
      <c r="C712" s="2"/>
      <c r="D712" s="2"/>
      <c r="E712" s="2"/>
      <c r="F712" s="2"/>
    </row>
    <row r="713" spans="1:6" ht="11.5" x14ac:dyDescent="0.25">
      <c r="A713" s="2"/>
      <c r="B713" s="2"/>
      <c r="C713" s="2"/>
      <c r="D713" s="2"/>
      <c r="E713" s="2"/>
      <c r="F713" s="2"/>
    </row>
    <row r="714" spans="1:6" ht="11.5" x14ac:dyDescent="0.25">
      <c r="A714" s="2"/>
      <c r="B714" s="2"/>
      <c r="C714" s="2"/>
      <c r="D714" s="2"/>
      <c r="E714" s="2"/>
      <c r="F714" s="2"/>
    </row>
    <row r="715" spans="1:6" ht="11.5" x14ac:dyDescent="0.25">
      <c r="A715" s="2"/>
      <c r="B715" s="2"/>
      <c r="C715" s="2"/>
      <c r="D715" s="2"/>
      <c r="E715" s="2"/>
      <c r="F715" s="2"/>
    </row>
    <row r="716" spans="1:6" ht="11.5" x14ac:dyDescent="0.25">
      <c r="A716" s="2"/>
      <c r="B716" s="2"/>
      <c r="C716" s="2"/>
      <c r="D716" s="2"/>
      <c r="E716" s="2"/>
      <c r="F716" s="2"/>
    </row>
    <row r="717" spans="1:6" ht="11.5" x14ac:dyDescent="0.25">
      <c r="A717" s="2"/>
      <c r="B717" s="2"/>
      <c r="C717" s="2"/>
      <c r="D717" s="2"/>
      <c r="E717" s="2"/>
      <c r="F717" s="2"/>
    </row>
    <row r="718" spans="1:6" ht="11.5" x14ac:dyDescent="0.25">
      <c r="A718" s="2"/>
      <c r="B718" s="2"/>
      <c r="C718" s="2"/>
      <c r="D718" s="2"/>
      <c r="E718" s="2"/>
      <c r="F718" s="2"/>
    </row>
    <row r="719" spans="1:6" ht="11.5" x14ac:dyDescent="0.25">
      <c r="A719" s="2"/>
      <c r="B719" s="2"/>
      <c r="C719" s="2"/>
      <c r="D719" s="2"/>
      <c r="E719" s="2"/>
      <c r="F719" s="2"/>
    </row>
    <row r="720" spans="1:6" ht="11.5" x14ac:dyDescent="0.25">
      <c r="A720" s="2"/>
      <c r="B720" s="2"/>
      <c r="C720" s="2"/>
      <c r="D720" s="2"/>
      <c r="E720" s="2"/>
      <c r="F720" s="2"/>
    </row>
    <row r="721" spans="1:6" ht="11.5" x14ac:dyDescent="0.25">
      <c r="A721" s="2"/>
      <c r="B721" s="2"/>
      <c r="C721" s="2"/>
      <c r="D721" s="2"/>
      <c r="E721" s="2"/>
      <c r="F721" s="2"/>
    </row>
    <row r="722" spans="1:6" ht="11.5" x14ac:dyDescent="0.25">
      <c r="A722" s="2"/>
      <c r="B722" s="2"/>
      <c r="C722" s="2"/>
      <c r="D722" s="2"/>
      <c r="E722" s="2"/>
      <c r="F722" s="2"/>
    </row>
    <row r="723" spans="1:6" ht="11.5" x14ac:dyDescent="0.25">
      <c r="A723" s="2"/>
      <c r="B723" s="2"/>
      <c r="C723" s="2"/>
      <c r="D723" s="2"/>
      <c r="E723" s="2"/>
      <c r="F723" s="2"/>
    </row>
    <row r="724" spans="1:6" ht="11.5" x14ac:dyDescent="0.25">
      <c r="A724" s="2"/>
      <c r="B724" s="2"/>
      <c r="C724" s="2"/>
      <c r="D724" s="2"/>
      <c r="E724" s="2"/>
      <c r="F724" s="2"/>
    </row>
    <row r="725" spans="1:6" ht="11.5" x14ac:dyDescent="0.25">
      <c r="A725" s="2"/>
      <c r="B725" s="2"/>
      <c r="C725" s="2"/>
      <c r="D725" s="2"/>
      <c r="E725" s="2"/>
      <c r="F725" s="2"/>
    </row>
    <row r="726" spans="1:6" ht="11.5" x14ac:dyDescent="0.25">
      <c r="A726" s="2"/>
      <c r="B726" s="2"/>
      <c r="C726" s="2"/>
      <c r="D726" s="2"/>
      <c r="E726" s="2"/>
      <c r="F726" s="2"/>
    </row>
    <row r="727" spans="1:6" ht="11.5" x14ac:dyDescent="0.25">
      <c r="A727" s="2"/>
      <c r="B727" s="2"/>
      <c r="C727" s="2"/>
      <c r="D727" s="2"/>
      <c r="E727" s="2"/>
      <c r="F727" s="2"/>
    </row>
    <row r="728" spans="1:6" ht="11.5" x14ac:dyDescent="0.25">
      <c r="A728" s="2"/>
      <c r="B728" s="2"/>
      <c r="C728" s="2"/>
      <c r="D728" s="2"/>
      <c r="E728" s="2"/>
      <c r="F728" s="2"/>
    </row>
    <row r="729" spans="1:6" ht="11.5" x14ac:dyDescent="0.25">
      <c r="A729" s="2"/>
      <c r="B729" s="2"/>
      <c r="C729" s="2"/>
      <c r="D729" s="2"/>
      <c r="E729" s="2"/>
      <c r="F729" s="2"/>
    </row>
    <row r="730" spans="1:6" ht="11.5" x14ac:dyDescent="0.25">
      <c r="A730" s="2"/>
      <c r="B730" s="2"/>
      <c r="C730" s="2"/>
      <c r="D730" s="2"/>
      <c r="E730" s="2"/>
      <c r="F730" s="2"/>
    </row>
    <row r="731" spans="1:6" ht="11.5" x14ac:dyDescent="0.25">
      <c r="A731" s="2"/>
      <c r="B731" s="2"/>
      <c r="C731" s="2"/>
      <c r="D731" s="2"/>
      <c r="E731" s="2"/>
      <c r="F731" s="2"/>
    </row>
    <row r="732" spans="1:6" ht="11.5" x14ac:dyDescent="0.25">
      <c r="A732" s="2"/>
      <c r="B732" s="2"/>
      <c r="C732" s="2"/>
      <c r="D732" s="2"/>
      <c r="E732" s="2"/>
      <c r="F732" s="2"/>
    </row>
    <row r="733" spans="1:6" ht="11.5" x14ac:dyDescent="0.25">
      <c r="A733" s="2"/>
      <c r="B733" s="2"/>
      <c r="C733" s="2"/>
      <c r="D733" s="2"/>
      <c r="E733" s="2"/>
      <c r="F733" s="2"/>
    </row>
    <row r="734" spans="1:6" ht="11.5" x14ac:dyDescent="0.25">
      <c r="A734" s="2"/>
      <c r="B734" s="2"/>
      <c r="C734" s="2"/>
      <c r="D734" s="2"/>
      <c r="E734" s="2"/>
      <c r="F734" s="2"/>
    </row>
    <row r="735" spans="1:6" ht="11.5" x14ac:dyDescent="0.25">
      <c r="A735" s="2"/>
      <c r="B735" s="2"/>
      <c r="C735" s="2"/>
      <c r="D735" s="2"/>
      <c r="E735" s="2"/>
      <c r="F735" s="2"/>
    </row>
    <row r="736" spans="1:6" ht="11.5" x14ac:dyDescent="0.25">
      <c r="A736" s="2"/>
      <c r="B736" s="2"/>
      <c r="C736" s="2"/>
      <c r="D736" s="2"/>
      <c r="E736" s="2"/>
      <c r="F736" s="2"/>
    </row>
    <row r="737" spans="1:6" ht="11.5" x14ac:dyDescent="0.25">
      <c r="A737" s="2"/>
      <c r="B737" s="2"/>
      <c r="C737" s="2"/>
      <c r="D737" s="2"/>
      <c r="E737" s="2"/>
      <c r="F737" s="2"/>
    </row>
    <row r="738" spans="1:6" ht="11.5" x14ac:dyDescent="0.25">
      <c r="A738" s="2"/>
      <c r="B738" s="2"/>
      <c r="C738" s="2"/>
      <c r="D738" s="2"/>
      <c r="E738" s="2"/>
      <c r="F738" s="2"/>
    </row>
    <row r="739" spans="1:6" ht="11.5" x14ac:dyDescent="0.25">
      <c r="A739" s="2"/>
      <c r="B739" s="2"/>
      <c r="C739" s="2"/>
      <c r="D739" s="2"/>
      <c r="E739" s="2"/>
      <c r="F739" s="2"/>
    </row>
    <row r="740" spans="1:6" ht="11.5" x14ac:dyDescent="0.25">
      <c r="A740" s="2"/>
      <c r="B740" s="2"/>
      <c r="C740" s="2"/>
      <c r="D740" s="2"/>
      <c r="E740" s="2"/>
      <c r="F740" s="2"/>
    </row>
    <row r="741" spans="1:6" ht="11.5" x14ac:dyDescent="0.25">
      <c r="A741" s="2"/>
      <c r="B741" s="2"/>
      <c r="C741" s="2"/>
      <c r="D741" s="2"/>
      <c r="E741" s="2"/>
      <c r="F741" s="2"/>
    </row>
    <row r="742" spans="1:6" ht="11.5" x14ac:dyDescent="0.25">
      <c r="A742" s="2"/>
      <c r="B742" s="2"/>
      <c r="C742" s="2"/>
      <c r="D742" s="2"/>
      <c r="E742" s="2"/>
      <c r="F742" s="2"/>
    </row>
    <row r="743" spans="1:6" ht="11.5" x14ac:dyDescent="0.25">
      <c r="A743" s="2"/>
      <c r="B743" s="2"/>
      <c r="C743" s="2"/>
      <c r="D743" s="2"/>
      <c r="E743" s="2"/>
      <c r="F743" s="2"/>
    </row>
    <row r="744" spans="1:6" ht="11.5" x14ac:dyDescent="0.25">
      <c r="A744" s="2"/>
      <c r="B744" s="2"/>
      <c r="C744" s="2"/>
      <c r="D744" s="2"/>
      <c r="E744" s="2"/>
      <c r="F744" s="2"/>
    </row>
    <row r="745" spans="1:6" ht="11.5" x14ac:dyDescent="0.25">
      <c r="A745" s="2"/>
      <c r="B745" s="2"/>
      <c r="C745" s="2"/>
      <c r="D745" s="2"/>
      <c r="E745" s="2"/>
      <c r="F745" s="2"/>
    </row>
    <row r="746" spans="1:6" ht="11.5" x14ac:dyDescent="0.25">
      <c r="A746" s="2"/>
      <c r="B746" s="2"/>
      <c r="C746" s="2"/>
      <c r="D746" s="2"/>
      <c r="E746" s="2"/>
      <c r="F746" s="2"/>
    </row>
    <row r="747" spans="1:6" ht="11.5" x14ac:dyDescent="0.25">
      <c r="A747" s="2"/>
      <c r="B747" s="2"/>
      <c r="C747" s="2"/>
      <c r="D747" s="2"/>
      <c r="E747" s="2"/>
      <c r="F747" s="2"/>
    </row>
    <row r="748" spans="1:6" ht="11.5" x14ac:dyDescent="0.25">
      <c r="A748" s="2"/>
      <c r="B748" s="2"/>
      <c r="C748" s="2"/>
      <c r="D748" s="2"/>
      <c r="E748" s="2"/>
      <c r="F748" s="2"/>
    </row>
    <row r="749" spans="1:6" ht="11.5" x14ac:dyDescent="0.25">
      <c r="A749" s="2"/>
      <c r="B749" s="2"/>
      <c r="C749" s="2"/>
      <c r="D749" s="2"/>
      <c r="E749" s="2"/>
      <c r="F749" s="2"/>
    </row>
    <row r="750" spans="1:6" ht="11.5" x14ac:dyDescent="0.25">
      <c r="A750" s="2"/>
      <c r="B750" s="2"/>
      <c r="C750" s="2"/>
      <c r="D750" s="2"/>
      <c r="E750" s="2"/>
      <c r="F750" s="2"/>
    </row>
    <row r="751" spans="1:6" ht="11.5" x14ac:dyDescent="0.25">
      <c r="A751" s="2"/>
      <c r="B751" s="2"/>
      <c r="C751" s="2"/>
      <c r="D751" s="2"/>
      <c r="E751" s="2"/>
      <c r="F751" s="2"/>
    </row>
    <row r="752" spans="1:6" ht="11.5" x14ac:dyDescent="0.25">
      <c r="A752" s="2"/>
      <c r="B752" s="2"/>
      <c r="C752" s="2"/>
      <c r="D752" s="2"/>
      <c r="E752" s="2"/>
      <c r="F752" s="2"/>
    </row>
    <row r="753" spans="1:6" ht="11.5" x14ac:dyDescent="0.25">
      <c r="A753" s="2"/>
      <c r="B753" s="2"/>
      <c r="C753" s="2"/>
      <c r="D753" s="2"/>
      <c r="E753" s="2"/>
      <c r="F753" s="2"/>
    </row>
    <row r="754" spans="1:6" ht="11.5" x14ac:dyDescent="0.25">
      <c r="A754" s="2"/>
      <c r="B754" s="2"/>
      <c r="C754" s="2"/>
      <c r="D754" s="2"/>
      <c r="E754" s="2"/>
      <c r="F754" s="2"/>
    </row>
    <row r="755" spans="1:6" ht="11.5" x14ac:dyDescent="0.25">
      <c r="A755" s="2"/>
      <c r="B755" s="2"/>
      <c r="C755" s="2"/>
      <c r="D755" s="2"/>
      <c r="E755" s="2"/>
      <c r="F755" s="2"/>
    </row>
    <row r="756" spans="1:6" ht="11.5" x14ac:dyDescent="0.25">
      <c r="A756" s="2"/>
      <c r="B756" s="2"/>
      <c r="C756" s="2"/>
      <c r="D756" s="2"/>
      <c r="E756" s="2"/>
      <c r="F756" s="2"/>
    </row>
    <row r="757" spans="1:6" ht="11.5" x14ac:dyDescent="0.25">
      <c r="A757" s="2"/>
      <c r="B757" s="2"/>
      <c r="C757" s="2"/>
      <c r="D757" s="2"/>
      <c r="E757" s="2"/>
      <c r="F757" s="2"/>
    </row>
    <row r="758" spans="1:6" ht="11.5" x14ac:dyDescent="0.25">
      <c r="A758" s="2"/>
      <c r="B758" s="2"/>
      <c r="C758" s="2"/>
      <c r="D758" s="2"/>
      <c r="E758" s="2"/>
      <c r="F758" s="2"/>
    </row>
    <row r="759" spans="1:6" ht="11.5" x14ac:dyDescent="0.25">
      <c r="A759" s="2"/>
      <c r="B759" s="2"/>
      <c r="C759" s="2"/>
      <c r="D759" s="2"/>
      <c r="E759" s="2"/>
      <c r="F759" s="2"/>
    </row>
    <row r="760" spans="1:6" ht="11.5" x14ac:dyDescent="0.25">
      <c r="A760" s="2"/>
      <c r="B760" s="2"/>
      <c r="C760" s="2"/>
      <c r="D760" s="2"/>
      <c r="E760" s="2"/>
      <c r="F760" s="2"/>
    </row>
    <row r="761" spans="1:6" ht="11.5" x14ac:dyDescent="0.25">
      <c r="A761" s="2"/>
      <c r="B761" s="2"/>
      <c r="C761" s="2"/>
      <c r="D761" s="2"/>
      <c r="E761" s="2"/>
      <c r="F761" s="2"/>
    </row>
    <row r="762" spans="1:6" ht="11.5" x14ac:dyDescent="0.25">
      <c r="A762" s="2"/>
      <c r="B762" s="2"/>
      <c r="C762" s="2"/>
      <c r="D762" s="2"/>
      <c r="E762" s="2"/>
      <c r="F762" s="2"/>
    </row>
    <row r="763" spans="1:6" ht="11.5" x14ac:dyDescent="0.25">
      <c r="A763" s="2"/>
      <c r="B763" s="2"/>
      <c r="C763" s="2"/>
      <c r="D763" s="2"/>
      <c r="E763" s="2"/>
      <c r="F763" s="2"/>
    </row>
    <row r="764" spans="1:6" ht="11.5" x14ac:dyDescent="0.25">
      <c r="A764" s="2"/>
      <c r="B764" s="2"/>
      <c r="C764" s="2"/>
      <c r="D764" s="2"/>
      <c r="E764" s="2"/>
      <c r="F764" s="2"/>
    </row>
    <row r="765" spans="1:6" ht="11.5" x14ac:dyDescent="0.25">
      <c r="A765" s="2"/>
      <c r="B765" s="2"/>
      <c r="C765" s="2"/>
      <c r="D765" s="2"/>
      <c r="E765" s="2"/>
      <c r="F765" s="2"/>
    </row>
    <row r="766" spans="1:6" ht="11.5" x14ac:dyDescent="0.25">
      <c r="A766" s="2"/>
      <c r="B766" s="2"/>
      <c r="C766" s="2"/>
      <c r="D766" s="2"/>
      <c r="E766" s="2"/>
      <c r="F766" s="2"/>
    </row>
    <row r="767" spans="1:6" ht="11.5" x14ac:dyDescent="0.25">
      <c r="A767" s="2"/>
      <c r="B767" s="2"/>
      <c r="C767" s="2"/>
      <c r="D767" s="2"/>
      <c r="E767" s="2"/>
      <c r="F767" s="2"/>
    </row>
    <row r="768" spans="1:6" ht="11.5" x14ac:dyDescent="0.25">
      <c r="A768" s="2"/>
      <c r="B768" s="2"/>
      <c r="C768" s="2"/>
      <c r="D768" s="2"/>
      <c r="E768" s="2"/>
      <c r="F768" s="2"/>
    </row>
    <row r="769" spans="1:6" ht="11.5" x14ac:dyDescent="0.25">
      <c r="A769" s="2"/>
      <c r="B769" s="2"/>
      <c r="C769" s="2"/>
      <c r="D769" s="2"/>
      <c r="E769" s="2"/>
      <c r="F769" s="2"/>
    </row>
    <row r="770" spans="1:6" ht="11.5" x14ac:dyDescent="0.25">
      <c r="A770" s="2"/>
      <c r="B770" s="2"/>
      <c r="C770" s="2"/>
      <c r="D770" s="2"/>
      <c r="E770" s="2"/>
      <c r="F770" s="2"/>
    </row>
    <row r="771" spans="1:6" ht="11.5" x14ac:dyDescent="0.25">
      <c r="A771" s="2"/>
      <c r="B771" s="2"/>
      <c r="C771" s="2"/>
      <c r="D771" s="2"/>
      <c r="E771" s="2"/>
      <c r="F771" s="2"/>
    </row>
    <row r="772" spans="1:6" ht="11.5" x14ac:dyDescent="0.25">
      <c r="A772" s="2"/>
      <c r="B772" s="2"/>
      <c r="C772" s="2"/>
      <c r="D772" s="2"/>
      <c r="E772" s="2"/>
      <c r="F772" s="2"/>
    </row>
    <row r="773" spans="1:6" ht="11.5" x14ac:dyDescent="0.25">
      <c r="A773" s="2"/>
      <c r="B773" s="2"/>
      <c r="C773" s="2"/>
      <c r="D773" s="2"/>
      <c r="E773" s="2"/>
      <c r="F773" s="2"/>
    </row>
    <row r="774" spans="1:6" ht="11.5" x14ac:dyDescent="0.25">
      <c r="A774" s="2"/>
      <c r="B774" s="2"/>
      <c r="C774" s="2"/>
      <c r="D774" s="2"/>
      <c r="E774" s="2"/>
      <c r="F774" s="2"/>
    </row>
    <row r="775" spans="1:6" ht="11.5" x14ac:dyDescent="0.25">
      <c r="A775" s="2"/>
      <c r="B775" s="2"/>
      <c r="C775" s="2"/>
      <c r="D775" s="2"/>
      <c r="E775" s="2"/>
      <c r="F775" s="2"/>
    </row>
    <row r="776" spans="1:6" ht="11.5" x14ac:dyDescent="0.25">
      <c r="A776" s="2"/>
      <c r="B776" s="2"/>
      <c r="C776" s="2"/>
      <c r="D776" s="2"/>
      <c r="E776" s="2"/>
      <c r="F776" s="2"/>
    </row>
    <row r="777" spans="1:6" ht="11.5" x14ac:dyDescent="0.25">
      <c r="A777" s="2"/>
      <c r="B777" s="2"/>
      <c r="C777" s="2"/>
      <c r="D777" s="2"/>
      <c r="E777" s="2"/>
      <c r="F777" s="2"/>
    </row>
    <row r="778" spans="1:6" ht="11.5" x14ac:dyDescent="0.25">
      <c r="A778" s="2"/>
      <c r="B778" s="2"/>
      <c r="C778" s="2"/>
      <c r="D778" s="2"/>
      <c r="E778" s="2"/>
      <c r="F778" s="2"/>
    </row>
    <row r="779" spans="1:6" ht="11.5" x14ac:dyDescent="0.25">
      <c r="A779" s="2"/>
      <c r="B779" s="2"/>
      <c r="C779" s="2"/>
      <c r="D779" s="2"/>
      <c r="E779" s="2"/>
      <c r="F779" s="2"/>
    </row>
    <row r="780" spans="1:6" ht="11.5" x14ac:dyDescent="0.25">
      <c r="A780" s="2"/>
      <c r="B780" s="2"/>
      <c r="C780" s="2"/>
      <c r="D780" s="2"/>
      <c r="E780" s="2"/>
      <c r="F780" s="2"/>
    </row>
    <row r="781" spans="1:6" ht="11.5" x14ac:dyDescent="0.25">
      <c r="A781" s="2"/>
      <c r="B781" s="2"/>
      <c r="C781" s="2"/>
      <c r="D781" s="2"/>
      <c r="E781" s="2"/>
      <c r="F781" s="2"/>
    </row>
    <row r="782" spans="1:6" ht="11.5" x14ac:dyDescent="0.25">
      <c r="A782" s="2"/>
      <c r="B782" s="2"/>
      <c r="C782" s="2"/>
      <c r="D782" s="2"/>
      <c r="E782" s="2"/>
      <c r="F782" s="2"/>
    </row>
    <row r="783" spans="1:6" ht="11.5" x14ac:dyDescent="0.25">
      <c r="A783" s="2"/>
      <c r="B783" s="2"/>
      <c r="C783" s="2"/>
      <c r="D783" s="2"/>
      <c r="E783" s="2"/>
      <c r="F783" s="2"/>
    </row>
    <row r="784" spans="1:6" ht="11.5" x14ac:dyDescent="0.25">
      <c r="A784" s="2"/>
      <c r="B784" s="2"/>
      <c r="C784" s="2"/>
      <c r="D784" s="2"/>
      <c r="E784" s="2"/>
      <c r="F784" s="2"/>
    </row>
    <row r="785" spans="1:6" ht="11.5" x14ac:dyDescent="0.25">
      <c r="A785" s="2"/>
      <c r="B785" s="2"/>
      <c r="C785" s="2"/>
      <c r="D785" s="2"/>
      <c r="E785" s="2"/>
      <c r="F785" s="2"/>
    </row>
    <row r="786" spans="1:6" ht="11.5" x14ac:dyDescent="0.25">
      <c r="A786" s="2"/>
      <c r="B786" s="2"/>
      <c r="C786" s="2"/>
      <c r="D786" s="2"/>
      <c r="E786" s="2"/>
      <c r="F786" s="2"/>
    </row>
    <row r="787" spans="1:6" ht="11.5" x14ac:dyDescent="0.25">
      <c r="A787" s="2"/>
      <c r="B787" s="2"/>
      <c r="C787" s="2"/>
      <c r="D787" s="2"/>
      <c r="E787" s="2"/>
      <c r="F787" s="2"/>
    </row>
    <row r="788" spans="1:6" ht="11.5" x14ac:dyDescent="0.25">
      <c r="A788" s="2"/>
      <c r="B788" s="2"/>
      <c r="C788" s="2"/>
      <c r="D788" s="2"/>
      <c r="E788" s="2"/>
      <c r="F788" s="2"/>
    </row>
    <row r="789" spans="1:6" ht="11.5" x14ac:dyDescent="0.25">
      <c r="A789" s="2"/>
      <c r="B789" s="2"/>
      <c r="C789" s="2"/>
      <c r="D789" s="2"/>
      <c r="E789" s="2"/>
      <c r="F789" s="2"/>
    </row>
    <row r="790" spans="1:6" ht="11.5" x14ac:dyDescent="0.25">
      <c r="A790" s="2"/>
      <c r="B790" s="2"/>
      <c r="C790" s="2"/>
      <c r="D790" s="2"/>
      <c r="E790" s="2"/>
      <c r="F790" s="2"/>
    </row>
    <row r="791" spans="1:6" ht="11.5" x14ac:dyDescent="0.25">
      <c r="A791" s="2"/>
      <c r="B791" s="2"/>
      <c r="C791" s="2"/>
      <c r="D791" s="2"/>
      <c r="E791" s="2"/>
      <c r="F791" s="2"/>
    </row>
    <row r="792" spans="1:6" ht="11.5" x14ac:dyDescent="0.25">
      <c r="A792" s="2"/>
      <c r="B792" s="2"/>
      <c r="C792" s="2"/>
      <c r="D792" s="2"/>
      <c r="E792" s="2"/>
      <c r="F792" s="2"/>
    </row>
    <row r="793" spans="1:6" ht="11.5" x14ac:dyDescent="0.25">
      <c r="A793" s="2"/>
      <c r="B793" s="2"/>
      <c r="C793" s="2"/>
      <c r="D793" s="2"/>
      <c r="E793" s="2"/>
      <c r="F793" s="2"/>
    </row>
    <row r="794" spans="1:6" ht="11.5" x14ac:dyDescent="0.25">
      <c r="A794" s="2"/>
      <c r="B794" s="2"/>
      <c r="C794" s="2"/>
      <c r="D794" s="2"/>
      <c r="E794" s="2"/>
      <c r="F794" s="2"/>
    </row>
    <row r="795" spans="1:6" ht="11.5" x14ac:dyDescent="0.25">
      <c r="A795" s="2"/>
      <c r="B795" s="2"/>
      <c r="C795" s="2"/>
      <c r="D795" s="2"/>
      <c r="E795" s="2"/>
      <c r="F795" s="2"/>
    </row>
    <row r="796" spans="1:6" ht="11.5" x14ac:dyDescent="0.25">
      <c r="A796" s="2"/>
      <c r="B796" s="2"/>
      <c r="C796" s="2"/>
      <c r="D796" s="2"/>
      <c r="E796" s="2"/>
      <c r="F796" s="2"/>
    </row>
    <row r="797" spans="1:6" ht="11.5" x14ac:dyDescent="0.25">
      <c r="A797" s="2"/>
      <c r="B797" s="2"/>
      <c r="C797" s="2"/>
      <c r="D797" s="2"/>
      <c r="E797" s="2"/>
      <c r="F797" s="2"/>
    </row>
    <row r="798" spans="1:6" ht="11.5" x14ac:dyDescent="0.25">
      <c r="A798" s="2"/>
      <c r="B798" s="2"/>
      <c r="C798" s="2"/>
      <c r="D798" s="2"/>
      <c r="E798" s="2"/>
      <c r="F798" s="2"/>
    </row>
    <row r="799" spans="1:6" ht="11.5" x14ac:dyDescent="0.25">
      <c r="A799" s="2"/>
      <c r="B799" s="2"/>
      <c r="C799" s="2"/>
      <c r="D799" s="2"/>
      <c r="E799" s="2"/>
      <c r="F799" s="2"/>
    </row>
    <row r="800" spans="1:6" ht="11.5" x14ac:dyDescent="0.25">
      <c r="A800" s="2"/>
      <c r="B800" s="2"/>
      <c r="C800" s="2"/>
      <c r="D800" s="2"/>
      <c r="E800" s="2"/>
      <c r="F800" s="2"/>
    </row>
    <row r="801" spans="1:6" ht="11.5" x14ac:dyDescent="0.25">
      <c r="A801" s="2"/>
      <c r="B801" s="2"/>
      <c r="C801" s="2"/>
      <c r="D801" s="2"/>
      <c r="E801" s="2"/>
      <c r="F801" s="2"/>
    </row>
    <row r="802" spans="1:6" ht="11.5" x14ac:dyDescent="0.25">
      <c r="A802" s="2"/>
      <c r="B802" s="2"/>
      <c r="C802" s="2"/>
      <c r="D802" s="2"/>
      <c r="E802" s="2"/>
      <c r="F802" s="2"/>
    </row>
    <row r="803" spans="1:6" ht="11.5" x14ac:dyDescent="0.25">
      <c r="A803" s="2"/>
      <c r="B803" s="2"/>
      <c r="C803" s="2"/>
      <c r="D803" s="2"/>
      <c r="E803" s="2"/>
      <c r="F803" s="2"/>
    </row>
    <row r="804" spans="1:6" ht="11.5" x14ac:dyDescent="0.25">
      <c r="A804" s="2"/>
      <c r="B804" s="2"/>
      <c r="C804" s="2"/>
      <c r="D804" s="2"/>
      <c r="E804" s="2"/>
      <c r="F804" s="2"/>
    </row>
    <row r="805" spans="1:6" ht="11.5" x14ac:dyDescent="0.25">
      <c r="A805" s="2"/>
      <c r="B805" s="2"/>
      <c r="C805" s="2"/>
      <c r="D805" s="2"/>
      <c r="E805" s="2"/>
      <c r="F805" s="2"/>
    </row>
    <row r="806" spans="1:6" ht="11.5" x14ac:dyDescent="0.25">
      <c r="A806" s="2"/>
      <c r="B806" s="2"/>
      <c r="C806" s="2"/>
      <c r="D806" s="2"/>
      <c r="E806" s="2"/>
      <c r="F806" s="2"/>
    </row>
    <row r="807" spans="1:6" ht="11.5" x14ac:dyDescent="0.25">
      <c r="A807" s="2"/>
      <c r="B807" s="2"/>
      <c r="C807" s="2"/>
      <c r="D807" s="2"/>
      <c r="E807" s="2"/>
      <c r="F807" s="2"/>
    </row>
    <row r="808" spans="1:6" ht="11.5" x14ac:dyDescent="0.25">
      <c r="A808" s="2"/>
      <c r="B808" s="2"/>
      <c r="C808" s="2"/>
      <c r="D808" s="2"/>
      <c r="E808" s="2"/>
      <c r="F808" s="2"/>
    </row>
    <row r="809" spans="1:6" ht="11.5" x14ac:dyDescent="0.25">
      <c r="A809" s="2"/>
      <c r="B809" s="2"/>
      <c r="C809" s="2"/>
      <c r="D809" s="2"/>
      <c r="E809" s="2"/>
      <c r="F809" s="2"/>
    </row>
    <row r="810" spans="1:6" ht="11.5" x14ac:dyDescent="0.25">
      <c r="A810" s="2"/>
      <c r="B810" s="2"/>
      <c r="C810" s="2"/>
      <c r="D810" s="2"/>
      <c r="E810" s="2"/>
      <c r="F810" s="2"/>
    </row>
    <row r="811" spans="1:6" ht="11.5" x14ac:dyDescent="0.25">
      <c r="A811" s="2"/>
      <c r="B811" s="2"/>
      <c r="C811" s="2"/>
      <c r="D811" s="2"/>
      <c r="E811" s="2"/>
      <c r="F811" s="2"/>
    </row>
    <row r="812" spans="1:6" ht="11.5" x14ac:dyDescent="0.25">
      <c r="A812" s="2"/>
      <c r="B812" s="2"/>
      <c r="C812" s="2"/>
      <c r="D812" s="2"/>
      <c r="E812" s="2"/>
      <c r="F812" s="2"/>
    </row>
    <row r="813" spans="1:6" ht="11.5" x14ac:dyDescent="0.25">
      <c r="A813" s="2"/>
      <c r="B813" s="2"/>
      <c r="C813" s="2"/>
      <c r="D813" s="2"/>
      <c r="E813" s="2"/>
      <c r="F813" s="2"/>
    </row>
    <row r="814" spans="1:6" ht="11.5" x14ac:dyDescent="0.25">
      <c r="A814" s="2"/>
      <c r="B814" s="2"/>
      <c r="C814" s="2"/>
      <c r="D814" s="2"/>
      <c r="E814" s="2"/>
      <c r="F814" s="2"/>
    </row>
    <row r="815" spans="1:6" ht="11.5" x14ac:dyDescent="0.25">
      <c r="A815" s="2"/>
      <c r="B815" s="2"/>
      <c r="C815" s="2"/>
      <c r="D815" s="2"/>
      <c r="E815" s="2"/>
      <c r="F815" s="2"/>
    </row>
    <row r="816" spans="1:6" ht="11.5" x14ac:dyDescent="0.25">
      <c r="A816" s="2"/>
      <c r="B816" s="2"/>
      <c r="C816" s="2"/>
      <c r="D816" s="2"/>
      <c r="E816" s="2"/>
      <c r="F816" s="2"/>
    </row>
    <row r="817" spans="1:6" ht="11.5" x14ac:dyDescent="0.25">
      <c r="A817" s="2"/>
      <c r="B817" s="2"/>
      <c r="C817" s="2"/>
      <c r="D817" s="2"/>
      <c r="E817" s="2"/>
      <c r="F817" s="2"/>
    </row>
    <row r="818" spans="1:6" ht="11.5" x14ac:dyDescent="0.25">
      <c r="A818" s="2"/>
      <c r="B818" s="2"/>
      <c r="C818" s="2"/>
      <c r="D818" s="2"/>
      <c r="E818" s="2"/>
      <c r="F818" s="2"/>
    </row>
    <row r="819" spans="1:6" ht="11.5" x14ac:dyDescent="0.25">
      <c r="A819" s="2"/>
      <c r="B819" s="2"/>
      <c r="C819" s="2"/>
      <c r="D819" s="2"/>
      <c r="E819" s="2"/>
      <c r="F819" s="2"/>
    </row>
    <row r="820" spans="1:6" ht="11.5" x14ac:dyDescent="0.25">
      <c r="A820" s="2"/>
      <c r="B820" s="2"/>
      <c r="C820" s="2"/>
      <c r="D820" s="2"/>
      <c r="E820" s="2"/>
      <c r="F820" s="2"/>
    </row>
    <row r="821" spans="1:6" ht="11.5" x14ac:dyDescent="0.25">
      <c r="A821" s="2"/>
      <c r="B821" s="2"/>
      <c r="C821" s="2"/>
      <c r="D821" s="2"/>
      <c r="E821" s="2"/>
      <c r="F821" s="2"/>
    </row>
    <row r="822" spans="1:6" ht="11.5" x14ac:dyDescent="0.25">
      <c r="A822" s="2"/>
      <c r="B822" s="2"/>
      <c r="C822" s="2"/>
      <c r="D822" s="2"/>
      <c r="E822" s="2"/>
      <c r="F822" s="2"/>
    </row>
    <row r="823" spans="1:6" ht="11.5" x14ac:dyDescent="0.25">
      <c r="A823" s="2"/>
      <c r="B823" s="2"/>
      <c r="C823" s="2"/>
      <c r="D823" s="2"/>
      <c r="E823" s="2"/>
      <c r="F823" s="2"/>
    </row>
    <row r="824" spans="1:6" ht="11.5" x14ac:dyDescent="0.25">
      <c r="A824" s="2"/>
      <c r="B824" s="2"/>
      <c r="C824" s="2"/>
      <c r="D824" s="2"/>
      <c r="E824" s="2"/>
      <c r="F824" s="2"/>
    </row>
    <row r="825" spans="1:6" ht="11.5" x14ac:dyDescent="0.25">
      <c r="A825" s="2"/>
      <c r="B825" s="2"/>
      <c r="C825" s="2"/>
      <c r="D825" s="2"/>
      <c r="E825" s="2"/>
      <c r="F825" s="2"/>
    </row>
    <row r="826" spans="1:6" ht="11.5" x14ac:dyDescent="0.25">
      <c r="A826" s="2"/>
      <c r="B826" s="2"/>
      <c r="C826" s="2"/>
      <c r="D826" s="2"/>
      <c r="E826" s="2"/>
      <c r="F826" s="2"/>
    </row>
    <row r="827" spans="1:6" ht="11.5" x14ac:dyDescent="0.25">
      <c r="A827" s="2"/>
      <c r="B827" s="2"/>
      <c r="C827" s="2"/>
      <c r="D827" s="2"/>
      <c r="E827" s="2"/>
      <c r="F827" s="2"/>
    </row>
    <row r="828" spans="1:6" ht="11.5" x14ac:dyDescent="0.25">
      <c r="A828" s="2"/>
      <c r="B828" s="2"/>
      <c r="C828" s="2"/>
      <c r="D828" s="2"/>
      <c r="E828" s="2"/>
      <c r="F828" s="2"/>
    </row>
    <row r="829" spans="1:6" ht="11.5" x14ac:dyDescent="0.25">
      <c r="A829" s="2"/>
      <c r="B829" s="2"/>
      <c r="C829" s="2"/>
      <c r="D829" s="2"/>
      <c r="E829" s="2"/>
      <c r="F829" s="2"/>
    </row>
    <row r="830" spans="1:6" ht="11.5" x14ac:dyDescent="0.25">
      <c r="A830" s="2"/>
      <c r="B830" s="2"/>
      <c r="C830" s="2"/>
      <c r="D830" s="2"/>
      <c r="E830" s="2"/>
      <c r="F830" s="2"/>
    </row>
    <row r="831" spans="1:6" ht="11.5" x14ac:dyDescent="0.25">
      <c r="A831" s="2"/>
      <c r="B831" s="2"/>
      <c r="C831" s="2"/>
      <c r="D831" s="2"/>
      <c r="E831" s="2"/>
      <c r="F831" s="2"/>
    </row>
    <row r="832" spans="1:6" ht="11.5" x14ac:dyDescent="0.25">
      <c r="A832" s="2"/>
      <c r="B832" s="2"/>
      <c r="C832" s="2"/>
      <c r="D832" s="2"/>
      <c r="E832" s="2"/>
      <c r="F832" s="2"/>
    </row>
    <row r="833" spans="1:6" ht="11.5" x14ac:dyDescent="0.25">
      <c r="A833" s="2"/>
      <c r="B833" s="2"/>
      <c r="C833" s="2"/>
      <c r="D833" s="2"/>
      <c r="E833" s="2"/>
      <c r="F833" s="2"/>
    </row>
    <row r="834" spans="1:6" ht="11.5" x14ac:dyDescent="0.25">
      <c r="A834" s="2"/>
      <c r="B834" s="2"/>
      <c r="C834" s="2"/>
      <c r="D834" s="2"/>
      <c r="E834" s="2"/>
      <c r="F834" s="2"/>
    </row>
    <row r="835" spans="1:6" ht="11.5" x14ac:dyDescent="0.25">
      <c r="A835" s="2"/>
      <c r="B835" s="2"/>
      <c r="C835" s="2"/>
      <c r="D835" s="2"/>
      <c r="E835" s="2"/>
      <c r="F835" s="2"/>
    </row>
    <row r="836" spans="1:6" ht="11.5" x14ac:dyDescent="0.25">
      <c r="A836" s="2"/>
      <c r="B836" s="2"/>
      <c r="C836" s="2"/>
      <c r="D836" s="2"/>
      <c r="E836" s="2"/>
      <c r="F836" s="2"/>
    </row>
    <row r="837" spans="1:6" ht="11.5" x14ac:dyDescent="0.25">
      <c r="A837" s="2"/>
      <c r="B837" s="2"/>
      <c r="C837" s="2"/>
      <c r="D837" s="2"/>
      <c r="E837" s="2"/>
      <c r="F837" s="2"/>
    </row>
    <row r="838" spans="1:6" ht="11.5" x14ac:dyDescent="0.25">
      <c r="A838" s="2"/>
      <c r="B838" s="2"/>
      <c r="C838" s="2"/>
      <c r="D838" s="2"/>
      <c r="E838" s="2"/>
      <c r="F838" s="2"/>
    </row>
    <row r="839" spans="1:6" ht="11.5" x14ac:dyDescent="0.25">
      <c r="A839" s="2"/>
      <c r="B839" s="2"/>
      <c r="C839" s="2"/>
      <c r="D839" s="2"/>
      <c r="E839" s="2"/>
      <c r="F839" s="2"/>
    </row>
    <row r="840" spans="1:6" ht="11.5" x14ac:dyDescent="0.25">
      <c r="A840" s="2"/>
      <c r="B840" s="2"/>
      <c r="C840" s="2"/>
      <c r="D840" s="2"/>
      <c r="E840" s="2"/>
      <c r="F840" s="2"/>
    </row>
    <row r="841" spans="1:6" ht="11.5" x14ac:dyDescent="0.25">
      <c r="A841" s="2"/>
      <c r="B841" s="2"/>
      <c r="C841" s="2"/>
      <c r="D841" s="2"/>
      <c r="E841" s="2"/>
      <c r="F841" s="2"/>
    </row>
    <row r="842" spans="1:6" ht="11.5" x14ac:dyDescent="0.25">
      <c r="A842" s="2"/>
      <c r="B842" s="2"/>
      <c r="C842" s="2"/>
      <c r="D842" s="2"/>
      <c r="E842" s="2"/>
      <c r="F842" s="2"/>
    </row>
    <row r="843" spans="1:6" ht="11.5" x14ac:dyDescent="0.25">
      <c r="A843" s="2"/>
      <c r="B843" s="2"/>
      <c r="C843" s="2"/>
      <c r="D843" s="2"/>
      <c r="E843" s="2"/>
      <c r="F843" s="2"/>
    </row>
    <row r="844" spans="1:6" ht="11.5" x14ac:dyDescent="0.25">
      <c r="A844" s="2"/>
      <c r="B844" s="2"/>
      <c r="C844" s="2"/>
      <c r="D844" s="2"/>
      <c r="E844" s="2"/>
      <c r="F844" s="2"/>
    </row>
    <row r="845" spans="1:6" ht="11.5" x14ac:dyDescent="0.25">
      <c r="A845" s="2"/>
      <c r="B845" s="2"/>
      <c r="C845" s="2"/>
      <c r="D845" s="2"/>
      <c r="E845" s="2"/>
      <c r="F845" s="2"/>
    </row>
    <row r="846" spans="1:6" ht="11.5" x14ac:dyDescent="0.25">
      <c r="A846" s="2"/>
      <c r="B846" s="2"/>
      <c r="C846" s="2"/>
      <c r="D846" s="2"/>
      <c r="E846" s="2"/>
      <c r="F846" s="2"/>
    </row>
    <row r="847" spans="1:6" ht="11.5" x14ac:dyDescent="0.25">
      <c r="A847" s="2"/>
      <c r="B847" s="2"/>
      <c r="C847" s="2"/>
      <c r="D847" s="2"/>
      <c r="E847" s="2"/>
      <c r="F847" s="2"/>
    </row>
    <row r="848" spans="1:6" ht="11.5" x14ac:dyDescent="0.25">
      <c r="A848" s="2"/>
      <c r="B848" s="2"/>
      <c r="C848" s="2"/>
      <c r="D848" s="2"/>
      <c r="E848" s="2"/>
      <c r="F848" s="2"/>
    </row>
    <row r="849" spans="1:6" ht="11.5" x14ac:dyDescent="0.25">
      <c r="A849" s="2"/>
      <c r="B849" s="2"/>
      <c r="C849" s="2"/>
      <c r="D849" s="2"/>
      <c r="E849" s="2"/>
      <c r="F849" s="2"/>
    </row>
    <row r="850" spans="1:6" ht="11.5" x14ac:dyDescent="0.25">
      <c r="A850" s="2"/>
      <c r="B850" s="2"/>
      <c r="C850" s="2"/>
      <c r="D850" s="2"/>
      <c r="E850" s="2"/>
      <c r="F850" s="2"/>
    </row>
    <row r="851" spans="1:6" ht="11.5" x14ac:dyDescent="0.25">
      <c r="A851" s="2"/>
      <c r="B851" s="2"/>
      <c r="C851" s="2"/>
      <c r="D851" s="2"/>
      <c r="E851" s="2"/>
      <c r="F851" s="2"/>
    </row>
    <row r="852" spans="1:6" ht="11.5" x14ac:dyDescent="0.25">
      <c r="A852" s="2"/>
      <c r="B852" s="2"/>
      <c r="C852" s="2"/>
      <c r="D852" s="2"/>
      <c r="E852" s="2"/>
      <c r="F852" s="2"/>
    </row>
    <row r="853" spans="1:6" ht="11.5" x14ac:dyDescent="0.25">
      <c r="A853" s="2"/>
      <c r="B853" s="2"/>
      <c r="C853" s="2"/>
      <c r="D853" s="2"/>
      <c r="E853" s="2"/>
      <c r="F853" s="2"/>
    </row>
    <row r="854" spans="1:6" ht="11.5" x14ac:dyDescent="0.25">
      <c r="A854" s="2"/>
      <c r="B854" s="2"/>
      <c r="C854" s="2"/>
      <c r="D854" s="2"/>
      <c r="E854" s="2"/>
      <c r="F854" s="2"/>
    </row>
    <row r="855" spans="1:6" ht="11.5" x14ac:dyDescent="0.25">
      <c r="A855" s="2"/>
      <c r="B855" s="2"/>
      <c r="C855" s="2"/>
      <c r="D855" s="2"/>
      <c r="E855" s="2"/>
      <c r="F855" s="2"/>
    </row>
    <row r="856" spans="1:6" ht="11.5" x14ac:dyDescent="0.25">
      <c r="A856" s="2"/>
      <c r="B856" s="2"/>
      <c r="C856" s="2"/>
      <c r="D856" s="2"/>
      <c r="E856" s="2"/>
      <c r="F856" s="2"/>
    </row>
    <row r="857" spans="1:6" ht="11.5" x14ac:dyDescent="0.25">
      <c r="A857" s="2"/>
      <c r="B857" s="2"/>
      <c r="C857" s="2"/>
      <c r="D857" s="2"/>
      <c r="E857" s="2"/>
      <c r="F857" s="2"/>
    </row>
    <row r="858" spans="1:6" ht="11.5" x14ac:dyDescent="0.25">
      <c r="A858" s="2"/>
      <c r="B858" s="2"/>
      <c r="C858" s="2"/>
      <c r="D858" s="2"/>
      <c r="E858" s="2"/>
      <c r="F858" s="2"/>
    </row>
    <row r="859" spans="1:6" ht="11.5" x14ac:dyDescent="0.25">
      <c r="A859" s="2"/>
      <c r="B859" s="2"/>
      <c r="C859" s="2"/>
      <c r="D859" s="2"/>
      <c r="E859" s="2"/>
      <c r="F859" s="2"/>
    </row>
    <row r="860" spans="1:6" ht="11.5" x14ac:dyDescent="0.25">
      <c r="A860" s="2"/>
      <c r="B860" s="2"/>
      <c r="C860" s="2"/>
      <c r="D860" s="2"/>
      <c r="E860" s="2"/>
      <c r="F860" s="2"/>
    </row>
    <row r="861" spans="1:6" ht="11.5" x14ac:dyDescent="0.25">
      <c r="A861" s="2"/>
      <c r="B861" s="2"/>
      <c r="C861" s="2"/>
      <c r="D861" s="2"/>
      <c r="E861" s="2"/>
      <c r="F861" s="2"/>
    </row>
    <row r="862" spans="1:6" ht="11.5" x14ac:dyDescent="0.25">
      <c r="A862" s="2"/>
      <c r="B862" s="2"/>
      <c r="C862" s="2"/>
      <c r="D862" s="2"/>
      <c r="E862" s="2"/>
      <c r="F862" s="2"/>
    </row>
    <row r="863" spans="1:6" ht="11.5" x14ac:dyDescent="0.25">
      <c r="A863" s="2"/>
      <c r="B863" s="2"/>
      <c r="C863" s="2"/>
      <c r="D863" s="2"/>
      <c r="E863" s="2"/>
      <c r="F863" s="2"/>
    </row>
    <row r="864" spans="1:6" ht="11.5" x14ac:dyDescent="0.25">
      <c r="A864" s="2"/>
      <c r="B864" s="2"/>
      <c r="C864" s="2"/>
      <c r="D864" s="2"/>
      <c r="E864" s="2"/>
      <c r="F864" s="2"/>
    </row>
    <row r="865" spans="1:6" ht="11.5" x14ac:dyDescent="0.25">
      <c r="A865" s="2"/>
      <c r="B865" s="2"/>
      <c r="C865" s="2"/>
      <c r="D865" s="2"/>
      <c r="E865" s="2"/>
      <c r="F865" s="2"/>
    </row>
    <row r="866" spans="1:6" ht="11.5" x14ac:dyDescent="0.25">
      <c r="A866" s="2"/>
      <c r="B866" s="2"/>
      <c r="C866" s="2"/>
      <c r="D866" s="2"/>
      <c r="E866" s="2"/>
      <c r="F866" s="2"/>
    </row>
    <row r="867" spans="1:6" ht="11.5" x14ac:dyDescent="0.25">
      <c r="A867" s="2"/>
      <c r="B867" s="2"/>
      <c r="C867" s="2"/>
      <c r="D867" s="2"/>
      <c r="E867" s="2"/>
      <c r="F867" s="2"/>
    </row>
    <row r="868" spans="1:6" ht="11.5" x14ac:dyDescent="0.25">
      <c r="A868" s="2"/>
      <c r="B868" s="2"/>
      <c r="C868" s="2"/>
      <c r="D868" s="2"/>
      <c r="E868" s="2"/>
      <c r="F868" s="2"/>
    </row>
    <row r="869" spans="1:6" ht="11.5" x14ac:dyDescent="0.25">
      <c r="A869" s="2"/>
      <c r="B869" s="2"/>
      <c r="C869" s="2"/>
      <c r="D869" s="2"/>
      <c r="E869" s="2"/>
      <c r="F869" s="2"/>
    </row>
    <row r="870" spans="1:6" ht="11.5" x14ac:dyDescent="0.25">
      <c r="A870" s="2"/>
      <c r="B870" s="2"/>
      <c r="C870" s="2"/>
      <c r="D870" s="2"/>
      <c r="E870" s="2"/>
      <c r="F870" s="2"/>
    </row>
    <row r="871" spans="1:6" ht="11.5" x14ac:dyDescent="0.25">
      <c r="A871" s="2"/>
      <c r="B871" s="2"/>
      <c r="C871" s="2"/>
      <c r="D871" s="2"/>
      <c r="E871" s="2"/>
      <c r="F871" s="2"/>
    </row>
    <row r="872" spans="1:6" ht="11.5" x14ac:dyDescent="0.25">
      <c r="A872" s="2"/>
      <c r="B872" s="2"/>
      <c r="C872" s="2"/>
      <c r="D872" s="2"/>
      <c r="E872" s="2"/>
      <c r="F872" s="2"/>
    </row>
    <row r="873" spans="1:6" ht="11.5" x14ac:dyDescent="0.25">
      <c r="A873" s="2"/>
      <c r="B873" s="2"/>
      <c r="C873" s="2"/>
      <c r="D873" s="2"/>
      <c r="E873" s="2"/>
      <c r="F873" s="2"/>
    </row>
    <row r="874" spans="1:6" ht="11.5" x14ac:dyDescent="0.25">
      <c r="A874" s="2"/>
      <c r="B874" s="2"/>
      <c r="C874" s="2"/>
      <c r="D874" s="2"/>
      <c r="E874" s="2"/>
      <c r="F874" s="2"/>
    </row>
    <row r="875" spans="1:6" ht="11.5" x14ac:dyDescent="0.25">
      <c r="A875" s="2"/>
      <c r="B875" s="2"/>
      <c r="C875" s="2"/>
      <c r="D875" s="2"/>
      <c r="E875" s="2"/>
      <c r="F875" s="2"/>
    </row>
    <row r="876" spans="1:6" ht="11.5" x14ac:dyDescent="0.25">
      <c r="A876" s="2"/>
      <c r="B876" s="2"/>
      <c r="C876" s="2"/>
      <c r="D876" s="2"/>
      <c r="E876" s="2"/>
      <c r="F876" s="2"/>
    </row>
    <row r="877" spans="1:6" ht="11.5" x14ac:dyDescent="0.25">
      <c r="A877" s="2"/>
      <c r="B877" s="2"/>
      <c r="C877" s="2"/>
      <c r="D877" s="2"/>
      <c r="E877" s="2"/>
      <c r="F877" s="2"/>
    </row>
    <row r="878" spans="1:6" ht="11.5" x14ac:dyDescent="0.25">
      <c r="A878" s="2"/>
      <c r="B878" s="2"/>
      <c r="C878" s="2"/>
      <c r="D878" s="2"/>
      <c r="E878" s="2"/>
      <c r="F878" s="2"/>
    </row>
    <row r="879" spans="1:6" ht="11.5" x14ac:dyDescent="0.25">
      <c r="A879" s="2"/>
      <c r="B879" s="2"/>
      <c r="C879" s="2"/>
      <c r="D879" s="2"/>
      <c r="E879" s="2"/>
      <c r="F879" s="2"/>
    </row>
    <row r="880" spans="1:6" ht="11.5" x14ac:dyDescent="0.25">
      <c r="A880" s="2"/>
      <c r="B880" s="2"/>
      <c r="C880" s="2"/>
      <c r="D880" s="2"/>
      <c r="E880" s="2"/>
      <c r="F880" s="2"/>
    </row>
    <row r="881" spans="1:6" ht="11.5" x14ac:dyDescent="0.25">
      <c r="A881" s="2"/>
      <c r="B881" s="2"/>
      <c r="C881" s="2"/>
      <c r="D881" s="2"/>
      <c r="E881" s="2"/>
      <c r="F881" s="2"/>
    </row>
    <row r="882" spans="1:6" ht="11.5" x14ac:dyDescent="0.25">
      <c r="A882" s="2"/>
      <c r="B882" s="2"/>
      <c r="C882" s="2"/>
      <c r="D882" s="2"/>
      <c r="E882" s="2"/>
      <c r="F882" s="2"/>
    </row>
    <row r="883" spans="1:6" ht="11.5" x14ac:dyDescent="0.25">
      <c r="A883" s="2"/>
      <c r="B883" s="2"/>
      <c r="C883" s="2"/>
      <c r="D883" s="2"/>
      <c r="E883" s="2"/>
      <c r="F883" s="2"/>
    </row>
    <row r="884" spans="1:6" ht="11.5" x14ac:dyDescent="0.25">
      <c r="A884" s="2"/>
      <c r="B884" s="2"/>
      <c r="C884" s="2"/>
      <c r="D884" s="2"/>
      <c r="E884" s="2"/>
      <c r="F884" s="2"/>
    </row>
    <row r="885" spans="1:6" ht="11.5" x14ac:dyDescent="0.25">
      <c r="A885" s="2"/>
      <c r="B885" s="2"/>
      <c r="C885" s="2"/>
      <c r="D885" s="2"/>
      <c r="E885" s="2"/>
      <c r="F885" s="2"/>
    </row>
    <row r="886" spans="1:6" ht="11.5" x14ac:dyDescent="0.25">
      <c r="A886" s="2"/>
      <c r="B886" s="2"/>
      <c r="C886" s="2"/>
      <c r="D886" s="2"/>
      <c r="E886" s="2"/>
      <c r="F886" s="2"/>
    </row>
    <row r="887" spans="1:6" ht="11.5" x14ac:dyDescent="0.25">
      <c r="A887" s="2"/>
      <c r="B887" s="2"/>
      <c r="C887" s="2"/>
      <c r="D887" s="2"/>
      <c r="E887" s="2"/>
      <c r="F887" s="2"/>
    </row>
    <row r="888" spans="1:6" ht="11.5" x14ac:dyDescent="0.25">
      <c r="A888" s="2"/>
      <c r="B888" s="2"/>
      <c r="C888" s="2"/>
      <c r="D888" s="2"/>
      <c r="E888" s="2"/>
      <c r="F888" s="2"/>
    </row>
    <row r="889" spans="1:6" ht="11.5" x14ac:dyDescent="0.25">
      <c r="A889" s="2"/>
      <c r="B889" s="2"/>
      <c r="C889" s="2"/>
      <c r="D889" s="2"/>
      <c r="E889" s="2"/>
      <c r="F889" s="2"/>
    </row>
    <row r="890" spans="1:6" ht="11.5" x14ac:dyDescent="0.25">
      <c r="A890" s="2"/>
      <c r="B890" s="2"/>
      <c r="C890" s="2"/>
      <c r="D890" s="2"/>
      <c r="E890" s="2"/>
      <c r="F890" s="2"/>
    </row>
    <row r="891" spans="1:6" ht="11.5" x14ac:dyDescent="0.25">
      <c r="A891" s="2"/>
      <c r="B891" s="2"/>
      <c r="C891" s="2"/>
      <c r="D891" s="2"/>
      <c r="E891" s="2"/>
      <c r="F891" s="2"/>
    </row>
    <row r="892" spans="1:6" ht="11.5" x14ac:dyDescent="0.25">
      <c r="A892" s="2"/>
      <c r="B892" s="2"/>
      <c r="C892" s="2"/>
      <c r="D892" s="2"/>
      <c r="E892" s="2"/>
      <c r="F892" s="2"/>
    </row>
    <row r="893" spans="1:6" ht="11.5" x14ac:dyDescent="0.25">
      <c r="A893" s="2"/>
      <c r="B893" s="2"/>
      <c r="C893" s="2"/>
      <c r="D893" s="2"/>
      <c r="E893" s="2"/>
      <c r="F893" s="2"/>
    </row>
    <row r="894" spans="1:6" ht="11.5" x14ac:dyDescent="0.25">
      <c r="A894" s="2"/>
      <c r="B894" s="2"/>
      <c r="C894" s="2"/>
      <c r="D894" s="2"/>
      <c r="E894" s="2"/>
      <c r="F894" s="2"/>
    </row>
    <row r="895" spans="1:6" ht="11.5" x14ac:dyDescent="0.25">
      <c r="A895" s="2"/>
      <c r="B895" s="2"/>
      <c r="C895" s="2"/>
      <c r="D895" s="2"/>
      <c r="E895" s="2"/>
      <c r="F895" s="2"/>
    </row>
    <row r="896" spans="1:6" ht="11.5" x14ac:dyDescent="0.25">
      <c r="A896" s="2"/>
      <c r="B896" s="2"/>
      <c r="C896" s="2"/>
      <c r="D896" s="2"/>
      <c r="E896" s="2"/>
      <c r="F896" s="2"/>
    </row>
    <row r="897" spans="1:6" ht="11.5" x14ac:dyDescent="0.25">
      <c r="A897" s="2"/>
      <c r="B897" s="2"/>
      <c r="C897" s="2"/>
      <c r="D897" s="2"/>
      <c r="E897" s="2"/>
      <c r="F897" s="2"/>
    </row>
    <row r="898" spans="1:6" ht="11.5" x14ac:dyDescent="0.25">
      <c r="A898" s="2"/>
      <c r="B898" s="2"/>
      <c r="C898" s="2"/>
      <c r="D898" s="2"/>
      <c r="E898" s="2"/>
      <c r="F898" s="2"/>
    </row>
    <row r="899" spans="1:6" ht="11.5" x14ac:dyDescent="0.25">
      <c r="A899" s="2"/>
      <c r="B899" s="2"/>
      <c r="C899" s="2"/>
      <c r="D899" s="2"/>
      <c r="E899" s="2"/>
      <c r="F899" s="2"/>
    </row>
    <row r="900" spans="1:6" ht="11.5" x14ac:dyDescent="0.25">
      <c r="A900" s="2"/>
      <c r="B900" s="2"/>
      <c r="C900" s="2"/>
      <c r="D900" s="2"/>
      <c r="E900" s="2"/>
      <c r="F900" s="2"/>
    </row>
    <row r="901" spans="1:6" ht="11.5" x14ac:dyDescent="0.25">
      <c r="A901" s="2"/>
      <c r="B901" s="2"/>
      <c r="C901" s="2"/>
      <c r="D901" s="2"/>
      <c r="E901" s="2"/>
      <c r="F901" s="2"/>
    </row>
    <row r="902" spans="1:6" ht="11.5" x14ac:dyDescent="0.25">
      <c r="A902" s="2"/>
      <c r="B902" s="2"/>
      <c r="C902" s="2"/>
      <c r="D902" s="2"/>
      <c r="E902" s="2"/>
      <c r="F902" s="2"/>
    </row>
    <row r="903" spans="1:6" ht="11.5" x14ac:dyDescent="0.25">
      <c r="A903" s="2"/>
      <c r="B903" s="2"/>
      <c r="C903" s="2"/>
      <c r="D903" s="2"/>
      <c r="E903" s="2"/>
      <c r="F903" s="2"/>
    </row>
    <row r="904" spans="1:6" ht="11.5" x14ac:dyDescent="0.25">
      <c r="A904" s="2"/>
      <c r="B904" s="2"/>
      <c r="C904" s="2"/>
      <c r="D904" s="2"/>
      <c r="E904" s="2"/>
      <c r="F904" s="2"/>
    </row>
    <row r="905" spans="1:6" ht="11.5" x14ac:dyDescent="0.25">
      <c r="A905" s="2"/>
      <c r="B905" s="2"/>
      <c r="C905" s="2"/>
      <c r="D905" s="2"/>
      <c r="E905" s="2"/>
      <c r="F905" s="2"/>
    </row>
    <row r="906" spans="1:6" ht="11.5" x14ac:dyDescent="0.25">
      <c r="A906" s="2"/>
      <c r="B906" s="2"/>
      <c r="C906" s="2"/>
      <c r="D906" s="2"/>
      <c r="E906" s="2"/>
      <c r="F906" s="2"/>
    </row>
    <row r="907" spans="1:6" ht="11.5" x14ac:dyDescent="0.25">
      <c r="A907" s="2"/>
      <c r="B907" s="2"/>
      <c r="C907" s="2"/>
      <c r="D907" s="2"/>
      <c r="E907" s="2"/>
      <c r="F907" s="2"/>
    </row>
    <row r="908" spans="1:6" ht="11.5" x14ac:dyDescent="0.25">
      <c r="A908" s="2"/>
      <c r="B908" s="2"/>
      <c r="C908" s="2"/>
      <c r="D908" s="2"/>
      <c r="E908" s="2"/>
      <c r="F908" s="2"/>
    </row>
    <row r="909" spans="1:6" ht="11.5" x14ac:dyDescent="0.25">
      <c r="A909" s="2"/>
      <c r="B909" s="2"/>
      <c r="C909" s="2"/>
      <c r="D909" s="2"/>
      <c r="E909" s="2"/>
      <c r="F909" s="2"/>
    </row>
    <row r="910" spans="1:6" ht="11.5" x14ac:dyDescent="0.25">
      <c r="A910" s="2"/>
      <c r="B910" s="2"/>
      <c r="C910" s="2"/>
      <c r="D910" s="2"/>
      <c r="E910" s="2"/>
      <c r="F910" s="2"/>
    </row>
    <row r="911" spans="1:6" ht="11.5" x14ac:dyDescent="0.25">
      <c r="A911" s="2"/>
      <c r="B911" s="2"/>
      <c r="C911" s="2"/>
      <c r="D911" s="2"/>
      <c r="E911" s="2"/>
      <c r="F911" s="2"/>
    </row>
    <row r="912" spans="1:6" ht="11.5" x14ac:dyDescent="0.25">
      <c r="A912" s="2"/>
      <c r="B912" s="2"/>
      <c r="C912" s="2"/>
      <c r="D912" s="2"/>
      <c r="E912" s="2"/>
      <c r="F912" s="2"/>
    </row>
    <row r="913" spans="1:6" ht="11.5" x14ac:dyDescent="0.25">
      <c r="A913" s="2"/>
      <c r="B913" s="2"/>
      <c r="C913" s="2"/>
      <c r="D913" s="2"/>
      <c r="E913" s="2"/>
      <c r="F913" s="2"/>
    </row>
    <row r="914" spans="1:6" ht="11.5" x14ac:dyDescent="0.25">
      <c r="A914" s="2"/>
      <c r="B914" s="2"/>
      <c r="C914" s="2"/>
      <c r="D914" s="2"/>
      <c r="E914" s="2"/>
      <c r="F914" s="2"/>
    </row>
    <row r="915" spans="1:6" ht="11.5" x14ac:dyDescent="0.25">
      <c r="A915" s="2"/>
      <c r="B915" s="2"/>
      <c r="C915" s="2"/>
      <c r="D915" s="2"/>
      <c r="E915" s="2"/>
      <c r="F915" s="2"/>
    </row>
    <row r="916" spans="1:6" ht="11.5" x14ac:dyDescent="0.25">
      <c r="A916" s="2"/>
      <c r="B916" s="2"/>
      <c r="C916" s="2"/>
      <c r="D916" s="2"/>
      <c r="E916" s="2"/>
      <c r="F916" s="2"/>
    </row>
    <row r="917" spans="1:6" ht="11.5" x14ac:dyDescent="0.25">
      <c r="A917" s="2"/>
      <c r="B917" s="2"/>
      <c r="C917" s="2"/>
      <c r="D917" s="2"/>
      <c r="E917" s="2"/>
      <c r="F917" s="2"/>
    </row>
    <row r="918" spans="1:6" ht="11.5" x14ac:dyDescent="0.25">
      <c r="A918" s="2"/>
      <c r="B918" s="2"/>
      <c r="C918" s="2"/>
      <c r="D918" s="2"/>
      <c r="E918" s="2"/>
      <c r="F918" s="2"/>
    </row>
    <row r="919" spans="1:6" ht="11.5" x14ac:dyDescent="0.25">
      <c r="A919" s="2"/>
      <c r="B919" s="2"/>
      <c r="C919" s="2"/>
      <c r="D919" s="2"/>
      <c r="E919" s="2"/>
      <c r="F919" s="2"/>
    </row>
    <row r="920" spans="1:6" ht="11.5" x14ac:dyDescent="0.25">
      <c r="A920" s="2"/>
      <c r="B920" s="2"/>
      <c r="C920" s="2"/>
      <c r="D920" s="2"/>
      <c r="E920" s="2"/>
      <c r="F920" s="2"/>
    </row>
    <row r="921" spans="1:6" ht="11.5" x14ac:dyDescent="0.25">
      <c r="A921" s="2"/>
      <c r="B921" s="2"/>
      <c r="C921" s="2"/>
      <c r="D921" s="2"/>
      <c r="E921" s="2"/>
      <c r="F921" s="2"/>
    </row>
    <row r="922" spans="1:6" ht="11.5" x14ac:dyDescent="0.25">
      <c r="A922" s="2"/>
      <c r="B922" s="2"/>
      <c r="C922" s="2"/>
      <c r="D922" s="2"/>
      <c r="E922" s="2"/>
      <c r="F922" s="2"/>
    </row>
    <row r="923" spans="1:6" ht="11.5" x14ac:dyDescent="0.25">
      <c r="A923" s="2"/>
      <c r="B923" s="2"/>
      <c r="C923" s="2"/>
      <c r="D923" s="2"/>
      <c r="E923" s="2"/>
      <c r="F923" s="2"/>
    </row>
    <row r="924" spans="1:6" ht="11.5" x14ac:dyDescent="0.25">
      <c r="A924" s="2"/>
      <c r="B924" s="2"/>
      <c r="C924" s="2"/>
      <c r="D924" s="2"/>
      <c r="E924" s="2"/>
      <c r="F924" s="2"/>
    </row>
    <row r="925" spans="1:6" ht="11.5" x14ac:dyDescent="0.25">
      <c r="A925" s="2"/>
      <c r="B925" s="2"/>
      <c r="C925" s="2"/>
      <c r="D925" s="2"/>
      <c r="E925" s="2"/>
      <c r="F925" s="2"/>
    </row>
    <row r="926" spans="1:6" ht="11.5" x14ac:dyDescent="0.25">
      <c r="A926" s="2"/>
      <c r="B926" s="2"/>
      <c r="C926" s="2"/>
      <c r="D926" s="2"/>
      <c r="E926" s="2"/>
      <c r="F926" s="2"/>
    </row>
    <row r="927" spans="1:6" ht="11.5" x14ac:dyDescent="0.25">
      <c r="A927" s="2"/>
      <c r="B927" s="2"/>
      <c r="C927" s="2"/>
      <c r="D927" s="2"/>
      <c r="E927" s="2"/>
      <c r="F927" s="2"/>
    </row>
    <row r="928" spans="1:6" ht="11.5" x14ac:dyDescent="0.25">
      <c r="A928" s="2"/>
      <c r="B928" s="2"/>
      <c r="C928" s="2"/>
      <c r="D928" s="2"/>
      <c r="E928" s="2"/>
      <c r="F928" s="2"/>
    </row>
    <row r="929" spans="1:6" ht="11.5" x14ac:dyDescent="0.25">
      <c r="A929" s="2"/>
      <c r="B929" s="2"/>
      <c r="C929" s="2"/>
      <c r="D929" s="2"/>
      <c r="E929" s="2"/>
      <c r="F929" s="2"/>
    </row>
    <row r="930" spans="1:6" ht="11.5" x14ac:dyDescent="0.25">
      <c r="A930" s="2"/>
      <c r="B930" s="2"/>
      <c r="C930" s="2"/>
      <c r="D930" s="2"/>
      <c r="E930" s="2"/>
      <c r="F930" s="2"/>
    </row>
    <row r="931" spans="1:6" ht="11.5" x14ac:dyDescent="0.25">
      <c r="A931" s="2"/>
      <c r="B931" s="2"/>
      <c r="C931" s="2"/>
      <c r="D931" s="2"/>
      <c r="E931" s="2"/>
      <c r="F931" s="2"/>
    </row>
    <row r="932" spans="1:6" ht="11.5" x14ac:dyDescent="0.25">
      <c r="A932" s="2"/>
      <c r="B932" s="2"/>
      <c r="C932" s="2"/>
      <c r="D932" s="2"/>
      <c r="E932" s="2"/>
      <c r="F932" s="2"/>
    </row>
    <row r="933" spans="1:6" ht="11.5" x14ac:dyDescent="0.25">
      <c r="A933" s="2"/>
      <c r="B933" s="2"/>
      <c r="C933" s="2"/>
      <c r="D933" s="2"/>
      <c r="E933" s="2"/>
      <c r="F933" s="2"/>
    </row>
    <row r="934" spans="1:6" ht="11.5" x14ac:dyDescent="0.25">
      <c r="A934" s="2"/>
      <c r="B934" s="2"/>
      <c r="C934" s="2"/>
      <c r="D934" s="2"/>
      <c r="E934" s="2"/>
      <c r="F934" s="2"/>
    </row>
    <row r="935" spans="1:6" ht="11.5" x14ac:dyDescent="0.25">
      <c r="A935" s="2"/>
      <c r="B935" s="2"/>
      <c r="C935" s="2"/>
      <c r="D935" s="2"/>
      <c r="E935" s="2"/>
      <c r="F935" s="2"/>
    </row>
    <row r="936" spans="1:6" ht="11.5" x14ac:dyDescent="0.25">
      <c r="A936" s="2"/>
      <c r="B936" s="2"/>
      <c r="C936" s="2"/>
      <c r="D936" s="2"/>
      <c r="E936" s="2"/>
      <c r="F936" s="2"/>
    </row>
    <row r="937" spans="1:6" ht="11.5" x14ac:dyDescent="0.25">
      <c r="A937" s="2"/>
      <c r="B937" s="2"/>
      <c r="C937" s="2"/>
      <c r="D937" s="2"/>
      <c r="E937" s="2"/>
      <c r="F937" s="2"/>
    </row>
    <row r="938" spans="1:6" ht="11.5" x14ac:dyDescent="0.25">
      <c r="A938" s="2"/>
      <c r="B938" s="2"/>
      <c r="C938" s="2"/>
      <c r="D938" s="2"/>
      <c r="E938" s="2"/>
      <c r="F938" s="2"/>
    </row>
    <row r="939" spans="1:6" ht="11.5" x14ac:dyDescent="0.25">
      <c r="A939" s="2"/>
      <c r="B939" s="2"/>
      <c r="C939" s="2"/>
      <c r="D939" s="2"/>
      <c r="E939" s="2"/>
      <c r="F939" s="2"/>
    </row>
    <row r="940" spans="1:6" ht="11.5" x14ac:dyDescent="0.25">
      <c r="A940" s="2"/>
      <c r="B940" s="2"/>
      <c r="C940" s="2"/>
      <c r="D940" s="2"/>
      <c r="E940" s="2"/>
      <c r="F940" s="2"/>
    </row>
    <row r="941" spans="1:6" ht="11.5" x14ac:dyDescent="0.25">
      <c r="A941" s="2"/>
      <c r="B941" s="2"/>
      <c r="C941" s="2"/>
      <c r="D941" s="2"/>
      <c r="E941" s="2"/>
      <c r="F941" s="2"/>
    </row>
    <row r="942" spans="1:6" ht="11.5" x14ac:dyDescent="0.25">
      <c r="A942" s="2"/>
      <c r="B942" s="2"/>
      <c r="C942" s="2"/>
      <c r="D942" s="2"/>
      <c r="E942" s="2"/>
      <c r="F942" s="2"/>
    </row>
    <row r="943" spans="1:6" ht="11.5" x14ac:dyDescent="0.25">
      <c r="A943" s="2"/>
      <c r="B943" s="2"/>
      <c r="C943" s="2"/>
      <c r="D943" s="2"/>
      <c r="E943" s="2"/>
      <c r="F943" s="2"/>
    </row>
    <row r="944" spans="1:6" ht="11.5" x14ac:dyDescent="0.25">
      <c r="A944" s="2"/>
      <c r="B944" s="2"/>
      <c r="C944" s="2"/>
      <c r="D944" s="2"/>
      <c r="E944" s="2"/>
      <c r="F944" s="2"/>
    </row>
    <row r="945" spans="1:6" ht="11.5" x14ac:dyDescent="0.25">
      <c r="A945" s="2"/>
      <c r="B945" s="2"/>
      <c r="C945" s="2"/>
      <c r="D945" s="2"/>
      <c r="E945" s="2"/>
      <c r="F945" s="2"/>
    </row>
    <row r="946" spans="1:6" ht="11.5" x14ac:dyDescent="0.25">
      <c r="A946" s="2"/>
      <c r="B946" s="2"/>
      <c r="C946" s="2"/>
      <c r="D946" s="2"/>
      <c r="E946" s="2"/>
      <c r="F946" s="2"/>
    </row>
    <row r="947" spans="1:6" ht="11.5" x14ac:dyDescent="0.25">
      <c r="A947" s="2"/>
      <c r="B947" s="2"/>
      <c r="C947" s="2"/>
      <c r="D947" s="2"/>
      <c r="E947" s="2"/>
      <c r="F947" s="2"/>
    </row>
    <row r="948" spans="1:6" ht="11.5" x14ac:dyDescent="0.25">
      <c r="A948" s="2"/>
      <c r="B948" s="2"/>
      <c r="C948" s="2"/>
      <c r="D948" s="2"/>
      <c r="E948" s="2"/>
      <c r="F948" s="2"/>
    </row>
    <row r="949" spans="1:6" ht="11.5" x14ac:dyDescent="0.25">
      <c r="A949" s="2"/>
      <c r="B949" s="2"/>
      <c r="C949" s="2"/>
      <c r="D949" s="2"/>
      <c r="E949" s="2"/>
      <c r="F949" s="2"/>
    </row>
    <row r="950" spans="1:6" ht="11.5" x14ac:dyDescent="0.25">
      <c r="A950" s="2"/>
      <c r="B950" s="2"/>
      <c r="C950" s="2"/>
      <c r="D950" s="2"/>
      <c r="E950" s="2"/>
      <c r="F950" s="2"/>
    </row>
    <row r="951" spans="1:6" ht="11.5" x14ac:dyDescent="0.25">
      <c r="A951" s="2"/>
      <c r="B951" s="2"/>
      <c r="C951" s="2"/>
      <c r="D951" s="2"/>
      <c r="E951" s="2"/>
      <c r="F951" s="2"/>
    </row>
    <row r="952" spans="1:6" ht="11.5" x14ac:dyDescent="0.25">
      <c r="A952" s="2"/>
      <c r="B952" s="2"/>
      <c r="C952" s="2"/>
      <c r="D952" s="2"/>
      <c r="E952" s="2"/>
      <c r="F952" s="2"/>
    </row>
    <row r="953" spans="1:6" ht="11.5" x14ac:dyDescent="0.25">
      <c r="A953" s="2"/>
      <c r="B953" s="2"/>
      <c r="C953" s="2"/>
      <c r="D953" s="2"/>
      <c r="E953" s="2"/>
      <c r="F953" s="2"/>
    </row>
    <row r="954" spans="1:6" ht="11.5" x14ac:dyDescent="0.25">
      <c r="A954" s="2"/>
      <c r="B954" s="2"/>
      <c r="C954" s="2"/>
      <c r="D954" s="2"/>
      <c r="E954" s="2"/>
      <c r="F954" s="2"/>
    </row>
    <row r="955" spans="1:6" ht="11.5" x14ac:dyDescent="0.25">
      <c r="A955" s="2"/>
      <c r="B955" s="2"/>
      <c r="C955" s="2"/>
      <c r="D955" s="2"/>
      <c r="E955" s="2"/>
      <c r="F955" s="2"/>
    </row>
    <row r="956" spans="1:6" ht="11.5" x14ac:dyDescent="0.25">
      <c r="A956" s="2"/>
      <c r="B956" s="2"/>
      <c r="C956" s="2"/>
      <c r="D956" s="2"/>
      <c r="E956" s="2"/>
      <c r="F956" s="2"/>
    </row>
    <row r="957" spans="1:6" ht="11.5" x14ac:dyDescent="0.25">
      <c r="A957" s="2"/>
      <c r="B957" s="2"/>
      <c r="C957" s="2"/>
      <c r="D957" s="2"/>
      <c r="E957" s="2"/>
      <c r="F957" s="2"/>
    </row>
    <row r="958" spans="1:6" ht="11.5" x14ac:dyDescent="0.25">
      <c r="A958" s="2"/>
      <c r="B958" s="2"/>
      <c r="C958" s="2"/>
      <c r="D958" s="2"/>
      <c r="E958" s="2"/>
      <c r="F958" s="2"/>
    </row>
    <row r="959" spans="1:6" ht="11.5" x14ac:dyDescent="0.25">
      <c r="A959" s="2"/>
      <c r="B959" s="2"/>
      <c r="C959" s="2"/>
      <c r="D959" s="2"/>
      <c r="E959" s="2"/>
      <c r="F959" s="2"/>
    </row>
    <row r="960" spans="1:6" ht="11.5" x14ac:dyDescent="0.25">
      <c r="A960" s="2"/>
      <c r="B960" s="2"/>
      <c r="C960" s="2"/>
      <c r="D960" s="2"/>
      <c r="E960" s="2"/>
      <c r="F960" s="2"/>
    </row>
    <row r="961" spans="1:6" ht="11.5" x14ac:dyDescent="0.25">
      <c r="A961" s="2"/>
      <c r="B961" s="2"/>
      <c r="C961" s="2"/>
      <c r="D961" s="2"/>
      <c r="E961" s="2"/>
      <c r="F961" s="2"/>
    </row>
    <row r="962" spans="1:6" ht="11.5" x14ac:dyDescent="0.25">
      <c r="A962" s="2"/>
      <c r="B962" s="2"/>
      <c r="C962" s="2"/>
      <c r="D962" s="2"/>
      <c r="E962" s="2"/>
      <c r="F962" s="2"/>
    </row>
    <row r="963" spans="1:6" ht="11.5" x14ac:dyDescent="0.25">
      <c r="A963" s="2"/>
      <c r="B963" s="2"/>
      <c r="C963" s="2"/>
      <c r="D963" s="2"/>
      <c r="E963" s="2"/>
      <c r="F963" s="2"/>
    </row>
    <row r="964" spans="1:6" ht="11.5" x14ac:dyDescent="0.25">
      <c r="A964" s="2"/>
      <c r="B964" s="2"/>
      <c r="C964" s="2"/>
      <c r="D964" s="2"/>
      <c r="E964" s="2"/>
      <c r="F964" s="2"/>
    </row>
    <row r="965" spans="1:6" ht="11.5" x14ac:dyDescent="0.25">
      <c r="A965" s="2"/>
      <c r="B965" s="2"/>
      <c r="C965" s="2"/>
      <c r="D965" s="2"/>
      <c r="E965" s="2"/>
      <c r="F965" s="2"/>
    </row>
    <row r="966" spans="1:6" ht="11.5" x14ac:dyDescent="0.25">
      <c r="A966" s="2"/>
      <c r="B966" s="2"/>
      <c r="C966" s="2"/>
      <c r="D966" s="2"/>
      <c r="E966" s="2"/>
      <c r="F966" s="2"/>
    </row>
    <row r="967" spans="1:6" ht="11.5" x14ac:dyDescent="0.25">
      <c r="A967" s="2"/>
      <c r="B967" s="2"/>
      <c r="C967" s="2"/>
      <c r="D967" s="2"/>
      <c r="E967" s="2"/>
      <c r="F967" s="2"/>
    </row>
    <row r="968" spans="1:6" ht="11.5" x14ac:dyDescent="0.25">
      <c r="A968" s="2"/>
      <c r="B968" s="2"/>
      <c r="C968" s="2"/>
      <c r="D968" s="2"/>
      <c r="E968" s="2"/>
      <c r="F968" s="2"/>
    </row>
    <row r="969" spans="1:6" ht="11.5" x14ac:dyDescent="0.25">
      <c r="A969" s="2"/>
      <c r="B969" s="2"/>
      <c r="C969" s="2"/>
      <c r="D969" s="2"/>
      <c r="E969" s="2"/>
      <c r="F969" s="2"/>
    </row>
    <row r="970" spans="1:6" ht="11.5" x14ac:dyDescent="0.25">
      <c r="A970" s="2"/>
      <c r="B970" s="2"/>
      <c r="C970" s="2"/>
      <c r="D970" s="2"/>
      <c r="E970" s="2"/>
      <c r="F970" s="2"/>
    </row>
    <row r="971" spans="1:6" ht="11.5" x14ac:dyDescent="0.25">
      <c r="A971" s="2"/>
      <c r="B971" s="2"/>
      <c r="C971" s="2"/>
      <c r="D971" s="2"/>
      <c r="E971" s="2"/>
      <c r="F971" s="2"/>
    </row>
    <row r="972" spans="1:6" ht="11.5" x14ac:dyDescent="0.25">
      <c r="A972" s="2"/>
      <c r="B972" s="2"/>
      <c r="C972" s="2"/>
      <c r="D972" s="2"/>
      <c r="E972" s="2"/>
      <c r="F972" s="2"/>
    </row>
    <row r="973" spans="1:6" ht="11.5" x14ac:dyDescent="0.25">
      <c r="A973" s="2"/>
      <c r="B973" s="2"/>
      <c r="C973" s="2"/>
      <c r="D973" s="2"/>
      <c r="E973" s="2"/>
      <c r="F973" s="2"/>
    </row>
    <row r="974" spans="1:6" ht="11.5" x14ac:dyDescent="0.25">
      <c r="A974" s="2"/>
      <c r="B974" s="2"/>
      <c r="C974" s="2"/>
      <c r="D974" s="2"/>
      <c r="E974" s="2"/>
      <c r="F974" s="2"/>
    </row>
    <row r="975" spans="1:6" ht="11.5" x14ac:dyDescent="0.25">
      <c r="A975" s="2"/>
      <c r="B975" s="2"/>
      <c r="C975" s="2"/>
      <c r="D975" s="2"/>
      <c r="E975" s="2"/>
      <c r="F975" s="2"/>
    </row>
    <row r="976" spans="1:6" ht="11.5" x14ac:dyDescent="0.25">
      <c r="A976" s="2"/>
      <c r="B976" s="2"/>
      <c r="C976" s="2"/>
      <c r="D976" s="2"/>
      <c r="E976" s="2"/>
      <c r="F976" s="2"/>
    </row>
    <row r="977" spans="1:6" ht="11.5" x14ac:dyDescent="0.25">
      <c r="A977" s="2"/>
      <c r="B977" s="2"/>
      <c r="C977" s="2"/>
      <c r="D977" s="2"/>
      <c r="E977" s="2"/>
      <c r="F977" s="2"/>
    </row>
    <row r="978" spans="1:6" ht="11.5" x14ac:dyDescent="0.25">
      <c r="A978" s="2"/>
      <c r="B978" s="2"/>
      <c r="C978" s="2"/>
      <c r="D978" s="2"/>
      <c r="E978" s="2"/>
      <c r="F978" s="2"/>
    </row>
    <row r="979" spans="1:6" ht="11.5" x14ac:dyDescent="0.25">
      <c r="A979" s="2"/>
      <c r="B979" s="2"/>
      <c r="C979" s="2"/>
      <c r="D979" s="2"/>
      <c r="E979" s="2"/>
      <c r="F979" s="2"/>
    </row>
    <row r="980" spans="1:6" ht="11.5" x14ac:dyDescent="0.25">
      <c r="A980" s="2"/>
      <c r="B980" s="2"/>
      <c r="C980" s="2"/>
      <c r="D980" s="2"/>
      <c r="E980" s="2"/>
      <c r="F980" s="2"/>
    </row>
    <row r="981" spans="1:6" ht="11.5" x14ac:dyDescent="0.25">
      <c r="A981" s="2"/>
      <c r="B981" s="2"/>
      <c r="C981" s="2"/>
      <c r="D981" s="2"/>
      <c r="E981" s="2"/>
      <c r="F981" s="2"/>
    </row>
    <row r="982" spans="1:6" ht="11.5" x14ac:dyDescent="0.25">
      <c r="A982" s="2"/>
      <c r="B982" s="2"/>
      <c r="C982" s="2"/>
      <c r="D982" s="2"/>
      <c r="E982" s="2"/>
      <c r="F982" s="2"/>
    </row>
    <row r="983" spans="1:6" ht="11.5" x14ac:dyDescent="0.25">
      <c r="A983" s="2"/>
      <c r="B983" s="2"/>
      <c r="C983" s="2"/>
      <c r="D983" s="2"/>
      <c r="E983" s="2"/>
      <c r="F983" s="2"/>
    </row>
    <row r="984" spans="1:6" ht="11.5" x14ac:dyDescent="0.25">
      <c r="A984" s="2"/>
      <c r="B984" s="2"/>
      <c r="C984" s="2"/>
      <c r="D984" s="2"/>
      <c r="E984" s="2"/>
      <c r="F984" s="2"/>
    </row>
    <row r="985" spans="1:6" ht="11.5" x14ac:dyDescent="0.25">
      <c r="A985" s="2"/>
      <c r="B985" s="2"/>
      <c r="C985" s="2"/>
      <c r="D985" s="2"/>
      <c r="E985" s="2"/>
      <c r="F985" s="2"/>
    </row>
    <row r="986" spans="1:6" ht="11.5" x14ac:dyDescent="0.25">
      <c r="A986" s="2"/>
      <c r="B986" s="2"/>
      <c r="C986" s="2"/>
      <c r="D986" s="2"/>
      <c r="E986" s="2"/>
      <c r="F986" s="2"/>
    </row>
    <row r="987" spans="1:6" ht="11.5" x14ac:dyDescent="0.25">
      <c r="A987" s="2"/>
      <c r="B987" s="2"/>
      <c r="C987" s="2"/>
      <c r="D987" s="2"/>
      <c r="E987" s="2"/>
      <c r="F987" s="2"/>
    </row>
    <row r="988" spans="1:6" ht="11.5" x14ac:dyDescent="0.25">
      <c r="A988" s="2"/>
      <c r="B988" s="2"/>
      <c r="C988" s="2"/>
      <c r="D988" s="2"/>
      <c r="E988" s="2"/>
      <c r="F988" s="2"/>
    </row>
    <row r="989" spans="1:6" ht="11.5" x14ac:dyDescent="0.25">
      <c r="A989" s="2"/>
      <c r="B989" s="2"/>
      <c r="C989" s="2"/>
      <c r="D989" s="2"/>
      <c r="E989" s="2"/>
      <c r="F989" s="2"/>
    </row>
    <row r="990" spans="1:6" ht="11.5" x14ac:dyDescent="0.25">
      <c r="A990" s="2"/>
      <c r="B990" s="2"/>
      <c r="C990" s="2"/>
      <c r="D990" s="2"/>
      <c r="E990" s="2"/>
      <c r="F990" s="2"/>
    </row>
    <row r="991" spans="1:6" ht="11.5" x14ac:dyDescent="0.25">
      <c r="A991" s="2"/>
      <c r="B991" s="2"/>
      <c r="C991" s="2"/>
      <c r="D991" s="2"/>
      <c r="E991" s="2"/>
      <c r="F991" s="2"/>
    </row>
    <row r="992" spans="1:6" ht="11.5" x14ac:dyDescent="0.25">
      <c r="A992" s="2"/>
      <c r="B992" s="2"/>
      <c r="C992" s="2"/>
      <c r="D992" s="2"/>
      <c r="E992" s="2"/>
      <c r="F992" s="2"/>
    </row>
    <row r="993" spans="1:6" ht="11.5" x14ac:dyDescent="0.25">
      <c r="A993" s="2"/>
      <c r="B993" s="2"/>
      <c r="C993" s="2"/>
      <c r="D993" s="2"/>
      <c r="E993" s="2"/>
      <c r="F993" s="2"/>
    </row>
    <row r="994" spans="1:6" ht="11.5" x14ac:dyDescent="0.25">
      <c r="A994" s="2"/>
      <c r="B994" s="2"/>
      <c r="C994" s="2"/>
      <c r="D994" s="2"/>
      <c r="E994" s="2"/>
      <c r="F994" s="2"/>
    </row>
    <row r="995" spans="1:6" ht="11.5" x14ac:dyDescent="0.25">
      <c r="A995" s="2"/>
      <c r="B995" s="2"/>
      <c r="C995" s="2"/>
      <c r="D995" s="2"/>
      <c r="E995" s="2"/>
      <c r="F995" s="2"/>
    </row>
    <row r="996" spans="1:6" ht="11.5" x14ac:dyDescent="0.25">
      <c r="A996" s="2"/>
      <c r="B996" s="2"/>
      <c r="C996" s="2"/>
      <c r="D996" s="2"/>
      <c r="E996" s="2"/>
      <c r="F996" s="2"/>
    </row>
    <row r="997" spans="1:6" ht="11.5" x14ac:dyDescent="0.25">
      <c r="A997" s="2"/>
      <c r="B997" s="2"/>
      <c r="C997" s="2"/>
      <c r="D997" s="2"/>
      <c r="E997" s="2"/>
      <c r="F997" s="2"/>
    </row>
    <row r="998" spans="1:6" ht="11.5" x14ac:dyDescent="0.25">
      <c r="A998" s="2"/>
      <c r="B998" s="2"/>
      <c r="C998" s="2"/>
      <c r="D998" s="2"/>
      <c r="E998" s="2"/>
      <c r="F998" s="2"/>
    </row>
    <row r="999" spans="1:6" ht="11.5" x14ac:dyDescent="0.25">
      <c r="A999" s="2"/>
      <c r="B999" s="2"/>
      <c r="C999" s="2"/>
      <c r="D999" s="2"/>
      <c r="E999" s="2"/>
      <c r="F999" s="2"/>
    </row>
    <row r="1000" spans="1:6" ht="11.5" x14ac:dyDescent="0.25">
      <c r="A1000" s="2"/>
      <c r="B1000" s="2"/>
      <c r="C1000" s="2"/>
      <c r="D1000" s="2"/>
      <c r="E1000" s="2"/>
      <c r="F1000" s="2"/>
    </row>
    <row r="1001" spans="1:6" ht="11.5" x14ac:dyDescent="0.25">
      <c r="A1001" s="2"/>
      <c r="B1001" s="2"/>
      <c r="C1001" s="2"/>
      <c r="D1001" s="2"/>
      <c r="E1001" s="2"/>
      <c r="F1001" s="2"/>
    </row>
    <row r="1002" spans="1:6" ht="11.5" x14ac:dyDescent="0.25">
      <c r="A1002" s="2"/>
      <c r="B1002" s="2"/>
      <c r="C1002" s="2"/>
      <c r="D1002" s="2"/>
      <c r="E1002" s="2"/>
      <c r="F1002" s="2"/>
    </row>
    <row r="1003" spans="1:6" ht="11.5" x14ac:dyDescent="0.25">
      <c r="A1003" s="2"/>
      <c r="B1003" s="2"/>
      <c r="C1003" s="2"/>
      <c r="D1003" s="2"/>
      <c r="E1003" s="2"/>
      <c r="F1003" s="2"/>
    </row>
    <row r="1004" spans="1:6" ht="11.5" x14ac:dyDescent="0.25">
      <c r="A1004" s="2"/>
      <c r="B1004" s="2"/>
      <c r="C1004" s="2"/>
      <c r="D1004" s="2"/>
      <c r="E1004" s="2"/>
      <c r="F1004" s="2"/>
    </row>
    <row r="1005" spans="1:6" ht="11.5" x14ac:dyDescent="0.25">
      <c r="A1005" s="2"/>
      <c r="B1005" s="2"/>
      <c r="C1005" s="2"/>
      <c r="D1005" s="2"/>
      <c r="E1005" s="2"/>
      <c r="F1005" s="2"/>
    </row>
    <row r="1006" spans="1:6" ht="11.5" x14ac:dyDescent="0.25">
      <c r="A1006" s="2"/>
      <c r="B1006" s="2"/>
      <c r="C1006" s="2"/>
      <c r="D1006" s="2"/>
      <c r="E1006" s="2"/>
      <c r="F1006" s="2"/>
    </row>
    <row r="1007" spans="1:6" ht="11.5" x14ac:dyDescent="0.25">
      <c r="A1007" s="2"/>
      <c r="B1007" s="2"/>
      <c r="C1007" s="2"/>
      <c r="D1007" s="2"/>
      <c r="E1007" s="2"/>
      <c r="F1007" s="2"/>
    </row>
    <row r="1008" spans="1:6" ht="11.5" x14ac:dyDescent="0.25">
      <c r="A1008" s="2"/>
      <c r="B1008" s="2"/>
      <c r="C1008" s="2"/>
      <c r="D1008" s="2"/>
      <c r="E1008" s="2"/>
      <c r="F1008" s="2"/>
    </row>
    <row r="1009" spans="1:6" ht="11.5" x14ac:dyDescent="0.25">
      <c r="A1009" s="2"/>
      <c r="B1009" s="2"/>
      <c r="C1009" s="2"/>
      <c r="D1009" s="2"/>
      <c r="E1009" s="2"/>
      <c r="F1009" s="2"/>
    </row>
    <row r="1010" spans="1:6" ht="11.5" x14ac:dyDescent="0.25">
      <c r="A1010" s="2"/>
      <c r="B1010" s="2"/>
      <c r="C1010" s="2"/>
      <c r="D1010" s="2"/>
      <c r="E1010" s="2"/>
      <c r="F1010" s="2"/>
    </row>
    <row r="1011" spans="1:6" ht="11.5" x14ac:dyDescent="0.25">
      <c r="A1011" s="2"/>
      <c r="B1011" s="2"/>
      <c r="C1011" s="2"/>
      <c r="D1011" s="2"/>
      <c r="E1011" s="2"/>
      <c r="F1011" s="2"/>
    </row>
    <row r="1012" spans="1:6" ht="11.5" x14ac:dyDescent="0.25">
      <c r="A1012" s="2"/>
      <c r="B1012" s="2"/>
      <c r="C1012" s="2"/>
      <c r="D1012" s="2"/>
      <c r="E1012" s="2"/>
      <c r="F1012" s="2"/>
    </row>
    <row r="1013" spans="1:6" ht="11.5" x14ac:dyDescent="0.25">
      <c r="A1013" s="2"/>
      <c r="B1013" s="2"/>
      <c r="C1013" s="2"/>
      <c r="D1013" s="2"/>
      <c r="E1013" s="2"/>
      <c r="F1013" s="2"/>
    </row>
    <row r="1014" spans="1:6" ht="11.5" x14ac:dyDescent="0.25">
      <c r="A1014" s="2"/>
      <c r="B1014" s="2"/>
      <c r="C1014" s="2"/>
      <c r="D1014" s="2"/>
      <c r="E1014" s="2"/>
      <c r="F1014" s="2"/>
    </row>
    <row r="1015" spans="1:6" ht="11.5" x14ac:dyDescent="0.25">
      <c r="A1015" s="2"/>
      <c r="B1015" s="2"/>
      <c r="C1015" s="2"/>
      <c r="D1015" s="2"/>
      <c r="E1015" s="2"/>
      <c r="F1015" s="2"/>
    </row>
    <row r="1016" spans="1:6" ht="11.5" x14ac:dyDescent="0.25">
      <c r="A1016" s="2"/>
      <c r="B1016" s="2"/>
      <c r="C1016" s="2"/>
      <c r="D1016" s="2"/>
      <c r="E1016" s="2"/>
      <c r="F1016" s="2"/>
    </row>
    <row r="1017" spans="1:6" ht="11.5" x14ac:dyDescent="0.25">
      <c r="A1017" s="2"/>
      <c r="B1017" s="2"/>
      <c r="C1017" s="2"/>
      <c r="D1017" s="2"/>
      <c r="E1017" s="2"/>
      <c r="F1017" s="2"/>
    </row>
    <row r="1018" spans="1:6" ht="11.5" x14ac:dyDescent="0.25">
      <c r="A1018" s="2"/>
      <c r="B1018" s="2"/>
      <c r="C1018" s="2"/>
      <c r="D1018" s="2"/>
      <c r="E1018" s="2"/>
      <c r="F1018" s="2"/>
    </row>
    <row r="1019" spans="1:6" ht="11.5" x14ac:dyDescent="0.25">
      <c r="A1019" s="2"/>
      <c r="B1019" s="2"/>
      <c r="C1019" s="2"/>
      <c r="D1019" s="2"/>
      <c r="E1019" s="2"/>
      <c r="F1019" s="2"/>
    </row>
    <row r="1020" spans="1:6" ht="11.5" x14ac:dyDescent="0.25">
      <c r="A1020" s="2"/>
      <c r="B1020" s="2"/>
      <c r="C1020" s="2"/>
      <c r="D1020" s="2"/>
      <c r="E1020" s="2"/>
      <c r="F1020" s="2"/>
    </row>
    <row r="1021" spans="1:6" ht="11.5" x14ac:dyDescent="0.25">
      <c r="A1021" s="2"/>
      <c r="B1021" s="2"/>
      <c r="C1021" s="2"/>
      <c r="D1021" s="2"/>
      <c r="E1021" s="2"/>
      <c r="F1021" s="2"/>
    </row>
    <row r="1022" spans="1:6" ht="11.5" x14ac:dyDescent="0.25">
      <c r="A1022" s="2"/>
      <c r="B1022" s="2"/>
      <c r="C1022" s="2"/>
      <c r="D1022" s="2"/>
      <c r="E1022" s="2"/>
      <c r="F1022" s="2"/>
    </row>
    <row r="1023" spans="1:6" ht="11.5" x14ac:dyDescent="0.25">
      <c r="A1023" s="2"/>
      <c r="B1023" s="2"/>
      <c r="C1023" s="2"/>
      <c r="D1023" s="2"/>
      <c r="E1023" s="2"/>
      <c r="F1023" s="2"/>
    </row>
    <row r="1024" spans="1:6" ht="11.5" x14ac:dyDescent="0.25">
      <c r="A1024" s="2"/>
      <c r="B1024" s="2"/>
      <c r="C1024" s="2"/>
      <c r="D1024" s="2"/>
      <c r="E1024" s="2"/>
      <c r="F1024" s="2"/>
    </row>
    <row r="1025" spans="1:6" ht="11.5" x14ac:dyDescent="0.25">
      <c r="A1025" s="2"/>
      <c r="B1025" s="2"/>
      <c r="C1025" s="2"/>
      <c r="D1025" s="2"/>
      <c r="E1025" s="2"/>
      <c r="F1025" s="2"/>
    </row>
    <row r="1026" spans="1:6" ht="11.5" x14ac:dyDescent="0.25">
      <c r="A1026" s="2"/>
      <c r="B1026" s="2"/>
      <c r="C1026" s="2"/>
      <c r="D1026" s="2"/>
      <c r="E1026" s="2"/>
      <c r="F1026" s="2"/>
    </row>
    <row r="1027" spans="1:6" ht="11.5" x14ac:dyDescent="0.25">
      <c r="A1027" s="2"/>
      <c r="B1027" s="2"/>
      <c r="C1027" s="2"/>
      <c r="D1027" s="2"/>
      <c r="E1027" s="2"/>
      <c r="F1027" s="2"/>
    </row>
    <row r="1028" spans="1:6" ht="11.5" x14ac:dyDescent="0.25">
      <c r="A1028" s="2"/>
      <c r="B1028" s="2"/>
      <c r="C1028" s="2"/>
      <c r="D1028" s="2"/>
      <c r="E1028" s="2"/>
      <c r="F1028" s="2"/>
    </row>
    <row r="1029" spans="1:6" ht="11.5" x14ac:dyDescent="0.25">
      <c r="A1029" s="2"/>
      <c r="B1029" s="2"/>
      <c r="C1029" s="2"/>
      <c r="D1029" s="2"/>
      <c r="E1029" s="2"/>
      <c r="F1029" s="2"/>
    </row>
    <row r="1030" spans="1:6" ht="11.5" x14ac:dyDescent="0.25">
      <c r="A1030" s="2"/>
      <c r="B1030" s="2"/>
      <c r="C1030" s="2"/>
      <c r="D1030" s="2"/>
      <c r="E1030" s="2"/>
      <c r="F1030" s="2"/>
    </row>
    <row r="1031" spans="1:6" ht="11.5" x14ac:dyDescent="0.25">
      <c r="A1031" s="2"/>
      <c r="B1031" s="2"/>
      <c r="C1031" s="2"/>
      <c r="D1031" s="2"/>
      <c r="E1031" s="2"/>
      <c r="F1031" s="2"/>
    </row>
    <row r="1032" spans="1:6" ht="11.5" x14ac:dyDescent="0.25">
      <c r="A1032" s="2"/>
      <c r="B1032" s="2"/>
      <c r="C1032" s="2"/>
      <c r="D1032" s="2"/>
      <c r="E1032" s="2"/>
      <c r="F1032" s="2"/>
    </row>
    <row r="1033" spans="1:6" ht="11.5" x14ac:dyDescent="0.25">
      <c r="A1033" s="2"/>
      <c r="B1033" s="2"/>
      <c r="C1033" s="2"/>
      <c r="D1033" s="2"/>
      <c r="E1033" s="2"/>
      <c r="F1033" s="2"/>
    </row>
    <row r="1034" spans="1:6" ht="11.5" x14ac:dyDescent="0.25">
      <c r="A1034" s="2"/>
      <c r="B1034" s="2"/>
      <c r="C1034" s="2"/>
      <c r="D1034" s="2"/>
      <c r="E1034" s="2"/>
      <c r="F1034" s="2"/>
    </row>
    <row r="1035" spans="1:6" ht="11.5" x14ac:dyDescent="0.25">
      <c r="A1035" s="2"/>
      <c r="B1035" s="2"/>
      <c r="C1035" s="2"/>
      <c r="D1035" s="2"/>
      <c r="E1035" s="2"/>
      <c r="F1035" s="2"/>
    </row>
    <row r="1036" spans="1:6" ht="11.5" x14ac:dyDescent="0.25">
      <c r="A1036" s="2"/>
      <c r="B1036" s="2"/>
      <c r="C1036" s="2"/>
      <c r="D1036" s="2"/>
      <c r="E1036" s="2"/>
      <c r="F1036" s="2"/>
    </row>
    <row r="1037" spans="1:6" ht="11.5" x14ac:dyDescent="0.25">
      <c r="A1037" s="2"/>
      <c r="B1037" s="2"/>
      <c r="C1037" s="2"/>
      <c r="D1037" s="2"/>
      <c r="E1037" s="2"/>
      <c r="F1037" s="2"/>
    </row>
    <row r="1038" spans="1:6" ht="11.5" x14ac:dyDescent="0.25">
      <c r="A1038" s="2"/>
      <c r="B1038" s="2"/>
      <c r="C1038" s="2"/>
      <c r="D1038" s="2"/>
      <c r="E1038" s="2"/>
      <c r="F1038" s="2"/>
    </row>
    <row r="1039" spans="1:6" ht="11.5" x14ac:dyDescent="0.25">
      <c r="A1039" s="2"/>
      <c r="B1039" s="2"/>
      <c r="C1039" s="2"/>
      <c r="D1039" s="2"/>
      <c r="E1039" s="2"/>
      <c r="F1039" s="2"/>
    </row>
    <row r="1040" spans="1:6" ht="11.5" x14ac:dyDescent="0.25">
      <c r="A1040" s="2"/>
      <c r="B1040" s="2"/>
      <c r="C1040" s="2"/>
      <c r="D1040" s="2"/>
      <c r="E1040" s="2"/>
      <c r="F1040" s="2"/>
    </row>
    <row r="1041" spans="1:6" ht="11.5" x14ac:dyDescent="0.25">
      <c r="A1041" s="2"/>
      <c r="B1041" s="2"/>
      <c r="C1041" s="2"/>
      <c r="D1041" s="2"/>
      <c r="E1041" s="2"/>
      <c r="F1041" s="2"/>
    </row>
    <row r="1042" spans="1:6" ht="11.5" x14ac:dyDescent="0.25">
      <c r="A1042" s="2"/>
      <c r="B1042" s="2"/>
      <c r="C1042" s="2"/>
      <c r="D1042" s="2"/>
      <c r="E1042" s="2"/>
      <c r="F1042" s="2"/>
    </row>
    <row r="1043" spans="1:6" ht="11.5" x14ac:dyDescent="0.25">
      <c r="A1043" s="2"/>
      <c r="B1043" s="2"/>
      <c r="C1043" s="2"/>
      <c r="D1043" s="2"/>
      <c r="E1043" s="2"/>
      <c r="F1043" s="2"/>
    </row>
    <row r="1044" spans="1:6" ht="11.5" x14ac:dyDescent="0.25">
      <c r="A1044" s="2"/>
      <c r="B1044" s="2"/>
      <c r="C1044" s="2"/>
      <c r="D1044" s="2"/>
      <c r="E1044" s="2"/>
      <c r="F1044" s="2"/>
    </row>
    <row r="1045" spans="1:6" ht="11.5" x14ac:dyDescent="0.25">
      <c r="A1045" s="2"/>
      <c r="B1045" s="2"/>
      <c r="C1045" s="2"/>
      <c r="D1045" s="2"/>
      <c r="E1045" s="2"/>
      <c r="F1045" s="2"/>
    </row>
    <row r="1046" spans="1:6" ht="11.5" x14ac:dyDescent="0.25">
      <c r="A1046" s="2"/>
      <c r="B1046" s="2"/>
      <c r="C1046" s="2"/>
      <c r="D1046" s="2"/>
      <c r="E1046" s="2"/>
      <c r="F1046" s="2"/>
    </row>
    <row r="1047" spans="1:6" ht="11.5" x14ac:dyDescent="0.25">
      <c r="A1047" s="2"/>
      <c r="B1047" s="2"/>
      <c r="C1047" s="2"/>
      <c r="D1047" s="2"/>
      <c r="E1047" s="2"/>
      <c r="F1047" s="2"/>
    </row>
    <row r="1048" spans="1:6" ht="11.5" x14ac:dyDescent="0.25">
      <c r="A1048" s="2"/>
      <c r="B1048" s="2"/>
      <c r="C1048" s="2"/>
      <c r="D1048" s="2"/>
      <c r="E1048" s="2"/>
      <c r="F1048" s="2"/>
    </row>
    <row r="1049" spans="1:6" ht="11.5" x14ac:dyDescent="0.25">
      <c r="A1049" s="2"/>
      <c r="B1049" s="2"/>
      <c r="C1049" s="2"/>
      <c r="D1049" s="2"/>
      <c r="E1049" s="2"/>
      <c r="F1049" s="2"/>
    </row>
    <row r="1050" spans="1:6" ht="11.5" x14ac:dyDescent="0.25">
      <c r="A1050" s="2"/>
      <c r="B1050" s="2"/>
      <c r="C1050" s="2"/>
      <c r="D1050" s="2"/>
      <c r="E1050" s="2"/>
      <c r="F1050" s="2"/>
    </row>
    <row r="1051" spans="1:6" ht="11.5" x14ac:dyDescent="0.25">
      <c r="A1051" s="2"/>
      <c r="B1051" s="2"/>
      <c r="C1051" s="2"/>
      <c r="D1051" s="2"/>
      <c r="E1051" s="2"/>
      <c r="F1051" s="2"/>
    </row>
    <row r="1052" spans="1:6" ht="11.5" x14ac:dyDescent="0.25">
      <c r="A1052" s="2"/>
      <c r="B1052" s="2"/>
      <c r="C1052" s="2"/>
      <c r="D1052" s="2"/>
      <c r="E1052" s="2"/>
      <c r="F1052" s="2"/>
    </row>
    <row r="1053" spans="1:6" ht="11.5" x14ac:dyDescent="0.25">
      <c r="A1053" s="2"/>
      <c r="B1053" s="2"/>
      <c r="C1053" s="2"/>
      <c r="D1053" s="2"/>
      <c r="E1053" s="2"/>
      <c r="F1053" s="2"/>
    </row>
    <row r="1054" spans="1:6" ht="11.5" x14ac:dyDescent="0.25">
      <c r="A1054" s="2"/>
      <c r="B1054" s="2"/>
      <c r="C1054" s="2"/>
      <c r="D1054" s="2"/>
      <c r="E1054" s="2"/>
      <c r="F1054" s="2"/>
    </row>
    <row r="1055" spans="1:6" ht="11.5" x14ac:dyDescent="0.25">
      <c r="A1055" s="2"/>
      <c r="B1055" s="2"/>
      <c r="C1055" s="2"/>
      <c r="D1055" s="2"/>
      <c r="E1055" s="2"/>
      <c r="F1055" s="2"/>
    </row>
    <row r="1056" spans="1:6" ht="11.5" x14ac:dyDescent="0.25">
      <c r="A1056" s="2"/>
      <c r="B1056" s="2"/>
      <c r="C1056" s="2"/>
      <c r="D1056" s="2"/>
      <c r="E1056" s="2"/>
      <c r="F1056" s="2"/>
    </row>
    <row r="1057" spans="1:6" ht="11.5" x14ac:dyDescent="0.25">
      <c r="A1057" s="2"/>
      <c r="B1057" s="2"/>
      <c r="C1057" s="2"/>
      <c r="D1057" s="2"/>
      <c r="E1057" s="2"/>
      <c r="F1057" s="2"/>
    </row>
    <row r="1058" spans="1:6" ht="11.5" x14ac:dyDescent="0.25">
      <c r="A1058" s="2"/>
      <c r="B1058" s="2"/>
      <c r="C1058" s="2"/>
      <c r="D1058" s="2"/>
      <c r="E1058" s="2"/>
      <c r="F1058" s="2"/>
    </row>
    <row r="1059" spans="1:6" ht="11.5" x14ac:dyDescent="0.25">
      <c r="A1059" s="2"/>
      <c r="B1059" s="2"/>
      <c r="C1059" s="2"/>
      <c r="D1059" s="2"/>
      <c r="E1059" s="2"/>
      <c r="F1059" s="2"/>
    </row>
    <row r="1060" spans="1:6" ht="11.5" x14ac:dyDescent="0.25">
      <c r="A1060" s="2"/>
      <c r="B1060" s="2"/>
      <c r="C1060" s="2"/>
      <c r="D1060" s="2"/>
      <c r="E1060" s="2"/>
      <c r="F1060" s="2"/>
    </row>
    <row r="1061" spans="1:6" ht="11.5" x14ac:dyDescent="0.25">
      <c r="A1061" s="2"/>
      <c r="B1061" s="2"/>
      <c r="C1061" s="2"/>
      <c r="D1061" s="2"/>
      <c r="E1061" s="2"/>
      <c r="F1061" s="2"/>
    </row>
    <row r="1062" spans="1:6" ht="11.5" x14ac:dyDescent="0.25">
      <c r="A1062" s="2"/>
      <c r="B1062" s="2"/>
      <c r="C1062" s="2"/>
      <c r="D1062" s="2"/>
      <c r="E1062" s="2"/>
      <c r="F1062" s="2"/>
    </row>
    <row r="1063" spans="1:6" ht="11.5" x14ac:dyDescent="0.25">
      <c r="A1063" s="2"/>
      <c r="B1063" s="2"/>
      <c r="C1063" s="2"/>
      <c r="D1063" s="2"/>
      <c r="E1063" s="2"/>
      <c r="F1063" s="2"/>
    </row>
    <row r="1064" spans="1:6" ht="11.5" x14ac:dyDescent="0.25">
      <c r="A1064" s="2"/>
      <c r="B1064" s="2"/>
      <c r="C1064" s="2"/>
      <c r="D1064" s="2"/>
      <c r="E1064" s="2"/>
      <c r="F1064" s="2"/>
    </row>
    <row r="1065" spans="1:6" ht="11.5" x14ac:dyDescent="0.25">
      <c r="A1065" s="2"/>
      <c r="B1065" s="2"/>
      <c r="C1065" s="2"/>
      <c r="D1065" s="2"/>
      <c r="E1065" s="2"/>
      <c r="F1065" s="2"/>
    </row>
    <row r="1066" spans="1:6" ht="11.5" x14ac:dyDescent="0.25">
      <c r="A1066" s="2"/>
      <c r="B1066" s="2"/>
      <c r="C1066" s="2"/>
      <c r="D1066" s="2"/>
      <c r="E1066" s="2"/>
      <c r="F1066" s="2"/>
    </row>
    <row r="1067" spans="1:6" ht="11.5" x14ac:dyDescent="0.25">
      <c r="A1067" s="2"/>
      <c r="B1067" s="2"/>
      <c r="C1067" s="2"/>
      <c r="D1067" s="2"/>
      <c r="E1067" s="2"/>
      <c r="F1067" s="2"/>
    </row>
    <row r="1068" spans="1:6" ht="11.5" x14ac:dyDescent="0.25">
      <c r="A1068" s="2"/>
      <c r="B1068" s="2"/>
      <c r="C1068" s="2"/>
      <c r="D1068" s="2"/>
      <c r="E1068" s="2"/>
      <c r="F1068" s="2"/>
    </row>
    <row r="1069" spans="1:6" ht="11.5" x14ac:dyDescent="0.25">
      <c r="A1069" s="2"/>
      <c r="B1069" s="2"/>
      <c r="C1069" s="2"/>
      <c r="D1069" s="2"/>
      <c r="E1069" s="2"/>
      <c r="F1069" s="2"/>
    </row>
    <row r="1070" spans="1:6" ht="11.5" x14ac:dyDescent="0.25">
      <c r="A1070" s="2"/>
      <c r="B1070" s="2"/>
      <c r="C1070" s="2"/>
      <c r="D1070" s="2"/>
      <c r="E1070" s="2"/>
      <c r="F1070" s="2"/>
    </row>
    <row r="1071" spans="1:6" ht="11.5" x14ac:dyDescent="0.25">
      <c r="A1071" s="2"/>
      <c r="B1071" s="2"/>
      <c r="C1071" s="2"/>
      <c r="D1071" s="2"/>
      <c r="E1071" s="2"/>
      <c r="F1071" s="2"/>
    </row>
    <row r="1072" spans="1:6" ht="11.5" x14ac:dyDescent="0.25">
      <c r="A1072" s="2"/>
      <c r="B1072" s="2"/>
      <c r="C1072" s="2"/>
      <c r="D1072" s="2"/>
      <c r="E1072" s="2"/>
      <c r="F1072" s="2"/>
    </row>
    <row r="1073" spans="1:6" ht="11.5" x14ac:dyDescent="0.25">
      <c r="A1073" s="2"/>
      <c r="B1073" s="2"/>
      <c r="C1073" s="2"/>
      <c r="D1073" s="2"/>
      <c r="E1073" s="2"/>
      <c r="F1073" s="2"/>
    </row>
    <row r="1074" spans="1:6" ht="11.5" x14ac:dyDescent="0.25">
      <c r="A1074" s="2"/>
      <c r="B1074" s="2"/>
      <c r="C1074" s="2"/>
      <c r="D1074" s="2"/>
      <c r="E1074" s="2"/>
      <c r="F1074" s="2"/>
    </row>
    <row r="1075" spans="1:6" ht="11.5" x14ac:dyDescent="0.25">
      <c r="A1075" s="2"/>
      <c r="B1075" s="2"/>
      <c r="C1075" s="2"/>
      <c r="D1075" s="2"/>
      <c r="E1075" s="2"/>
      <c r="F1075" s="2"/>
    </row>
    <row r="1076" spans="1:6" ht="11.5" x14ac:dyDescent="0.25">
      <c r="A1076" s="2"/>
      <c r="B1076" s="2"/>
      <c r="C1076" s="2"/>
      <c r="D1076" s="2"/>
      <c r="E1076" s="2"/>
      <c r="F1076" s="2"/>
    </row>
    <row r="1077" spans="1:6" ht="11.5" x14ac:dyDescent="0.25">
      <c r="A1077" s="2"/>
      <c r="B1077" s="2"/>
      <c r="C1077" s="2"/>
      <c r="D1077" s="2"/>
      <c r="E1077" s="2"/>
      <c r="F1077" s="2"/>
    </row>
    <row r="1078" spans="1:6" ht="11.5" x14ac:dyDescent="0.25">
      <c r="A1078" s="2"/>
      <c r="B1078" s="2"/>
      <c r="C1078" s="2"/>
      <c r="D1078" s="2"/>
      <c r="E1078" s="2"/>
      <c r="F1078" s="2"/>
    </row>
    <row r="1079" spans="1:6" ht="11.5" x14ac:dyDescent="0.25">
      <c r="A1079" s="2"/>
      <c r="B1079" s="2"/>
      <c r="C1079" s="2"/>
      <c r="D1079" s="2"/>
      <c r="E1079" s="2"/>
      <c r="F1079" s="2"/>
    </row>
    <row r="1080" spans="1:6" ht="11.5" x14ac:dyDescent="0.25">
      <c r="A1080" s="2"/>
      <c r="B1080" s="2"/>
      <c r="C1080" s="2"/>
      <c r="D1080" s="2"/>
      <c r="E1080" s="2"/>
      <c r="F1080" s="2"/>
    </row>
    <row r="1081" spans="1:6" ht="11.5" x14ac:dyDescent="0.25">
      <c r="A1081" s="2"/>
      <c r="B1081" s="2"/>
      <c r="C1081" s="2"/>
      <c r="D1081" s="2"/>
      <c r="E1081" s="2"/>
      <c r="F1081" s="2"/>
    </row>
    <row r="1082" spans="1:6" ht="11.5" x14ac:dyDescent="0.25">
      <c r="A1082" s="2"/>
      <c r="B1082" s="2"/>
      <c r="C1082" s="2"/>
      <c r="D1082" s="2"/>
      <c r="E1082" s="2"/>
      <c r="F1082" s="2"/>
    </row>
    <row r="1083" spans="1:6" ht="11.5" x14ac:dyDescent="0.25">
      <c r="A1083" s="2"/>
      <c r="B1083" s="2"/>
      <c r="C1083" s="2"/>
      <c r="D1083" s="2"/>
      <c r="E1083" s="2"/>
      <c r="F1083" s="2"/>
    </row>
    <row r="1084" spans="1:6" ht="11.5" x14ac:dyDescent="0.25">
      <c r="A1084" s="2"/>
      <c r="B1084" s="2"/>
      <c r="C1084" s="2"/>
      <c r="D1084" s="2"/>
      <c r="E1084" s="2"/>
      <c r="F1084" s="2"/>
    </row>
    <row r="1085" spans="1:6" ht="11.5" x14ac:dyDescent="0.25">
      <c r="A1085" s="2"/>
      <c r="B1085" s="2"/>
      <c r="C1085" s="2"/>
      <c r="D1085" s="2"/>
      <c r="E1085" s="2"/>
      <c r="F1085" s="2"/>
    </row>
    <row r="1086" spans="1:6" ht="11.5" x14ac:dyDescent="0.25">
      <c r="A1086" s="2"/>
      <c r="B1086" s="2"/>
      <c r="C1086" s="2"/>
      <c r="D1086" s="2"/>
      <c r="E1086" s="2"/>
      <c r="F1086" s="2"/>
    </row>
    <row r="1087" spans="1:6" ht="11.5" x14ac:dyDescent="0.25">
      <c r="A1087" s="2"/>
      <c r="B1087" s="2"/>
      <c r="C1087" s="2"/>
      <c r="D1087" s="2"/>
      <c r="E1087" s="2"/>
      <c r="F1087" s="2"/>
    </row>
    <row r="1088" spans="1:6" ht="11.5" x14ac:dyDescent="0.25">
      <c r="A1088" s="2"/>
      <c r="B1088" s="2"/>
      <c r="C1088" s="2"/>
      <c r="D1088" s="2"/>
      <c r="E1088" s="2"/>
      <c r="F1088" s="2"/>
    </row>
    <row r="1089" spans="1:6" ht="11.5" x14ac:dyDescent="0.25">
      <c r="A1089" s="2"/>
      <c r="B1089" s="2"/>
      <c r="C1089" s="2"/>
      <c r="D1089" s="2"/>
      <c r="E1089" s="2"/>
      <c r="F1089" s="2"/>
    </row>
    <row r="1090" spans="1:6" ht="11.5" x14ac:dyDescent="0.25">
      <c r="A1090" s="2"/>
      <c r="B1090" s="2"/>
      <c r="C1090" s="2"/>
      <c r="D1090" s="2"/>
      <c r="E1090" s="2"/>
      <c r="F1090" s="2"/>
    </row>
    <row r="1091" spans="1:6" ht="11.5" x14ac:dyDescent="0.25">
      <c r="A1091" s="2"/>
      <c r="B1091" s="2"/>
      <c r="C1091" s="2"/>
      <c r="D1091" s="2"/>
      <c r="E1091" s="2"/>
      <c r="F1091" s="2"/>
    </row>
    <row r="1092" spans="1:6" ht="11.5" x14ac:dyDescent="0.25">
      <c r="A1092" s="2"/>
      <c r="B1092" s="2"/>
      <c r="C1092" s="2"/>
      <c r="D1092" s="2"/>
      <c r="E1092" s="2"/>
      <c r="F1092" s="2"/>
    </row>
    <row r="1093" spans="1:6" ht="11.5" x14ac:dyDescent="0.25">
      <c r="A1093" s="2"/>
      <c r="B1093" s="2"/>
      <c r="C1093" s="2"/>
      <c r="D1093" s="2"/>
      <c r="E1093" s="2"/>
      <c r="F1093" s="2"/>
    </row>
    <row r="1094" spans="1:6" ht="11.5" x14ac:dyDescent="0.25">
      <c r="A1094" s="2"/>
      <c r="B1094" s="2"/>
      <c r="C1094" s="2"/>
      <c r="D1094" s="2"/>
      <c r="E1094" s="2"/>
      <c r="F1094" s="2"/>
    </row>
    <row r="1095" spans="1:6" ht="11.5" x14ac:dyDescent="0.25">
      <c r="A1095" s="2"/>
      <c r="B1095" s="2"/>
      <c r="C1095" s="2"/>
      <c r="D1095" s="2"/>
      <c r="E1095" s="2"/>
      <c r="F1095" s="2"/>
    </row>
    <row r="1096" spans="1:6" ht="11.5" x14ac:dyDescent="0.25">
      <c r="A1096" s="2"/>
      <c r="B1096" s="2"/>
      <c r="C1096" s="2"/>
      <c r="D1096" s="2"/>
      <c r="E1096" s="2"/>
      <c r="F1096" s="2"/>
    </row>
    <row r="1097" spans="1:6" ht="11.5" x14ac:dyDescent="0.25">
      <c r="A1097" s="2"/>
      <c r="B1097" s="2"/>
      <c r="C1097" s="2"/>
      <c r="D1097" s="2"/>
      <c r="E1097" s="2"/>
      <c r="F1097" s="2"/>
    </row>
    <row r="1098" spans="1:6" ht="11.5" x14ac:dyDescent="0.25">
      <c r="A1098" s="2"/>
      <c r="B1098" s="2"/>
      <c r="C1098" s="2"/>
      <c r="D1098" s="2"/>
      <c r="E1098" s="2"/>
      <c r="F1098" s="2"/>
    </row>
    <row r="1099" spans="1:6" ht="11.5" x14ac:dyDescent="0.25">
      <c r="A1099" s="2"/>
      <c r="B1099" s="2"/>
      <c r="C1099" s="2"/>
      <c r="D1099" s="2"/>
      <c r="E1099" s="2"/>
      <c r="F1099" s="2"/>
    </row>
    <row r="1100" spans="1:6" ht="11.5" x14ac:dyDescent="0.25">
      <c r="A1100" s="2"/>
      <c r="B1100" s="2"/>
      <c r="C1100" s="2"/>
      <c r="D1100" s="2"/>
      <c r="E1100" s="2"/>
      <c r="F1100" s="2"/>
    </row>
    <row r="1101" spans="1:6" ht="11.5" x14ac:dyDescent="0.25">
      <c r="A1101" s="2"/>
      <c r="B1101" s="2"/>
      <c r="C1101" s="2"/>
      <c r="D1101" s="2"/>
      <c r="E1101" s="2"/>
      <c r="F1101" s="2"/>
    </row>
    <row r="1102" spans="1:6" ht="11.5" x14ac:dyDescent="0.25">
      <c r="A1102" s="2"/>
      <c r="B1102" s="2"/>
      <c r="C1102" s="2"/>
      <c r="D1102" s="2"/>
      <c r="E1102" s="2"/>
      <c r="F1102" s="2"/>
    </row>
    <row r="1103" spans="1:6" ht="11.5" x14ac:dyDescent="0.25">
      <c r="A1103" s="2"/>
      <c r="B1103" s="2"/>
      <c r="C1103" s="2"/>
      <c r="D1103" s="2"/>
      <c r="E1103" s="2"/>
      <c r="F1103" s="2"/>
    </row>
    <row r="1104" spans="1:6" ht="11.5" x14ac:dyDescent="0.25">
      <c r="A1104" s="2"/>
      <c r="B1104" s="2"/>
      <c r="C1104" s="2"/>
      <c r="D1104" s="2"/>
      <c r="E1104" s="2"/>
      <c r="F1104" s="2"/>
    </row>
    <row r="1105" spans="1:6" ht="11.5" x14ac:dyDescent="0.25">
      <c r="A1105" s="2"/>
      <c r="B1105" s="2"/>
      <c r="C1105" s="2"/>
      <c r="D1105" s="2"/>
      <c r="E1105" s="2"/>
      <c r="F1105" s="2"/>
    </row>
    <row r="1106" spans="1:6" ht="11.5" x14ac:dyDescent="0.25">
      <c r="A1106" s="2"/>
      <c r="B1106" s="2"/>
      <c r="C1106" s="2"/>
      <c r="D1106" s="2"/>
      <c r="E1106" s="2"/>
      <c r="F1106" s="2"/>
    </row>
    <row r="1107" spans="1:6" ht="11.5" x14ac:dyDescent="0.25">
      <c r="A1107" s="2"/>
      <c r="B1107" s="2"/>
      <c r="C1107" s="2"/>
      <c r="D1107" s="2"/>
      <c r="E1107" s="2"/>
      <c r="F1107" s="2"/>
    </row>
    <row r="1108" spans="1:6" ht="11.5" x14ac:dyDescent="0.25">
      <c r="A1108" s="2"/>
      <c r="B1108" s="2"/>
      <c r="C1108" s="2"/>
      <c r="D1108" s="2"/>
      <c r="E1108" s="2"/>
      <c r="F1108" s="2"/>
    </row>
    <row r="1109" spans="1:6" ht="11.5" x14ac:dyDescent="0.25">
      <c r="A1109" s="2"/>
      <c r="B1109" s="2"/>
      <c r="C1109" s="2"/>
      <c r="D1109" s="2"/>
      <c r="E1109" s="2"/>
      <c r="F1109" s="2"/>
    </row>
    <row r="1110" spans="1:6" ht="11.5" x14ac:dyDescent="0.25">
      <c r="A1110" s="2"/>
      <c r="B1110" s="2"/>
      <c r="C1110" s="2"/>
      <c r="D1110" s="2"/>
      <c r="E1110" s="2"/>
      <c r="F1110" s="2"/>
    </row>
    <row r="1111" spans="1:6" ht="11.5" x14ac:dyDescent="0.25">
      <c r="A1111" s="2"/>
      <c r="B1111" s="2"/>
      <c r="C1111" s="2"/>
      <c r="D1111" s="2"/>
      <c r="E1111" s="2"/>
      <c r="F1111" s="2"/>
    </row>
    <row r="1112" spans="1:6" ht="11.5" x14ac:dyDescent="0.25">
      <c r="A1112" s="2"/>
      <c r="B1112" s="2"/>
      <c r="C1112" s="2"/>
      <c r="D1112" s="2"/>
      <c r="E1112" s="2"/>
      <c r="F1112" s="2"/>
    </row>
    <row r="1113" spans="1:6" ht="11.5" x14ac:dyDescent="0.25">
      <c r="A1113" s="2"/>
      <c r="B1113" s="2"/>
      <c r="C1113" s="2"/>
      <c r="D1113" s="2"/>
      <c r="E1113" s="2"/>
      <c r="F1113" s="2"/>
    </row>
    <row r="1114" spans="1:6" ht="11.5" x14ac:dyDescent="0.25">
      <c r="A1114" s="2"/>
      <c r="B1114" s="2"/>
      <c r="C1114" s="2"/>
      <c r="D1114" s="2"/>
      <c r="E1114" s="2"/>
      <c r="F1114" s="2"/>
    </row>
    <row r="1115" spans="1:6" ht="11.5" x14ac:dyDescent="0.25">
      <c r="A1115" s="2"/>
      <c r="B1115" s="2"/>
      <c r="C1115" s="2"/>
      <c r="D1115" s="2"/>
      <c r="E1115" s="2"/>
      <c r="F1115" s="2"/>
    </row>
    <row r="1116" spans="1:6" ht="11.5" x14ac:dyDescent="0.25">
      <c r="A1116" s="2"/>
      <c r="B1116" s="2"/>
      <c r="C1116" s="2"/>
      <c r="D1116" s="2"/>
      <c r="E1116" s="2"/>
      <c r="F1116" s="2"/>
    </row>
    <row r="1117" spans="1:6" ht="11.5" x14ac:dyDescent="0.25">
      <c r="A1117" s="2"/>
      <c r="B1117" s="2"/>
      <c r="C1117" s="2"/>
      <c r="D1117" s="2"/>
      <c r="E1117" s="2"/>
      <c r="F1117" s="2"/>
    </row>
    <row r="1118" spans="1:6" ht="11.5" x14ac:dyDescent="0.25">
      <c r="A1118" s="2"/>
      <c r="B1118" s="2"/>
      <c r="C1118" s="2"/>
      <c r="D1118" s="2"/>
      <c r="E1118" s="2"/>
      <c r="F1118" s="2"/>
    </row>
    <row r="1119" spans="1:6" ht="11.5" x14ac:dyDescent="0.25">
      <c r="A1119" s="2"/>
      <c r="B1119" s="2"/>
      <c r="C1119" s="2"/>
      <c r="D1119" s="2"/>
      <c r="E1119" s="2"/>
      <c r="F1119" s="2"/>
    </row>
    <row r="1120" spans="1:6" ht="11.5" x14ac:dyDescent="0.25">
      <c r="A1120" s="2"/>
      <c r="B1120" s="2"/>
      <c r="C1120" s="2"/>
      <c r="D1120" s="2"/>
      <c r="E1120" s="2"/>
      <c r="F1120" s="2"/>
    </row>
    <row r="1121" spans="1:6" ht="11.5" x14ac:dyDescent="0.25">
      <c r="A1121" s="2"/>
      <c r="B1121" s="2"/>
      <c r="C1121" s="2"/>
      <c r="D1121" s="2"/>
      <c r="E1121" s="2"/>
      <c r="F1121" s="2"/>
    </row>
    <row r="1122" spans="1:6" ht="11.5" x14ac:dyDescent="0.25">
      <c r="A1122" s="2"/>
      <c r="B1122" s="2"/>
      <c r="C1122" s="2"/>
      <c r="D1122" s="2"/>
      <c r="E1122" s="2"/>
      <c r="F1122" s="2"/>
    </row>
    <row r="1123" spans="1:6" ht="11.5" x14ac:dyDescent="0.25">
      <c r="A1123" s="2"/>
      <c r="B1123" s="2"/>
      <c r="C1123" s="2"/>
      <c r="D1123" s="2"/>
      <c r="E1123" s="2"/>
      <c r="F1123" s="2"/>
    </row>
    <row r="1124" spans="1:6" ht="11.5" x14ac:dyDescent="0.25">
      <c r="A1124" s="2"/>
      <c r="B1124" s="2"/>
      <c r="C1124" s="2"/>
      <c r="D1124" s="2"/>
      <c r="E1124" s="2"/>
      <c r="F1124" s="2"/>
    </row>
    <row r="1125" spans="1:6" ht="11.5" x14ac:dyDescent="0.25">
      <c r="A1125" s="2"/>
      <c r="B1125" s="2"/>
      <c r="C1125" s="2"/>
      <c r="D1125" s="2"/>
      <c r="E1125" s="2"/>
      <c r="F1125" s="2"/>
    </row>
    <row r="1126" spans="1:6" ht="11.5" x14ac:dyDescent="0.25">
      <c r="A1126" s="2"/>
      <c r="B1126" s="2"/>
      <c r="C1126" s="2"/>
      <c r="D1126" s="2"/>
      <c r="E1126" s="2"/>
      <c r="F1126" s="2"/>
    </row>
    <row r="1127" spans="1:6" ht="11.5" x14ac:dyDescent="0.25">
      <c r="A1127" s="2"/>
      <c r="B1127" s="2"/>
      <c r="C1127" s="2"/>
      <c r="D1127" s="2"/>
      <c r="E1127" s="2"/>
      <c r="F1127" s="2"/>
    </row>
    <row r="1128" spans="1:6" ht="11.5" x14ac:dyDescent="0.25">
      <c r="A1128" s="2"/>
      <c r="B1128" s="2"/>
      <c r="C1128" s="2"/>
      <c r="D1128" s="2"/>
      <c r="E1128" s="2"/>
      <c r="F1128" s="2"/>
    </row>
    <row r="1129" spans="1:6" ht="11.5" x14ac:dyDescent="0.25">
      <c r="A1129" s="2"/>
      <c r="B1129" s="2"/>
      <c r="C1129" s="2"/>
      <c r="D1129" s="2"/>
      <c r="E1129" s="2"/>
      <c r="F1129" s="2"/>
    </row>
    <row r="1130" spans="1:6" ht="11.5" x14ac:dyDescent="0.25">
      <c r="A1130" s="2"/>
      <c r="B1130" s="2"/>
      <c r="C1130" s="2"/>
      <c r="D1130" s="2"/>
      <c r="E1130" s="2"/>
      <c r="F1130" s="2"/>
    </row>
    <row r="1131" spans="1:6" ht="11.5" x14ac:dyDescent="0.25">
      <c r="A1131" s="2"/>
      <c r="B1131" s="2"/>
      <c r="C1131" s="2"/>
      <c r="D1131" s="2"/>
      <c r="E1131" s="2"/>
      <c r="F1131" s="2"/>
    </row>
    <row r="1132" spans="1:6" ht="11.5" x14ac:dyDescent="0.25">
      <c r="A1132" s="2"/>
      <c r="B1132" s="2"/>
      <c r="C1132" s="2"/>
      <c r="D1132" s="2"/>
      <c r="E1132" s="2"/>
      <c r="F1132" s="2"/>
    </row>
    <row r="1133" spans="1:6" ht="11.5" x14ac:dyDescent="0.25">
      <c r="A1133" s="2"/>
      <c r="B1133" s="2"/>
      <c r="C1133" s="2"/>
      <c r="D1133" s="2"/>
      <c r="E1133" s="2"/>
      <c r="F1133" s="2"/>
    </row>
    <row r="1134" spans="1:6" ht="11.5" x14ac:dyDescent="0.25">
      <c r="A1134" s="2"/>
      <c r="B1134" s="2"/>
      <c r="C1134" s="2"/>
      <c r="D1134" s="2"/>
      <c r="E1134" s="2"/>
      <c r="F1134" s="2"/>
    </row>
    <row r="1135" spans="1:6" ht="11.5" x14ac:dyDescent="0.25">
      <c r="A1135" s="2"/>
      <c r="B1135" s="2"/>
      <c r="C1135" s="2"/>
      <c r="D1135" s="2"/>
      <c r="E1135" s="2"/>
      <c r="F1135" s="2"/>
    </row>
    <row r="1136" spans="1:6" ht="11.5" x14ac:dyDescent="0.25">
      <c r="A1136" s="2"/>
      <c r="B1136" s="2"/>
      <c r="C1136" s="2"/>
      <c r="D1136" s="2"/>
      <c r="E1136" s="2"/>
      <c r="F1136" s="2"/>
    </row>
    <row r="1137" spans="1:6" ht="11.5" x14ac:dyDescent="0.25">
      <c r="A1137" s="2"/>
      <c r="B1137" s="2"/>
      <c r="C1137" s="2"/>
      <c r="D1137" s="2"/>
      <c r="E1137" s="2"/>
      <c r="F1137" s="2"/>
    </row>
    <row r="1138" spans="1:6" ht="11.5" x14ac:dyDescent="0.25">
      <c r="A1138" s="2"/>
      <c r="B1138" s="2"/>
      <c r="C1138" s="2"/>
      <c r="D1138" s="2"/>
      <c r="E1138" s="2"/>
      <c r="F1138" s="2"/>
    </row>
    <row r="1139" spans="1:6" ht="11.5" x14ac:dyDescent="0.25">
      <c r="A1139" s="2"/>
      <c r="B1139" s="2"/>
      <c r="C1139" s="2"/>
      <c r="D1139" s="2"/>
      <c r="E1139" s="2"/>
      <c r="F1139" s="2"/>
    </row>
    <row r="1140" spans="1:6" ht="11.5" x14ac:dyDescent="0.25">
      <c r="A1140" s="2"/>
      <c r="B1140" s="2"/>
      <c r="C1140" s="2"/>
      <c r="D1140" s="2"/>
      <c r="E1140" s="2"/>
      <c r="F1140" s="2"/>
    </row>
    <row r="1141" spans="1:6" ht="11.5" x14ac:dyDescent="0.25">
      <c r="A1141" s="2"/>
      <c r="B1141" s="2"/>
      <c r="C1141" s="2"/>
      <c r="D1141" s="2"/>
      <c r="E1141" s="2"/>
      <c r="F1141" s="2"/>
    </row>
    <row r="1142" spans="1:6" ht="11.5" x14ac:dyDescent="0.25">
      <c r="A1142" s="2"/>
      <c r="B1142" s="2"/>
      <c r="C1142" s="2"/>
      <c r="D1142" s="2"/>
      <c r="E1142" s="2"/>
      <c r="F1142" s="2"/>
    </row>
    <row r="1143" spans="1:6" ht="11.5" x14ac:dyDescent="0.25">
      <c r="A1143" s="2"/>
      <c r="B1143" s="2"/>
      <c r="C1143" s="2"/>
      <c r="D1143" s="2"/>
      <c r="E1143" s="2"/>
      <c r="F1143" s="2"/>
    </row>
    <row r="1144" spans="1:6" ht="11.5" x14ac:dyDescent="0.25">
      <c r="A1144" s="2"/>
      <c r="B1144" s="2"/>
      <c r="C1144" s="2"/>
      <c r="D1144" s="2"/>
      <c r="E1144" s="2"/>
      <c r="F1144" s="2"/>
    </row>
    <row r="1145" spans="1:6" ht="11.5" x14ac:dyDescent="0.25">
      <c r="A1145" s="2"/>
      <c r="B1145" s="2"/>
      <c r="C1145" s="2"/>
      <c r="D1145" s="2"/>
      <c r="E1145" s="2"/>
      <c r="F1145" s="2"/>
    </row>
    <row r="1146" spans="1:6" ht="11.5" x14ac:dyDescent="0.25">
      <c r="A1146" s="2"/>
      <c r="B1146" s="2"/>
      <c r="C1146" s="2"/>
      <c r="D1146" s="2"/>
      <c r="E1146" s="2"/>
      <c r="F1146" s="2"/>
    </row>
    <row r="1147" spans="1:6" ht="11.5" x14ac:dyDescent="0.25">
      <c r="A1147" s="2"/>
      <c r="B1147" s="2"/>
      <c r="C1147" s="2"/>
      <c r="D1147" s="2"/>
      <c r="E1147" s="2"/>
      <c r="F1147" s="2"/>
    </row>
    <row r="1148" spans="1:6" ht="11.5" x14ac:dyDescent="0.25">
      <c r="A1148" s="2"/>
      <c r="B1148" s="2"/>
      <c r="C1148" s="2"/>
      <c r="D1148" s="2"/>
      <c r="E1148" s="2"/>
      <c r="F1148" s="2"/>
    </row>
    <row r="1149" spans="1:6" ht="11.5" x14ac:dyDescent="0.25">
      <c r="A1149" s="2"/>
      <c r="B1149" s="2"/>
      <c r="C1149" s="2"/>
      <c r="D1149" s="2"/>
      <c r="E1149" s="2"/>
      <c r="F1149" s="2"/>
    </row>
    <row r="1150" spans="1:6" ht="11.5" x14ac:dyDescent="0.25">
      <c r="A1150" s="2"/>
      <c r="B1150" s="2"/>
      <c r="C1150" s="2"/>
      <c r="D1150" s="2"/>
      <c r="E1150" s="2"/>
      <c r="F1150" s="2"/>
    </row>
    <row r="1151" spans="1:6" ht="11.5" x14ac:dyDescent="0.25">
      <c r="A1151" s="2"/>
      <c r="B1151" s="2"/>
      <c r="C1151" s="2"/>
      <c r="D1151" s="2"/>
      <c r="E1151" s="2"/>
      <c r="F1151" s="2"/>
    </row>
    <row r="1152" spans="1:6" ht="11.5" x14ac:dyDescent="0.25">
      <c r="A1152" s="2"/>
      <c r="B1152" s="2"/>
      <c r="C1152" s="2"/>
      <c r="D1152" s="2"/>
      <c r="E1152" s="2"/>
      <c r="F1152" s="2"/>
    </row>
    <row r="1153" spans="1:6" ht="11.5" x14ac:dyDescent="0.25">
      <c r="A1153" s="2"/>
      <c r="B1153" s="2"/>
      <c r="C1153" s="2"/>
      <c r="D1153" s="2"/>
      <c r="E1153" s="2"/>
      <c r="F1153" s="2"/>
    </row>
    <row r="1154" spans="1:6" ht="11.5" x14ac:dyDescent="0.25">
      <c r="A1154" s="2"/>
      <c r="B1154" s="2"/>
      <c r="C1154" s="2"/>
      <c r="D1154" s="2"/>
      <c r="E1154" s="2"/>
      <c r="F1154" s="2"/>
    </row>
    <row r="1155" spans="1:6" ht="11.5" x14ac:dyDescent="0.25">
      <c r="A1155" s="2"/>
      <c r="B1155" s="2"/>
      <c r="C1155" s="2"/>
      <c r="D1155" s="2"/>
      <c r="E1155" s="2"/>
      <c r="F1155" s="2"/>
    </row>
    <row r="1156" spans="1:6" ht="11.5" x14ac:dyDescent="0.25">
      <c r="A1156" s="2"/>
      <c r="B1156" s="2"/>
      <c r="C1156" s="2"/>
      <c r="D1156" s="2"/>
      <c r="E1156" s="2"/>
      <c r="F1156" s="2"/>
    </row>
    <row r="1157" spans="1:6" ht="11.5" x14ac:dyDescent="0.25">
      <c r="A1157" s="2"/>
      <c r="B1157" s="2"/>
      <c r="C1157" s="2"/>
      <c r="D1157" s="2"/>
      <c r="E1157" s="2"/>
      <c r="F1157" s="2"/>
    </row>
    <row r="1158" spans="1:6" ht="11.5" x14ac:dyDescent="0.25">
      <c r="A1158" s="2"/>
      <c r="B1158" s="2"/>
      <c r="C1158" s="2"/>
      <c r="D1158" s="2"/>
      <c r="E1158" s="2"/>
      <c r="F1158" s="2"/>
    </row>
    <row r="1159" spans="1:6" ht="11.5" x14ac:dyDescent="0.25">
      <c r="A1159" s="2"/>
      <c r="B1159" s="2"/>
      <c r="C1159" s="2"/>
      <c r="D1159" s="2"/>
      <c r="E1159" s="2"/>
      <c r="F1159" s="2"/>
    </row>
    <row r="1160" spans="1:6" ht="11.5" x14ac:dyDescent="0.25">
      <c r="A1160" s="2"/>
      <c r="B1160" s="2"/>
      <c r="C1160" s="2"/>
      <c r="D1160" s="2"/>
      <c r="E1160" s="2"/>
      <c r="F1160" s="2"/>
    </row>
    <row r="1161" spans="1:6" ht="11.5" x14ac:dyDescent="0.25">
      <c r="A1161" s="2"/>
      <c r="B1161" s="2"/>
      <c r="C1161" s="2"/>
      <c r="D1161" s="2"/>
      <c r="E1161" s="2"/>
      <c r="F1161" s="2"/>
    </row>
    <row r="1162" spans="1:6" ht="11.5" x14ac:dyDescent="0.25">
      <c r="A1162" s="2"/>
      <c r="B1162" s="2"/>
      <c r="C1162" s="2"/>
      <c r="D1162" s="2"/>
      <c r="E1162" s="2"/>
      <c r="F1162" s="2"/>
    </row>
    <row r="1163" spans="1:6" ht="11.5" x14ac:dyDescent="0.25">
      <c r="A1163" s="2"/>
      <c r="B1163" s="2"/>
      <c r="C1163" s="2"/>
      <c r="D1163" s="2"/>
      <c r="E1163" s="2"/>
      <c r="F1163" s="2"/>
    </row>
    <row r="1164" spans="1:6" ht="11.5" x14ac:dyDescent="0.25">
      <c r="A1164" s="2"/>
      <c r="B1164" s="2"/>
      <c r="C1164" s="2"/>
      <c r="D1164" s="2"/>
      <c r="E1164" s="2"/>
      <c r="F1164" s="2"/>
    </row>
    <row r="1165" spans="1:6" ht="11.5" x14ac:dyDescent="0.25">
      <c r="A1165" s="2"/>
      <c r="B1165" s="2"/>
      <c r="C1165" s="2"/>
      <c r="D1165" s="2"/>
      <c r="E1165" s="2"/>
      <c r="F1165" s="2"/>
    </row>
    <row r="1166" spans="1:6" ht="11.5" x14ac:dyDescent="0.25">
      <c r="A1166" s="2"/>
      <c r="B1166" s="2"/>
      <c r="C1166" s="2"/>
      <c r="D1166" s="2"/>
      <c r="E1166" s="2"/>
      <c r="F1166" s="2"/>
    </row>
    <row r="1167" spans="1:6" ht="11.5" x14ac:dyDescent="0.25">
      <c r="A1167" s="2"/>
      <c r="B1167" s="2"/>
      <c r="C1167" s="2"/>
      <c r="D1167" s="2"/>
      <c r="E1167" s="2"/>
      <c r="F1167" s="2"/>
    </row>
    <row r="1168" spans="1:6" ht="11.5" x14ac:dyDescent="0.25">
      <c r="A1168" s="2"/>
      <c r="B1168" s="2"/>
      <c r="C1168" s="2"/>
      <c r="D1168" s="2"/>
      <c r="E1168" s="2"/>
      <c r="F1168" s="2"/>
    </row>
    <row r="1169" spans="1:6" ht="11.5" x14ac:dyDescent="0.25">
      <c r="A1169" s="2"/>
      <c r="B1169" s="2"/>
      <c r="C1169" s="2"/>
      <c r="D1169" s="2"/>
      <c r="E1169" s="2"/>
      <c r="F1169" s="2"/>
    </row>
    <row r="1170" spans="1:6" ht="11.5" x14ac:dyDescent="0.25">
      <c r="A1170" s="2"/>
      <c r="B1170" s="2"/>
      <c r="C1170" s="2"/>
      <c r="D1170" s="2"/>
      <c r="E1170" s="2"/>
      <c r="F1170" s="2"/>
    </row>
    <row r="1171" spans="1:6" ht="11.5" x14ac:dyDescent="0.25">
      <c r="A1171" s="2"/>
      <c r="B1171" s="2"/>
      <c r="C1171" s="2"/>
      <c r="D1171" s="2"/>
      <c r="E1171" s="2"/>
      <c r="F1171" s="2"/>
    </row>
    <row r="1172" spans="1:6" ht="11.5" x14ac:dyDescent="0.25">
      <c r="A1172" s="2"/>
      <c r="B1172" s="2"/>
      <c r="C1172" s="2"/>
      <c r="D1172" s="2"/>
      <c r="E1172" s="2"/>
      <c r="F1172" s="2"/>
    </row>
    <row r="1173" spans="1:6" ht="11.5" x14ac:dyDescent="0.25">
      <c r="A1173" s="2"/>
      <c r="B1173" s="2"/>
      <c r="C1173" s="2"/>
      <c r="D1173" s="2"/>
      <c r="E1173" s="2"/>
      <c r="F1173" s="2"/>
    </row>
    <row r="1174" spans="1:6" ht="11.5" x14ac:dyDescent="0.25">
      <c r="A1174" s="2"/>
      <c r="B1174" s="2"/>
      <c r="C1174" s="2"/>
      <c r="D1174" s="2"/>
      <c r="E1174" s="2"/>
      <c r="F1174" s="2"/>
    </row>
    <row r="1175" spans="1:6" ht="11.5" x14ac:dyDescent="0.25">
      <c r="A1175" s="2"/>
      <c r="B1175" s="2"/>
      <c r="C1175" s="2"/>
      <c r="D1175" s="2"/>
      <c r="E1175" s="2"/>
      <c r="F1175" s="2"/>
    </row>
    <row r="1176" spans="1:6" ht="11.5" x14ac:dyDescent="0.25">
      <c r="A1176" s="2"/>
      <c r="B1176" s="2"/>
      <c r="C1176" s="2"/>
      <c r="D1176" s="2"/>
      <c r="E1176" s="2"/>
      <c r="F1176" s="2"/>
    </row>
    <row r="1177" spans="1:6" ht="11.5" x14ac:dyDescent="0.25">
      <c r="A1177" s="2"/>
      <c r="B1177" s="2"/>
      <c r="C1177" s="2"/>
      <c r="D1177" s="2"/>
      <c r="E1177" s="2"/>
      <c r="F1177" s="2"/>
    </row>
    <row r="1178" spans="1:6" ht="11.5" x14ac:dyDescent="0.25">
      <c r="A1178" s="2"/>
      <c r="B1178" s="2"/>
      <c r="C1178" s="2"/>
      <c r="D1178" s="2"/>
      <c r="E1178" s="2"/>
      <c r="F1178" s="2"/>
    </row>
    <row r="1179" spans="1:6" ht="11.5" x14ac:dyDescent="0.25">
      <c r="A1179" s="2"/>
      <c r="B1179" s="2"/>
      <c r="C1179" s="2"/>
      <c r="D1179" s="2"/>
      <c r="E1179" s="2"/>
      <c r="F1179" s="2"/>
    </row>
    <row r="1180" spans="1:6" ht="11.5" x14ac:dyDescent="0.25">
      <c r="A1180" s="2"/>
      <c r="B1180" s="2"/>
      <c r="C1180" s="2"/>
      <c r="D1180" s="2"/>
      <c r="E1180" s="2"/>
      <c r="F1180" s="2"/>
    </row>
    <row r="1181" spans="1:6" ht="11.5" x14ac:dyDescent="0.25">
      <c r="A1181" s="2"/>
      <c r="B1181" s="2"/>
      <c r="C1181" s="2"/>
      <c r="D1181" s="2"/>
      <c r="E1181" s="2"/>
      <c r="F1181" s="2"/>
    </row>
    <row r="1182" spans="1:6" ht="11.5" x14ac:dyDescent="0.25">
      <c r="A1182" s="2"/>
      <c r="B1182" s="2"/>
      <c r="C1182" s="2"/>
      <c r="D1182" s="2"/>
      <c r="E1182" s="2"/>
      <c r="F1182" s="2"/>
    </row>
    <row r="1183" spans="1:6" ht="11.5" x14ac:dyDescent="0.25">
      <c r="A1183" s="2"/>
      <c r="B1183" s="2"/>
      <c r="C1183" s="2"/>
      <c r="D1183" s="2"/>
      <c r="E1183" s="2"/>
      <c r="F1183" s="2"/>
    </row>
    <row r="1184" spans="1:6" ht="11.5" x14ac:dyDescent="0.25">
      <c r="A1184" s="2"/>
      <c r="B1184" s="2"/>
      <c r="C1184" s="2"/>
      <c r="D1184" s="2"/>
      <c r="E1184" s="2"/>
      <c r="F1184" s="2"/>
    </row>
    <row r="1185" spans="1:6" ht="11.5" x14ac:dyDescent="0.25">
      <c r="A1185" s="2"/>
      <c r="B1185" s="2"/>
      <c r="C1185" s="2"/>
      <c r="D1185" s="2"/>
      <c r="E1185" s="2"/>
      <c r="F1185" s="2"/>
    </row>
    <row r="1186" spans="1:6" ht="11.5" x14ac:dyDescent="0.25">
      <c r="A1186" s="2"/>
      <c r="B1186" s="2"/>
      <c r="C1186" s="2"/>
      <c r="D1186" s="2"/>
      <c r="E1186" s="2"/>
      <c r="F1186" s="2"/>
    </row>
    <row r="1187" spans="1:6" ht="11.5" x14ac:dyDescent="0.25">
      <c r="A1187" s="2"/>
      <c r="B1187" s="2"/>
      <c r="C1187" s="2"/>
      <c r="D1187" s="2"/>
      <c r="E1187" s="2"/>
      <c r="F1187" s="2"/>
    </row>
    <row r="1188" spans="1:6" ht="11.5" x14ac:dyDescent="0.25">
      <c r="A1188" s="2"/>
      <c r="B1188" s="2"/>
      <c r="C1188" s="2"/>
      <c r="D1188" s="2"/>
      <c r="E1188" s="2"/>
      <c r="F1188" s="2"/>
    </row>
    <row r="1189" spans="1:6" ht="11.5" x14ac:dyDescent="0.25">
      <c r="A1189" s="2"/>
      <c r="B1189" s="2"/>
      <c r="C1189" s="2"/>
      <c r="D1189" s="2"/>
      <c r="E1189" s="2"/>
      <c r="F1189" s="2"/>
    </row>
    <row r="1190" spans="1:6" ht="11.5" x14ac:dyDescent="0.25">
      <c r="A1190" s="2"/>
      <c r="B1190" s="2"/>
      <c r="C1190" s="2"/>
      <c r="D1190" s="2"/>
      <c r="E1190" s="2"/>
      <c r="F1190" s="2"/>
    </row>
    <row r="1191" spans="1:6" ht="11.5" x14ac:dyDescent="0.25">
      <c r="A1191" s="2"/>
      <c r="B1191" s="2"/>
      <c r="C1191" s="2"/>
      <c r="D1191" s="2"/>
      <c r="E1191" s="2"/>
      <c r="F1191" s="2"/>
    </row>
    <row r="1192" spans="1:6" ht="11.5" x14ac:dyDescent="0.25">
      <c r="A1192" s="2"/>
      <c r="B1192" s="2"/>
      <c r="C1192" s="2"/>
      <c r="D1192" s="2"/>
      <c r="E1192" s="2"/>
      <c r="F1192" s="2"/>
    </row>
    <row r="1193" spans="1:6" ht="11.5" x14ac:dyDescent="0.25">
      <c r="A1193" s="2"/>
      <c r="B1193" s="2"/>
      <c r="C1193" s="2"/>
      <c r="D1193" s="2"/>
      <c r="E1193" s="2"/>
      <c r="F1193" s="2"/>
    </row>
    <row r="1194" spans="1:6" ht="11.5" x14ac:dyDescent="0.25">
      <c r="A1194" s="2"/>
      <c r="B1194" s="2"/>
      <c r="C1194" s="2"/>
      <c r="D1194" s="2"/>
      <c r="E1194" s="2"/>
      <c r="F1194" s="2"/>
    </row>
    <row r="1195" spans="1:6" ht="11.5" x14ac:dyDescent="0.25">
      <c r="A1195" s="2"/>
      <c r="B1195" s="2"/>
      <c r="C1195" s="2"/>
      <c r="D1195" s="2"/>
      <c r="E1195" s="2"/>
      <c r="F1195" s="2"/>
    </row>
    <row r="1196" spans="1:6" ht="11.5" x14ac:dyDescent="0.25">
      <c r="A1196" s="2"/>
      <c r="B1196" s="2"/>
      <c r="C1196" s="2"/>
      <c r="D1196" s="2"/>
      <c r="E1196" s="2"/>
      <c r="F1196" s="2"/>
    </row>
    <row r="1197" spans="1:6" ht="11.5" x14ac:dyDescent="0.25">
      <c r="A1197" s="2"/>
      <c r="B1197" s="2"/>
      <c r="C1197" s="2"/>
      <c r="D1197" s="2"/>
      <c r="E1197" s="2"/>
      <c r="F1197" s="2"/>
    </row>
    <row r="1198" spans="1:6" ht="11.5" x14ac:dyDescent="0.25">
      <c r="A1198" s="2"/>
      <c r="B1198" s="2"/>
      <c r="C1198" s="2"/>
      <c r="D1198" s="2"/>
      <c r="E1198" s="2"/>
      <c r="F1198" s="2"/>
    </row>
    <row r="1199" spans="1:6" ht="11.5" x14ac:dyDescent="0.25">
      <c r="A1199" s="2"/>
      <c r="B1199" s="2"/>
      <c r="C1199" s="2"/>
      <c r="D1199" s="2"/>
      <c r="E1199" s="2"/>
      <c r="F1199" s="2"/>
    </row>
    <row r="1200" spans="1:6" ht="11.5" x14ac:dyDescent="0.25">
      <c r="A1200" s="2"/>
      <c r="B1200" s="2"/>
      <c r="C1200" s="2"/>
      <c r="D1200" s="2"/>
      <c r="E1200" s="2"/>
      <c r="F1200" s="2"/>
    </row>
    <row r="1201" spans="1:6" ht="11.5" x14ac:dyDescent="0.25">
      <c r="A1201" s="2"/>
      <c r="B1201" s="2"/>
      <c r="C1201" s="2"/>
      <c r="D1201" s="2"/>
      <c r="E1201" s="2"/>
      <c r="F1201" s="2"/>
    </row>
    <row r="1202" spans="1:6" ht="11.5" x14ac:dyDescent="0.25">
      <c r="A1202" s="2"/>
      <c r="B1202" s="2"/>
      <c r="C1202" s="2"/>
      <c r="D1202" s="2"/>
      <c r="E1202" s="2"/>
      <c r="F1202" s="2"/>
    </row>
    <row r="1203" spans="1:6" ht="11.5" x14ac:dyDescent="0.25">
      <c r="A1203" s="2"/>
      <c r="B1203" s="2"/>
      <c r="C1203" s="2"/>
      <c r="D1203" s="2"/>
      <c r="E1203" s="2"/>
      <c r="F1203" s="2"/>
    </row>
    <row r="1204" spans="1:6" ht="11.5" x14ac:dyDescent="0.25">
      <c r="A1204" s="2"/>
      <c r="B1204" s="2"/>
      <c r="C1204" s="2"/>
      <c r="D1204" s="2"/>
      <c r="E1204" s="2"/>
      <c r="F1204" s="2"/>
    </row>
    <row r="1205" spans="1:6" ht="11.5" x14ac:dyDescent="0.25">
      <c r="A1205" s="2"/>
      <c r="B1205" s="2"/>
      <c r="C1205" s="2"/>
      <c r="D1205" s="2"/>
      <c r="E1205" s="2"/>
      <c r="F1205" s="2"/>
    </row>
    <row r="1206" spans="1:6" ht="11.5" x14ac:dyDescent="0.25">
      <c r="A1206" s="2"/>
      <c r="B1206" s="2"/>
      <c r="C1206" s="2"/>
      <c r="D1206" s="2"/>
      <c r="E1206" s="2"/>
      <c r="F1206" s="2"/>
    </row>
    <row r="1207" spans="1:6" ht="11.5" x14ac:dyDescent="0.25">
      <c r="A1207" s="2"/>
      <c r="B1207" s="2"/>
      <c r="C1207" s="2"/>
      <c r="D1207" s="2"/>
      <c r="E1207" s="2"/>
      <c r="F1207" s="2"/>
    </row>
    <row r="1208" spans="1:6" ht="11.5" x14ac:dyDescent="0.25">
      <c r="A1208" s="2"/>
      <c r="B1208" s="2"/>
      <c r="C1208" s="2"/>
      <c r="D1208" s="2"/>
      <c r="E1208" s="2"/>
      <c r="F1208" s="2"/>
    </row>
    <row r="1209" spans="1:6" ht="11.5" x14ac:dyDescent="0.25">
      <c r="A1209" s="2"/>
      <c r="B1209" s="2"/>
      <c r="C1209" s="2"/>
      <c r="D1209" s="2"/>
      <c r="E1209" s="2"/>
      <c r="F1209" s="2"/>
    </row>
    <row r="1210" spans="1:6" ht="11.5" x14ac:dyDescent="0.25">
      <c r="A1210" s="2"/>
      <c r="B1210" s="2"/>
      <c r="C1210" s="2"/>
      <c r="D1210" s="2"/>
      <c r="E1210" s="2"/>
      <c r="F1210" s="2"/>
    </row>
    <row r="1211" spans="1:6" ht="11.5" x14ac:dyDescent="0.25">
      <c r="A1211" s="2"/>
      <c r="B1211" s="2"/>
      <c r="C1211" s="2"/>
      <c r="D1211" s="2"/>
      <c r="E1211" s="2"/>
      <c r="F1211" s="2"/>
    </row>
    <row r="1212" spans="1:6" ht="11.5" x14ac:dyDescent="0.25">
      <c r="A1212" s="2"/>
      <c r="B1212" s="2"/>
      <c r="C1212" s="2"/>
      <c r="D1212" s="2"/>
      <c r="E1212" s="2"/>
      <c r="F1212" s="2"/>
    </row>
    <row r="1213" spans="1:6" ht="11.5" x14ac:dyDescent="0.25">
      <c r="A1213" s="2"/>
      <c r="B1213" s="2"/>
      <c r="C1213" s="2"/>
      <c r="D1213" s="2"/>
      <c r="E1213" s="2"/>
      <c r="F1213" s="2"/>
    </row>
    <row r="1214" spans="1:6" ht="11.5" x14ac:dyDescent="0.25">
      <c r="A1214" s="2"/>
      <c r="B1214" s="2"/>
      <c r="C1214" s="2"/>
      <c r="D1214" s="2"/>
      <c r="E1214" s="2"/>
      <c r="F1214" s="2"/>
    </row>
    <row r="1215" spans="1:6" ht="11.5" x14ac:dyDescent="0.25">
      <c r="A1215" s="2"/>
      <c r="B1215" s="2"/>
      <c r="C1215" s="2"/>
      <c r="D1215" s="2"/>
      <c r="E1215" s="2"/>
      <c r="F1215" s="2"/>
    </row>
    <row r="1216" spans="1:6" ht="11.5" x14ac:dyDescent="0.25">
      <c r="A1216" s="2"/>
      <c r="B1216" s="2"/>
      <c r="C1216" s="2"/>
      <c r="D1216" s="2"/>
      <c r="E1216" s="2"/>
      <c r="F1216" s="2"/>
    </row>
    <row r="1217" spans="1:6" ht="11.5" x14ac:dyDescent="0.25">
      <c r="A1217" s="2"/>
      <c r="B1217" s="2"/>
      <c r="C1217" s="2"/>
      <c r="D1217" s="2"/>
      <c r="E1217" s="2"/>
      <c r="F1217" s="2"/>
    </row>
    <row r="1218" spans="1:6" ht="11.5" x14ac:dyDescent="0.25">
      <c r="A1218" s="2"/>
      <c r="B1218" s="2"/>
      <c r="C1218" s="2"/>
      <c r="D1218" s="2"/>
      <c r="E1218" s="2"/>
      <c r="F1218" s="2"/>
    </row>
    <row r="1219" spans="1:6" ht="11.5" x14ac:dyDescent="0.25">
      <c r="A1219" s="2"/>
      <c r="B1219" s="2"/>
      <c r="C1219" s="2"/>
      <c r="D1219" s="2"/>
      <c r="E1219" s="2"/>
      <c r="F1219" s="2"/>
    </row>
    <row r="1220" spans="1:6" ht="11.5" x14ac:dyDescent="0.25">
      <c r="A1220" s="2"/>
      <c r="B1220" s="2"/>
      <c r="C1220" s="2"/>
      <c r="D1220" s="2"/>
      <c r="E1220" s="2"/>
      <c r="F1220" s="2"/>
    </row>
    <row r="1221" spans="1:6" ht="11.5" x14ac:dyDescent="0.25">
      <c r="A1221" s="2"/>
      <c r="B1221" s="2"/>
      <c r="C1221" s="2"/>
      <c r="D1221" s="2"/>
      <c r="E1221" s="2"/>
      <c r="F1221" s="2"/>
    </row>
    <row r="1222" spans="1:6" ht="11.5" x14ac:dyDescent="0.25">
      <c r="A1222" s="2"/>
      <c r="B1222" s="2"/>
      <c r="C1222" s="2"/>
      <c r="D1222" s="2"/>
      <c r="E1222" s="2"/>
      <c r="F1222" s="2"/>
    </row>
    <row r="1223" spans="1:6" ht="11.5" x14ac:dyDescent="0.25">
      <c r="A1223" s="2"/>
      <c r="B1223" s="2"/>
      <c r="C1223" s="2"/>
      <c r="D1223" s="2"/>
      <c r="E1223" s="2"/>
      <c r="F1223" s="2"/>
    </row>
    <row r="1224" spans="1:6" ht="11.5" x14ac:dyDescent="0.25">
      <c r="A1224" s="2"/>
      <c r="B1224" s="2"/>
      <c r="C1224" s="2"/>
      <c r="D1224" s="2"/>
      <c r="E1224" s="2"/>
      <c r="F1224" s="2"/>
    </row>
    <row r="1225" spans="1:6" ht="11.5" x14ac:dyDescent="0.25">
      <c r="A1225" s="2"/>
      <c r="B1225" s="2"/>
      <c r="C1225" s="2"/>
      <c r="D1225" s="2"/>
      <c r="E1225" s="2"/>
      <c r="F1225" s="2"/>
    </row>
    <row r="1226" spans="1:6" ht="11.5" x14ac:dyDescent="0.25">
      <c r="A1226" s="2"/>
      <c r="B1226" s="2"/>
      <c r="C1226" s="2"/>
      <c r="D1226" s="2"/>
      <c r="E1226" s="2"/>
      <c r="F1226" s="2"/>
    </row>
    <row r="1227" spans="1:6" ht="11.5" x14ac:dyDescent="0.25">
      <c r="A1227" s="2"/>
      <c r="B1227" s="2"/>
      <c r="C1227" s="2"/>
      <c r="D1227" s="2"/>
      <c r="E1227" s="2"/>
      <c r="F1227" s="2"/>
    </row>
    <row r="1228" spans="1:6" ht="11.5" x14ac:dyDescent="0.25">
      <c r="A1228" s="2"/>
      <c r="B1228" s="2"/>
      <c r="C1228" s="2"/>
      <c r="D1228" s="2"/>
      <c r="E1228" s="2"/>
      <c r="F1228" s="2"/>
    </row>
    <row r="1229" spans="1:6" ht="11.5" x14ac:dyDescent="0.25">
      <c r="A1229" s="2"/>
      <c r="B1229" s="2"/>
      <c r="C1229" s="2"/>
      <c r="D1229" s="2"/>
      <c r="E1229" s="2"/>
      <c r="F1229" s="2"/>
    </row>
    <row r="1230" spans="1:6" ht="11.5" x14ac:dyDescent="0.25">
      <c r="A1230" s="2"/>
      <c r="B1230" s="2"/>
      <c r="C1230" s="2"/>
      <c r="D1230" s="2"/>
      <c r="E1230" s="2"/>
      <c r="F1230" s="2"/>
    </row>
    <row r="1231" spans="1:6" ht="11.5" x14ac:dyDescent="0.25">
      <c r="A1231" s="2"/>
      <c r="B1231" s="2"/>
      <c r="C1231" s="2"/>
      <c r="D1231" s="2"/>
      <c r="E1231" s="2"/>
      <c r="F1231" s="2"/>
    </row>
    <row r="1232" spans="1:6" ht="11.5" x14ac:dyDescent="0.25">
      <c r="A1232" s="2"/>
      <c r="B1232" s="2"/>
      <c r="C1232" s="2"/>
      <c r="D1232" s="2"/>
      <c r="E1232" s="2"/>
      <c r="F1232" s="2"/>
    </row>
    <row r="1233" spans="1:6" ht="11.5" x14ac:dyDescent="0.25">
      <c r="A1233" s="2"/>
      <c r="B1233" s="2"/>
      <c r="C1233" s="2"/>
      <c r="D1233" s="2"/>
      <c r="E1233" s="2"/>
      <c r="F1233" s="2"/>
    </row>
    <row r="1234" spans="1:6" ht="11.5" x14ac:dyDescent="0.25">
      <c r="A1234" s="2"/>
      <c r="B1234" s="2"/>
      <c r="C1234" s="2"/>
      <c r="D1234" s="2"/>
      <c r="E1234" s="2"/>
      <c r="F1234" s="2"/>
    </row>
    <row r="1235" spans="1:6" ht="11.5" x14ac:dyDescent="0.25">
      <c r="A1235" s="2"/>
      <c r="B1235" s="2"/>
      <c r="C1235" s="2"/>
      <c r="D1235" s="2"/>
      <c r="E1235" s="2"/>
      <c r="F1235" s="2"/>
    </row>
    <row r="1236" spans="1:6" ht="11.5" x14ac:dyDescent="0.25">
      <c r="A1236" s="2"/>
      <c r="B1236" s="2"/>
      <c r="C1236" s="2"/>
      <c r="D1236" s="2"/>
      <c r="E1236" s="2"/>
      <c r="F1236" s="2"/>
    </row>
    <row r="1237" spans="1:6" ht="11.5" x14ac:dyDescent="0.25">
      <c r="A1237" s="2"/>
      <c r="B1237" s="2"/>
      <c r="C1237" s="2"/>
      <c r="D1237" s="2"/>
      <c r="E1237" s="2"/>
      <c r="F1237" s="2"/>
    </row>
    <row r="1238" spans="1:6" ht="11.5" x14ac:dyDescent="0.25">
      <c r="A1238" s="2"/>
      <c r="B1238" s="2"/>
      <c r="C1238" s="2"/>
      <c r="D1238" s="2"/>
      <c r="E1238" s="2"/>
      <c r="F1238" s="2"/>
    </row>
    <row r="1239" spans="1:6" ht="11.5" x14ac:dyDescent="0.25">
      <c r="A1239" s="2"/>
      <c r="B1239" s="2"/>
      <c r="C1239" s="2"/>
      <c r="D1239" s="2"/>
      <c r="E1239" s="2"/>
      <c r="F1239" s="2"/>
    </row>
    <row r="1240" spans="1:6" ht="11.5" x14ac:dyDescent="0.25">
      <c r="A1240" s="2"/>
      <c r="B1240" s="2"/>
      <c r="C1240" s="2"/>
      <c r="D1240" s="2"/>
      <c r="E1240" s="2"/>
      <c r="F1240" s="2"/>
    </row>
    <row r="1241" spans="1:6" ht="11.5" x14ac:dyDescent="0.25">
      <c r="A1241" s="2"/>
      <c r="B1241" s="2"/>
      <c r="C1241" s="2"/>
      <c r="D1241" s="2"/>
      <c r="E1241" s="2"/>
      <c r="F1241" s="2"/>
    </row>
    <row r="1242" spans="1:6" ht="11.5" x14ac:dyDescent="0.25">
      <c r="A1242" s="2"/>
      <c r="B1242" s="2"/>
      <c r="C1242" s="2"/>
      <c r="D1242" s="2"/>
      <c r="E1242" s="2"/>
      <c r="F1242" s="2"/>
    </row>
    <row r="1243" spans="1:6" ht="11.5" x14ac:dyDescent="0.25">
      <c r="A1243" s="2"/>
      <c r="B1243" s="2"/>
      <c r="C1243" s="2"/>
      <c r="D1243" s="2"/>
      <c r="E1243" s="2"/>
      <c r="F1243" s="2"/>
    </row>
    <row r="1244" spans="1:6" ht="11.5" x14ac:dyDescent="0.25">
      <c r="A1244" s="2"/>
      <c r="B1244" s="2"/>
      <c r="C1244" s="2"/>
      <c r="D1244" s="2"/>
      <c r="E1244" s="2"/>
      <c r="F1244" s="2"/>
    </row>
    <row r="1245" spans="1:6" ht="11.5" x14ac:dyDescent="0.25">
      <c r="A1245" s="2"/>
      <c r="B1245" s="2"/>
      <c r="C1245" s="2"/>
      <c r="D1245" s="2"/>
      <c r="E1245" s="2"/>
      <c r="F1245" s="2"/>
    </row>
    <row r="1246" spans="1:6" ht="11.5" x14ac:dyDescent="0.25">
      <c r="A1246" s="2"/>
      <c r="B1246" s="2"/>
      <c r="C1246" s="2"/>
      <c r="D1246" s="2"/>
      <c r="E1246" s="2"/>
      <c r="F1246" s="2"/>
    </row>
    <row r="1247" spans="1:6" ht="12.5" x14ac:dyDescent="0.25">
      <c r="A1247" s="1"/>
      <c r="B1247" s="1"/>
      <c r="C1247" s="1"/>
      <c r="D1247" s="1"/>
      <c r="E1247" s="1"/>
      <c r="F1247" s="1"/>
    </row>
    <row r="1248" spans="1:6" ht="12.5" x14ac:dyDescent="0.25">
      <c r="A1248" s="1"/>
      <c r="B1248" s="1"/>
      <c r="C1248" s="1"/>
      <c r="D1248" s="1"/>
      <c r="E1248" s="1"/>
      <c r="F1248" s="1"/>
    </row>
    <row r="1249" spans="1:6" ht="12.5" x14ac:dyDescent="0.25">
      <c r="A1249" s="1"/>
      <c r="B1249" s="1"/>
      <c r="C1249" s="1"/>
      <c r="D1249" s="1"/>
      <c r="E1249" s="1"/>
      <c r="F1249" s="1"/>
    </row>
    <row r="1250" spans="1:6" ht="12.5" x14ac:dyDescent="0.25">
      <c r="A1250" s="1"/>
      <c r="B1250" s="1"/>
      <c r="C1250" s="1"/>
      <c r="D1250" s="1"/>
      <c r="E1250" s="1"/>
      <c r="F1250" s="1"/>
    </row>
    <row r="1251" spans="1:6" ht="12.5" x14ac:dyDescent="0.25">
      <c r="A1251" s="1"/>
      <c r="B1251" s="1"/>
      <c r="C1251" s="1"/>
      <c r="D1251" s="1"/>
      <c r="E1251" s="1"/>
      <c r="F1251" s="1"/>
    </row>
    <row r="1252" spans="1:6" ht="12.5" x14ac:dyDescent="0.25">
      <c r="A1252" s="1"/>
      <c r="B1252" s="1"/>
      <c r="C1252" s="1"/>
      <c r="D1252" s="1"/>
      <c r="E1252" s="1"/>
      <c r="F1252" s="1"/>
    </row>
    <row r="1253" spans="1:6" ht="12.5" x14ac:dyDescent="0.25">
      <c r="A1253" s="1"/>
      <c r="B1253" s="1"/>
      <c r="C1253" s="1"/>
      <c r="D1253" s="1"/>
      <c r="E1253" s="1"/>
      <c r="F1253" s="1"/>
    </row>
    <row r="1254" spans="1:6" ht="12.5" x14ac:dyDescent="0.25">
      <c r="A1254" s="1"/>
      <c r="B1254" s="1"/>
      <c r="C1254" s="1"/>
      <c r="D1254" s="1"/>
      <c r="E1254" s="1"/>
      <c r="F1254" s="1"/>
    </row>
    <row r="1255" spans="1:6" ht="12.5" x14ac:dyDescent="0.25">
      <c r="A1255" s="1"/>
      <c r="B1255" s="1"/>
      <c r="C1255" s="1"/>
      <c r="D1255" s="1"/>
      <c r="E1255" s="1"/>
      <c r="F1255" s="1"/>
    </row>
    <row r="1256" spans="1:6" ht="12.5" x14ac:dyDescent="0.25">
      <c r="A1256" s="1"/>
      <c r="B1256" s="1"/>
      <c r="C1256" s="1"/>
      <c r="D1256" s="1"/>
      <c r="E1256" s="1"/>
      <c r="F1256" s="1"/>
    </row>
    <row r="1257" spans="1:6" ht="12.5" x14ac:dyDescent="0.25">
      <c r="A1257" s="1"/>
      <c r="B1257" s="1"/>
      <c r="C1257" s="1"/>
      <c r="D1257" s="1"/>
      <c r="E1257" s="1"/>
      <c r="F1257" s="1"/>
    </row>
    <row r="1258" spans="1:6" ht="12.5" x14ac:dyDescent="0.25">
      <c r="A1258" s="1"/>
      <c r="B1258" s="1"/>
      <c r="C1258" s="1"/>
      <c r="D1258" s="1"/>
      <c r="E1258" s="1"/>
      <c r="F1258" s="1"/>
    </row>
    <row r="1259" spans="1:6" ht="12.5" x14ac:dyDescent="0.25">
      <c r="A1259" s="1"/>
      <c r="B1259" s="1"/>
      <c r="C1259" s="1"/>
      <c r="D1259" s="1"/>
      <c r="E1259" s="1"/>
      <c r="F1259" s="1"/>
    </row>
    <row r="1260" spans="1:6" ht="12.5" x14ac:dyDescent="0.25">
      <c r="A1260" s="1"/>
      <c r="B1260" s="1"/>
      <c r="C1260" s="1"/>
      <c r="D1260" s="1"/>
      <c r="E1260" s="1"/>
      <c r="F1260" s="1"/>
    </row>
    <row r="1261" spans="1:6" ht="12.5" x14ac:dyDescent="0.25">
      <c r="A1261" s="1"/>
      <c r="B1261" s="1"/>
      <c r="C1261" s="1"/>
      <c r="D1261" s="1"/>
      <c r="E1261" s="1"/>
      <c r="F1261" s="1"/>
    </row>
    <row r="1262" spans="1:6" ht="12.5" x14ac:dyDescent="0.25">
      <c r="A1262" s="1"/>
      <c r="B1262" s="1"/>
      <c r="C1262" s="1"/>
      <c r="D1262" s="1"/>
      <c r="E1262" s="1"/>
      <c r="F1262" s="1"/>
    </row>
    <row r="1263" spans="1:6" ht="12.5" x14ac:dyDescent="0.25">
      <c r="A1263" s="1"/>
      <c r="B1263" s="1"/>
      <c r="C1263" s="1"/>
      <c r="D1263" s="1"/>
      <c r="E1263" s="1"/>
      <c r="F1263" s="1"/>
    </row>
    <row r="1264" spans="1:6" ht="12.5" x14ac:dyDescent="0.25">
      <c r="A1264" s="1"/>
      <c r="B1264" s="1"/>
      <c r="C1264" s="1"/>
      <c r="D1264" s="1"/>
      <c r="E1264" s="1"/>
      <c r="F1264" s="1"/>
    </row>
    <row r="1265" spans="1:6" ht="12.5" x14ac:dyDescent="0.25">
      <c r="A1265" s="1"/>
      <c r="B1265" s="1"/>
      <c r="C1265" s="1"/>
      <c r="D1265" s="1"/>
      <c r="E1265" s="1"/>
      <c r="F1265" s="1"/>
    </row>
    <row r="1266" spans="1:6" ht="12.5" x14ac:dyDescent="0.25">
      <c r="A1266" s="1"/>
      <c r="B1266" s="1"/>
      <c r="C1266" s="1"/>
      <c r="D1266" s="1"/>
      <c r="E1266" s="1"/>
      <c r="F1266" s="1"/>
    </row>
    <row r="1267" spans="1:6" ht="12.5" x14ac:dyDescent="0.25">
      <c r="A1267" s="1"/>
      <c r="B1267" s="1"/>
      <c r="C1267" s="1"/>
      <c r="D1267" s="1"/>
      <c r="E1267" s="1"/>
      <c r="F1267" s="1"/>
    </row>
    <row r="1268" spans="1:6" ht="12.5" x14ac:dyDescent="0.25">
      <c r="A1268" s="1"/>
      <c r="B1268" s="1"/>
      <c r="C1268" s="1"/>
      <c r="D1268" s="1"/>
      <c r="E1268" s="1"/>
      <c r="F1268" s="1"/>
    </row>
    <row r="1269" spans="1:6" ht="12.5" x14ac:dyDescent="0.25">
      <c r="A1269" s="1"/>
      <c r="B1269" s="1"/>
      <c r="C1269" s="1"/>
      <c r="D1269" s="1"/>
      <c r="E1269" s="1"/>
      <c r="F1269" s="1"/>
    </row>
    <row r="1270" spans="1:6" ht="12.5" x14ac:dyDescent="0.25">
      <c r="A1270" s="1"/>
      <c r="B1270" s="1"/>
      <c r="C1270" s="1"/>
      <c r="D1270" s="1"/>
      <c r="E1270" s="1"/>
      <c r="F1270" s="1"/>
    </row>
    <row r="1271" spans="1:6" ht="12.5" x14ac:dyDescent="0.25">
      <c r="A1271" s="1"/>
      <c r="B1271" s="1"/>
      <c r="C1271" s="1"/>
      <c r="D1271" s="1"/>
      <c r="E1271" s="1"/>
      <c r="F1271" s="1"/>
    </row>
    <row r="1272" spans="1:6" ht="12.5" x14ac:dyDescent="0.25">
      <c r="A1272" s="1"/>
      <c r="B1272" s="1"/>
      <c r="C1272" s="1"/>
      <c r="D1272" s="1"/>
      <c r="E1272" s="1"/>
      <c r="F1272" s="1"/>
    </row>
    <row r="1273" spans="1:6" ht="12.5" x14ac:dyDescent="0.25">
      <c r="A1273" s="1"/>
      <c r="B1273" s="1"/>
      <c r="C1273" s="1"/>
      <c r="D1273" s="1"/>
      <c r="E1273" s="1"/>
      <c r="F1273" s="1"/>
    </row>
    <row r="1274" spans="1:6" ht="12.5" x14ac:dyDescent="0.25">
      <c r="A1274" s="1"/>
      <c r="B1274" s="1"/>
      <c r="C1274" s="1"/>
      <c r="D1274" s="1"/>
      <c r="E1274" s="1"/>
      <c r="F1274" s="1"/>
    </row>
    <row r="1275" spans="1:6" ht="12.5" x14ac:dyDescent="0.25">
      <c r="A1275" s="1"/>
      <c r="B1275" s="1"/>
      <c r="C1275" s="1"/>
      <c r="D1275" s="1"/>
      <c r="E1275" s="1"/>
      <c r="F1275" s="1"/>
    </row>
    <row r="1276" spans="1:6" ht="12.5" x14ac:dyDescent="0.25">
      <c r="A1276" s="1"/>
      <c r="B1276" s="1"/>
      <c r="C1276" s="1"/>
      <c r="D1276" s="1"/>
      <c r="E1276" s="1"/>
      <c r="F1276" s="1"/>
    </row>
    <row r="1277" spans="1:6" ht="12.5" x14ac:dyDescent="0.25">
      <c r="A1277" s="1"/>
      <c r="B1277" s="1"/>
      <c r="C1277" s="1"/>
      <c r="D1277" s="1"/>
      <c r="E1277" s="1"/>
      <c r="F1277" s="1"/>
    </row>
    <row r="1278" spans="1:6" ht="12.5" x14ac:dyDescent="0.25">
      <c r="A1278" s="1"/>
      <c r="B1278" s="1"/>
      <c r="C1278" s="1"/>
      <c r="D1278" s="1"/>
      <c r="E1278" s="1"/>
      <c r="F1278" s="1"/>
    </row>
    <row r="1279" spans="1:6" ht="12.5" x14ac:dyDescent="0.25">
      <c r="A1279" s="1"/>
      <c r="B1279" s="1"/>
      <c r="C1279" s="1"/>
      <c r="D1279" s="1"/>
      <c r="E1279" s="1"/>
      <c r="F1279" s="1"/>
    </row>
    <row r="1280" spans="1:6" ht="12.5" x14ac:dyDescent="0.25">
      <c r="A1280" s="1"/>
      <c r="B1280" s="1"/>
      <c r="C1280" s="1"/>
      <c r="D1280" s="1"/>
      <c r="E1280" s="1"/>
      <c r="F1280" s="1"/>
    </row>
    <row r="1281" spans="1:6" ht="12.5" x14ac:dyDescent="0.25">
      <c r="A1281" s="1"/>
      <c r="B1281" s="1"/>
      <c r="C1281" s="1"/>
      <c r="D1281" s="1"/>
      <c r="E1281" s="1"/>
      <c r="F1281" s="1"/>
    </row>
    <row r="1282" spans="1:6" ht="12.5" x14ac:dyDescent="0.25">
      <c r="A1282" s="1"/>
      <c r="B1282" s="1"/>
      <c r="C1282" s="1"/>
      <c r="D1282" s="1"/>
      <c r="E1282" s="1"/>
      <c r="F1282" s="1"/>
    </row>
    <row r="1283" spans="1:6" ht="12.5" x14ac:dyDescent="0.25">
      <c r="A1283" s="1"/>
      <c r="B1283" s="1"/>
      <c r="C1283" s="1"/>
      <c r="D1283" s="1"/>
      <c r="E1283" s="1"/>
      <c r="F1283" s="1"/>
    </row>
    <row r="1284" spans="1:6" ht="12.5" x14ac:dyDescent="0.25">
      <c r="A1284" s="1"/>
      <c r="B1284" s="1"/>
      <c r="C1284" s="1"/>
      <c r="D1284" s="1"/>
      <c r="E1284" s="1"/>
      <c r="F1284" s="1"/>
    </row>
    <row r="1285" spans="1:6" ht="12.5" x14ac:dyDescent="0.25">
      <c r="A1285" s="1"/>
      <c r="B1285" s="1"/>
      <c r="C1285" s="1"/>
      <c r="D1285" s="1"/>
      <c r="E1285" s="1"/>
      <c r="F1285" s="1"/>
    </row>
    <row r="1286" spans="1:6" ht="12.5" x14ac:dyDescent="0.25">
      <c r="A1286" s="1"/>
      <c r="B1286" s="1"/>
      <c r="C1286" s="1"/>
      <c r="D1286" s="1"/>
      <c r="E1286" s="1"/>
      <c r="F1286" s="1"/>
    </row>
    <row r="1287" spans="1:6" ht="12.5" x14ac:dyDescent="0.25">
      <c r="A1287" s="1"/>
      <c r="B1287" s="1"/>
      <c r="C1287" s="1"/>
      <c r="D1287" s="1"/>
      <c r="E1287" s="1"/>
      <c r="F1287" s="1"/>
    </row>
    <row r="1288" spans="1:6" ht="12.5" x14ac:dyDescent="0.25">
      <c r="A1288" s="1"/>
      <c r="B1288" s="1"/>
      <c r="C1288" s="1"/>
      <c r="D1288" s="1"/>
      <c r="E1288" s="1"/>
      <c r="F1288" s="1"/>
    </row>
    <row r="1289" spans="1:6" ht="12.5" x14ac:dyDescent="0.25">
      <c r="A1289" s="1"/>
      <c r="B1289" s="1"/>
      <c r="C1289" s="1"/>
      <c r="D1289" s="1"/>
      <c r="E1289" s="1"/>
      <c r="F1289" s="1"/>
    </row>
    <row r="1290" spans="1:6" ht="12.5" x14ac:dyDescent="0.25">
      <c r="A1290" s="1"/>
      <c r="B1290" s="1"/>
      <c r="C1290" s="1"/>
      <c r="D1290" s="1"/>
      <c r="E1290" s="1"/>
      <c r="F1290" s="1"/>
    </row>
    <row r="1291" spans="1:6" ht="12.5" x14ac:dyDescent="0.25">
      <c r="A1291" s="1"/>
      <c r="B1291" s="1"/>
      <c r="C1291" s="1"/>
      <c r="D1291" s="1"/>
      <c r="E1291" s="1"/>
      <c r="F1291" s="1"/>
    </row>
    <row r="1292" spans="1:6" ht="12.5" x14ac:dyDescent="0.25">
      <c r="A1292" s="1"/>
      <c r="B1292" s="1"/>
      <c r="C1292" s="1"/>
      <c r="D1292" s="1"/>
      <c r="E1292" s="1"/>
      <c r="F1292" s="1"/>
    </row>
    <row r="1293" spans="1:6" ht="12.5" x14ac:dyDescent="0.25">
      <c r="A1293" s="1"/>
      <c r="B1293" s="1"/>
      <c r="C1293" s="1"/>
      <c r="D1293" s="1"/>
      <c r="E1293" s="1"/>
      <c r="F1293" s="1"/>
    </row>
    <row r="1294" spans="1:6" ht="12.5" x14ac:dyDescent="0.25">
      <c r="A1294" s="1"/>
      <c r="B1294" s="1"/>
      <c r="C1294" s="1"/>
      <c r="D1294" s="1"/>
      <c r="E1294" s="1"/>
      <c r="F1294" s="1"/>
    </row>
    <row r="1295" spans="1:6" ht="12.5" x14ac:dyDescent="0.25">
      <c r="A1295" s="1"/>
      <c r="B1295" s="1"/>
      <c r="C1295" s="1"/>
      <c r="D1295" s="1"/>
      <c r="E1295" s="1"/>
      <c r="F1295" s="1"/>
    </row>
    <row r="1296" spans="1:6" ht="12.5" x14ac:dyDescent="0.25">
      <c r="A1296" s="1"/>
      <c r="B1296" s="1"/>
      <c r="C1296" s="1"/>
      <c r="D1296" s="1"/>
      <c r="E1296" s="1"/>
      <c r="F1296" s="1"/>
    </row>
    <row r="1297" spans="1:6" ht="12.5" x14ac:dyDescent="0.25">
      <c r="A1297" s="1"/>
      <c r="B1297" s="1"/>
      <c r="C1297" s="1"/>
      <c r="D1297" s="1"/>
      <c r="E1297" s="1"/>
      <c r="F1297" s="1"/>
    </row>
    <row r="1298" spans="1:6" ht="12.5" x14ac:dyDescent="0.25">
      <c r="A1298" s="1"/>
      <c r="B1298" s="1"/>
      <c r="C1298" s="1"/>
      <c r="D1298" s="1"/>
      <c r="E1298" s="1"/>
      <c r="F1298" s="1"/>
    </row>
    <row r="1299" spans="1:6" ht="12.5" x14ac:dyDescent="0.25">
      <c r="A1299" s="1"/>
      <c r="B1299" s="1"/>
      <c r="C1299" s="1"/>
      <c r="D1299" s="1"/>
      <c r="E1299" s="1"/>
      <c r="F1299" s="1"/>
    </row>
    <row r="1300" spans="1:6" ht="12.5" x14ac:dyDescent="0.25">
      <c r="A1300" s="1"/>
      <c r="B1300" s="1"/>
      <c r="C1300" s="1"/>
      <c r="D1300" s="1"/>
      <c r="E1300" s="1"/>
      <c r="F1300" s="1"/>
    </row>
    <row r="1301" spans="1:6" ht="12.5" x14ac:dyDescent="0.25">
      <c r="A1301" s="1"/>
      <c r="B1301" s="1"/>
      <c r="C1301" s="1"/>
      <c r="D1301" s="1"/>
      <c r="E1301" s="1"/>
      <c r="F1301" s="1"/>
    </row>
    <row r="1302" spans="1:6" ht="12.5" x14ac:dyDescent="0.25">
      <c r="A1302" s="1"/>
      <c r="B1302" s="1"/>
      <c r="C1302" s="1"/>
      <c r="D1302" s="1"/>
      <c r="E1302" s="1"/>
      <c r="F1302" s="1"/>
    </row>
    <row r="1303" spans="1:6" ht="12.5" x14ac:dyDescent="0.25">
      <c r="A1303" s="1"/>
      <c r="B1303" s="1"/>
      <c r="C1303" s="1"/>
      <c r="D1303" s="1"/>
      <c r="E1303" s="1"/>
      <c r="F1303" s="1"/>
    </row>
    <row r="1304" spans="1:6" ht="12.5" x14ac:dyDescent="0.25">
      <c r="A1304" s="1"/>
      <c r="B1304" s="1"/>
      <c r="C1304" s="1"/>
      <c r="D1304" s="1"/>
      <c r="E1304" s="1"/>
      <c r="F1304" s="1"/>
    </row>
    <row r="1305" spans="1:6" ht="12.5" x14ac:dyDescent="0.25">
      <c r="A1305" s="1"/>
      <c r="B1305" s="1"/>
      <c r="C1305" s="1"/>
      <c r="D1305" s="1"/>
      <c r="E1305" s="1"/>
      <c r="F1305" s="1"/>
    </row>
    <row r="1306" spans="1:6" ht="12.5" x14ac:dyDescent="0.25">
      <c r="A1306" s="1"/>
      <c r="B1306" s="1"/>
      <c r="C1306" s="1"/>
      <c r="D1306" s="1"/>
      <c r="E1306" s="1"/>
      <c r="F1306" s="1"/>
    </row>
    <row r="1307" spans="1:6" ht="12.5" x14ac:dyDescent="0.25">
      <c r="A1307" s="1"/>
      <c r="B1307" s="1"/>
      <c r="C1307" s="1"/>
      <c r="D1307" s="1"/>
      <c r="E1307" s="1"/>
      <c r="F1307" s="1"/>
    </row>
    <row r="1308" spans="1:6" ht="12.5" x14ac:dyDescent="0.25">
      <c r="A1308" s="1"/>
      <c r="B1308" s="1"/>
      <c r="C1308" s="1"/>
      <c r="D1308" s="1"/>
      <c r="E1308" s="1"/>
      <c r="F1308" s="1"/>
    </row>
    <row r="1309" spans="1:6" ht="12.5" x14ac:dyDescent="0.25">
      <c r="A1309" s="1"/>
      <c r="B1309" s="1"/>
      <c r="C1309" s="1"/>
      <c r="D1309" s="1"/>
      <c r="E1309" s="1"/>
      <c r="F1309" s="1"/>
    </row>
    <row r="1310" spans="1:6" ht="12.5" x14ac:dyDescent="0.25">
      <c r="A1310" s="1"/>
      <c r="B1310" s="1"/>
      <c r="C1310" s="1"/>
      <c r="D1310" s="1"/>
      <c r="E1310" s="1"/>
      <c r="F1310" s="1"/>
    </row>
    <row r="1311" spans="1:6" ht="12.5" x14ac:dyDescent="0.25">
      <c r="A1311" s="1"/>
      <c r="B1311" s="1"/>
      <c r="C1311" s="1"/>
      <c r="D1311" s="1"/>
      <c r="E1311" s="1"/>
      <c r="F1311" s="1"/>
    </row>
    <row r="1312" spans="1:6" ht="12.5" x14ac:dyDescent="0.25">
      <c r="A1312" s="1"/>
      <c r="B1312" s="1"/>
      <c r="C1312" s="1"/>
      <c r="D1312" s="1"/>
      <c r="E1312" s="1"/>
      <c r="F1312" s="1"/>
    </row>
    <row r="1313" spans="1:6" ht="12.5" x14ac:dyDescent="0.25">
      <c r="A1313" s="1"/>
      <c r="B1313" s="1"/>
      <c r="C1313" s="1"/>
      <c r="D1313" s="1"/>
      <c r="E1313" s="1"/>
      <c r="F1313" s="1"/>
    </row>
    <row r="1314" spans="1:6" ht="12.5" x14ac:dyDescent="0.25">
      <c r="A1314" s="1"/>
      <c r="B1314" s="1"/>
      <c r="C1314" s="1"/>
      <c r="D1314" s="1"/>
      <c r="E1314" s="1"/>
      <c r="F1314" s="1"/>
    </row>
    <row r="1315" spans="1:6" ht="12.5" x14ac:dyDescent="0.25">
      <c r="A1315" s="1"/>
      <c r="B1315" s="1"/>
      <c r="C1315" s="1"/>
      <c r="D1315" s="1"/>
      <c r="E1315" s="1"/>
      <c r="F1315" s="1"/>
    </row>
    <row r="1316" spans="1:6" ht="12.5" x14ac:dyDescent="0.25">
      <c r="A1316" s="1"/>
      <c r="B1316" s="1"/>
      <c r="C1316" s="1"/>
      <c r="D1316" s="1"/>
      <c r="E1316" s="1"/>
      <c r="F1316" s="1"/>
    </row>
    <row r="1317" spans="1:6" ht="12.5" x14ac:dyDescent="0.25">
      <c r="A1317" s="1"/>
      <c r="B1317" s="1"/>
      <c r="C1317" s="1"/>
      <c r="D1317" s="1"/>
      <c r="E1317" s="1"/>
      <c r="F1317" s="1"/>
    </row>
    <row r="1318" spans="1:6" ht="12.5" x14ac:dyDescent="0.25">
      <c r="A1318" s="1"/>
      <c r="B1318" s="1"/>
      <c r="C1318" s="1"/>
      <c r="D1318" s="1"/>
      <c r="E1318" s="1"/>
      <c r="F1318" s="1"/>
    </row>
    <row r="1319" spans="1:6" ht="12.5" x14ac:dyDescent="0.25">
      <c r="A1319" s="1"/>
      <c r="B1319" s="1"/>
      <c r="C1319" s="1"/>
      <c r="D1319" s="1"/>
      <c r="E1319" s="1"/>
      <c r="F1319" s="1"/>
    </row>
    <row r="1320" spans="1:6" ht="12.5" x14ac:dyDescent="0.25">
      <c r="A1320" s="1"/>
      <c r="B1320" s="1"/>
      <c r="C1320" s="1"/>
      <c r="D1320" s="1"/>
      <c r="E1320" s="1"/>
      <c r="F1320" s="1"/>
    </row>
    <row r="1321" spans="1:6" ht="12.5" x14ac:dyDescent="0.25">
      <c r="A1321" s="1"/>
      <c r="B1321" s="1"/>
      <c r="C1321" s="1"/>
      <c r="D1321" s="1"/>
      <c r="E1321" s="1"/>
      <c r="F1321" s="1"/>
    </row>
    <row r="1322" spans="1:6" ht="12.5" x14ac:dyDescent="0.25">
      <c r="A1322" s="1"/>
      <c r="B1322" s="1"/>
      <c r="C1322" s="1"/>
      <c r="D1322" s="1"/>
      <c r="E1322" s="1"/>
      <c r="F1322" s="1"/>
    </row>
    <row r="1323" spans="1:6" ht="12.5" x14ac:dyDescent="0.25">
      <c r="A1323" s="1"/>
      <c r="B1323" s="1"/>
      <c r="C1323" s="1"/>
      <c r="D1323" s="1"/>
      <c r="E1323" s="1"/>
      <c r="F1323" s="1"/>
    </row>
    <row r="1324" spans="1:6" ht="12.5" x14ac:dyDescent="0.25">
      <c r="A1324" s="1"/>
      <c r="B1324" s="1"/>
      <c r="C1324" s="1"/>
      <c r="D1324" s="1"/>
      <c r="E1324" s="1"/>
      <c r="F1324" s="1"/>
    </row>
    <row r="1325" spans="1:6" ht="12.5" x14ac:dyDescent="0.25">
      <c r="A1325" s="1"/>
      <c r="B1325" s="1"/>
      <c r="C1325" s="1"/>
      <c r="D1325" s="1"/>
      <c r="E1325" s="1"/>
      <c r="F1325" s="1"/>
    </row>
    <row r="1326" spans="1:6" ht="12.5" x14ac:dyDescent="0.25">
      <c r="A1326" s="1"/>
      <c r="B1326" s="1"/>
      <c r="C1326" s="1"/>
      <c r="D1326" s="1"/>
      <c r="E1326" s="1"/>
      <c r="F1326" s="1"/>
    </row>
    <row r="1327" spans="1:6" ht="12.5" x14ac:dyDescent="0.25">
      <c r="A1327" s="1"/>
      <c r="B1327" s="1"/>
      <c r="C1327" s="1"/>
      <c r="D1327" s="1"/>
      <c r="E1327" s="1"/>
      <c r="F1327" s="1"/>
    </row>
    <row r="1328" spans="1:6" ht="12.5" x14ac:dyDescent="0.25">
      <c r="A1328" s="1"/>
      <c r="B1328" s="1"/>
      <c r="C1328" s="1"/>
      <c r="D1328" s="1"/>
      <c r="E1328" s="1"/>
      <c r="F1328" s="1"/>
    </row>
    <row r="1329" spans="1:6" ht="12.5" x14ac:dyDescent="0.25">
      <c r="A1329" s="1"/>
      <c r="B1329" s="1"/>
      <c r="C1329" s="1"/>
      <c r="D1329" s="1"/>
      <c r="E1329" s="1"/>
      <c r="F1329" s="1"/>
    </row>
    <row r="1330" spans="1:6" ht="12.5" x14ac:dyDescent="0.25">
      <c r="A1330" s="1"/>
      <c r="B1330" s="1"/>
      <c r="C1330" s="1"/>
      <c r="D1330" s="1"/>
      <c r="E1330" s="1"/>
      <c r="F1330" s="1"/>
    </row>
    <row r="1331" spans="1:6" ht="12.5" x14ac:dyDescent="0.25">
      <c r="A1331" s="1"/>
      <c r="B1331" s="1"/>
      <c r="C1331" s="1"/>
      <c r="D1331" s="1"/>
      <c r="E1331" s="1"/>
      <c r="F1331" s="1"/>
    </row>
    <row r="1332" spans="1:6" ht="12.5" x14ac:dyDescent="0.25">
      <c r="A1332" s="1"/>
      <c r="B1332" s="1"/>
      <c r="C1332" s="1"/>
      <c r="D1332" s="1"/>
      <c r="E1332" s="1"/>
      <c r="F1332" s="1"/>
    </row>
    <row r="1333" spans="1:6" ht="12.5" x14ac:dyDescent="0.25">
      <c r="A1333" s="1"/>
      <c r="B1333" s="1"/>
      <c r="C1333" s="1"/>
      <c r="D1333" s="1"/>
      <c r="E1333" s="1"/>
      <c r="F1333" s="1"/>
    </row>
    <row r="1334" spans="1:6" ht="12.5" x14ac:dyDescent="0.25">
      <c r="A1334" s="1"/>
      <c r="B1334" s="1"/>
      <c r="C1334" s="1"/>
      <c r="D1334" s="1"/>
      <c r="E1334" s="1"/>
      <c r="F1334" s="1"/>
    </row>
    <row r="1335" spans="1:6" ht="12.5" x14ac:dyDescent="0.25">
      <c r="A1335" s="1"/>
      <c r="B1335" s="1"/>
      <c r="C1335" s="1"/>
      <c r="D1335" s="1"/>
      <c r="E1335" s="1"/>
      <c r="F1335" s="1"/>
    </row>
    <row r="1336" spans="1:6" ht="12.5" x14ac:dyDescent="0.25">
      <c r="A1336" s="1"/>
      <c r="B1336" s="1"/>
      <c r="C1336" s="1"/>
      <c r="D1336" s="1"/>
      <c r="E1336" s="1"/>
      <c r="F1336" s="1"/>
    </row>
    <row r="1337" spans="1:6" ht="12.5" x14ac:dyDescent="0.25">
      <c r="A1337" s="1"/>
      <c r="B1337" s="1"/>
      <c r="C1337" s="1"/>
      <c r="D1337" s="1"/>
      <c r="E1337" s="1"/>
      <c r="F1337" s="1"/>
    </row>
    <row r="1338" spans="1:6" ht="12.5" x14ac:dyDescent="0.25">
      <c r="A1338" s="1"/>
      <c r="B1338" s="1"/>
      <c r="C1338" s="1"/>
      <c r="D1338" s="1"/>
      <c r="E1338" s="1"/>
      <c r="F1338" s="1"/>
    </row>
    <row r="1339" spans="1:6" ht="12.5" x14ac:dyDescent="0.25">
      <c r="A1339" s="1"/>
      <c r="B1339" s="1"/>
      <c r="C1339" s="1"/>
      <c r="D1339" s="1"/>
      <c r="E1339" s="1"/>
      <c r="F1339" s="1"/>
    </row>
    <row r="1340" spans="1:6" ht="12.5" x14ac:dyDescent="0.25">
      <c r="A1340" s="1"/>
      <c r="B1340" s="1"/>
      <c r="C1340" s="1"/>
      <c r="D1340" s="1"/>
      <c r="E1340" s="1"/>
      <c r="F1340" s="1"/>
    </row>
    <row r="1341" spans="1:6" ht="12.5" x14ac:dyDescent="0.25">
      <c r="A1341" s="1"/>
      <c r="B1341" s="1"/>
      <c r="C1341" s="1"/>
      <c r="D1341" s="1"/>
      <c r="E1341" s="1"/>
      <c r="F1341" s="1"/>
    </row>
    <row r="1342" spans="1:6" ht="12.5" x14ac:dyDescent="0.25">
      <c r="A1342" s="1"/>
      <c r="B1342" s="1"/>
      <c r="C1342" s="1"/>
      <c r="D1342" s="1"/>
      <c r="E1342" s="1"/>
      <c r="F1342" s="1"/>
    </row>
    <row r="1343" spans="1:6" ht="12.5" x14ac:dyDescent="0.25">
      <c r="A1343" s="1"/>
      <c r="B1343" s="1"/>
      <c r="C1343" s="1"/>
      <c r="D1343" s="1"/>
      <c r="E1343" s="1"/>
      <c r="F1343" s="1"/>
    </row>
    <row r="1344" spans="1:6" ht="12.5" x14ac:dyDescent="0.25">
      <c r="A1344" s="1"/>
      <c r="B1344" s="1"/>
      <c r="C1344" s="1"/>
      <c r="D1344" s="1"/>
      <c r="E1344" s="1"/>
      <c r="F1344" s="1"/>
    </row>
    <row r="1345" spans="1:6" ht="12.5" x14ac:dyDescent="0.25">
      <c r="A1345" s="1"/>
      <c r="B1345" s="1"/>
      <c r="C1345" s="1"/>
      <c r="D1345" s="1"/>
      <c r="E1345" s="1"/>
      <c r="F1345" s="1"/>
    </row>
    <row r="1346" spans="1:6" ht="12.5" x14ac:dyDescent="0.25">
      <c r="A1346" s="1"/>
      <c r="B1346" s="1"/>
      <c r="C1346" s="1"/>
      <c r="D1346" s="1"/>
      <c r="E1346" s="1"/>
      <c r="F1346" s="1"/>
    </row>
    <row r="1347" spans="1:6" ht="12.5" x14ac:dyDescent="0.25">
      <c r="A1347" s="1"/>
      <c r="B1347" s="1"/>
      <c r="C1347" s="1"/>
      <c r="D1347" s="1"/>
      <c r="E1347" s="1"/>
      <c r="F1347" s="1"/>
    </row>
    <row r="1348" spans="1:6" ht="12.5" x14ac:dyDescent="0.25">
      <c r="A1348" s="1"/>
      <c r="B1348" s="1"/>
      <c r="C1348" s="1"/>
      <c r="D1348" s="1"/>
      <c r="E1348" s="1"/>
      <c r="F1348" s="1"/>
    </row>
    <row r="1349" spans="1:6" ht="12.5" x14ac:dyDescent="0.25">
      <c r="A1349" s="1"/>
      <c r="B1349" s="1"/>
      <c r="C1349" s="1"/>
      <c r="D1349" s="1"/>
      <c r="E1349" s="1"/>
      <c r="F1349" s="1"/>
    </row>
    <row r="1350" spans="1:6" ht="12.5" x14ac:dyDescent="0.25">
      <c r="A1350" s="1"/>
      <c r="B1350" s="1"/>
      <c r="C1350" s="1"/>
      <c r="D1350" s="1"/>
      <c r="E1350" s="1"/>
      <c r="F1350" s="1"/>
    </row>
    <row r="1351" spans="1:6" ht="12.5" x14ac:dyDescent="0.25">
      <c r="A1351" s="1"/>
      <c r="B1351" s="1"/>
      <c r="C1351" s="1"/>
      <c r="D1351" s="1"/>
      <c r="E1351" s="1"/>
      <c r="F1351" s="1"/>
    </row>
    <row r="1352" spans="1:6" ht="12.5" x14ac:dyDescent="0.25">
      <c r="A1352" s="1"/>
      <c r="B1352" s="1"/>
      <c r="C1352" s="1"/>
      <c r="D1352" s="1"/>
      <c r="E1352" s="1"/>
      <c r="F1352" s="1"/>
    </row>
    <row r="1353" spans="1:6" ht="12.5" x14ac:dyDescent="0.25">
      <c r="A1353" s="1"/>
      <c r="B1353" s="1"/>
      <c r="C1353" s="1"/>
      <c r="D1353" s="1"/>
      <c r="E1353" s="1"/>
      <c r="F1353" s="1"/>
    </row>
    <row r="1354" spans="1:6" ht="12.5" x14ac:dyDescent="0.25">
      <c r="A1354" s="1"/>
      <c r="B1354" s="1"/>
      <c r="C1354" s="1"/>
      <c r="D1354" s="1"/>
      <c r="E1354" s="1"/>
      <c r="F1354" s="1"/>
    </row>
    <row r="1355" spans="1:6" ht="12.5" x14ac:dyDescent="0.25">
      <c r="A1355" s="1"/>
      <c r="B1355" s="1"/>
      <c r="C1355" s="1"/>
      <c r="D1355" s="1"/>
      <c r="E1355" s="1"/>
      <c r="F1355" s="1"/>
    </row>
    <row r="1356" spans="1:6" ht="12.5" x14ac:dyDescent="0.25">
      <c r="A1356" s="1"/>
      <c r="B1356" s="1"/>
      <c r="C1356" s="1"/>
      <c r="D1356" s="1"/>
      <c r="E1356" s="1"/>
      <c r="F1356" s="1"/>
    </row>
    <row r="1357" spans="1:6" ht="12.5" x14ac:dyDescent="0.25">
      <c r="A1357" s="1"/>
      <c r="B1357" s="1"/>
      <c r="C1357" s="1"/>
      <c r="D1357" s="1"/>
      <c r="E1357" s="1"/>
      <c r="F1357" s="1"/>
    </row>
    <row r="1358" spans="1:6" ht="12.5" x14ac:dyDescent="0.25">
      <c r="A1358" s="1"/>
      <c r="B1358" s="1"/>
      <c r="C1358" s="1"/>
      <c r="D1358" s="1"/>
      <c r="E1358" s="1"/>
      <c r="F1358" s="1"/>
    </row>
    <row r="1359" spans="1:6" ht="12.5" x14ac:dyDescent="0.25">
      <c r="A1359" s="1"/>
      <c r="B1359" s="1"/>
      <c r="C1359" s="1"/>
      <c r="D1359" s="1"/>
      <c r="E1359" s="1"/>
      <c r="F1359" s="1"/>
    </row>
    <row r="1360" spans="1:6" ht="12.5" x14ac:dyDescent="0.25">
      <c r="A1360" s="1"/>
      <c r="B1360" s="1"/>
      <c r="C1360" s="1"/>
      <c r="D1360" s="1"/>
      <c r="E1360" s="1"/>
      <c r="F1360" s="1"/>
    </row>
    <row r="1361" spans="1:6" ht="12.5" x14ac:dyDescent="0.25">
      <c r="A1361" s="1"/>
      <c r="B1361" s="1"/>
      <c r="C1361" s="1"/>
      <c r="D1361" s="1"/>
      <c r="E1361" s="1"/>
      <c r="F1361" s="1"/>
    </row>
    <row r="1362" spans="1:6" ht="12.5" x14ac:dyDescent="0.25">
      <c r="A1362" s="1"/>
      <c r="B1362" s="1"/>
      <c r="C1362" s="1"/>
      <c r="D1362" s="1"/>
      <c r="E1362" s="1"/>
      <c r="F1362" s="1"/>
    </row>
    <row r="1363" spans="1:6" ht="12.5" x14ac:dyDescent="0.25">
      <c r="A1363" s="1"/>
      <c r="B1363" s="1"/>
      <c r="C1363" s="1"/>
      <c r="D1363" s="1"/>
      <c r="E1363" s="1"/>
      <c r="F1363" s="1"/>
    </row>
    <row r="1364" spans="1:6" ht="12.5" x14ac:dyDescent="0.25">
      <c r="A1364" s="1"/>
      <c r="B1364" s="1"/>
      <c r="C1364" s="1"/>
      <c r="D1364" s="1"/>
      <c r="E1364" s="1"/>
      <c r="F1364" s="1"/>
    </row>
    <row r="1365" spans="1:6" ht="12.5" x14ac:dyDescent="0.25">
      <c r="A1365" s="1"/>
      <c r="B1365" s="1"/>
      <c r="C1365" s="1"/>
      <c r="D1365" s="1"/>
      <c r="E1365" s="1"/>
      <c r="F1365" s="1"/>
    </row>
    <row r="1366" spans="1:6" ht="12.5" x14ac:dyDescent="0.25">
      <c r="A1366" s="1"/>
      <c r="B1366" s="1"/>
      <c r="C1366" s="1"/>
      <c r="D1366" s="1"/>
      <c r="E1366" s="1"/>
      <c r="F1366" s="1"/>
    </row>
    <row r="1367" spans="1:6" ht="12.5" x14ac:dyDescent="0.25">
      <c r="A1367" s="1"/>
      <c r="B1367" s="1"/>
      <c r="C1367" s="1"/>
      <c r="D1367" s="1"/>
      <c r="E1367" s="1"/>
      <c r="F1367" s="1"/>
    </row>
    <row r="1368" spans="1:6" ht="12.5" x14ac:dyDescent="0.25">
      <c r="A1368" s="1"/>
      <c r="B1368" s="1"/>
      <c r="C1368" s="1"/>
      <c r="D1368" s="1"/>
      <c r="E1368" s="1"/>
      <c r="F1368" s="1"/>
    </row>
    <row r="1369" spans="1:6" ht="12.5" x14ac:dyDescent="0.25">
      <c r="A1369" s="1"/>
      <c r="B1369" s="1"/>
      <c r="C1369" s="1"/>
      <c r="D1369" s="1"/>
      <c r="E1369" s="1"/>
      <c r="F1369" s="1"/>
    </row>
    <row r="1370" spans="1:6" ht="12.5" x14ac:dyDescent="0.25">
      <c r="A1370" s="1"/>
      <c r="B1370" s="1"/>
      <c r="C1370" s="1"/>
      <c r="D1370" s="1"/>
      <c r="E1370" s="1"/>
      <c r="F1370" s="1"/>
    </row>
    <row r="1371" spans="1:6" ht="12.5" x14ac:dyDescent="0.25">
      <c r="A1371" s="1"/>
      <c r="B1371" s="1"/>
      <c r="C1371" s="1"/>
      <c r="D1371" s="1"/>
      <c r="E1371" s="1"/>
      <c r="F1371" s="1"/>
    </row>
    <row r="1372" spans="1:6" ht="12.5" x14ac:dyDescent="0.25">
      <c r="A1372" s="1"/>
      <c r="B1372" s="1"/>
      <c r="C1372" s="1"/>
      <c r="D1372" s="1"/>
      <c r="E1372" s="1"/>
      <c r="F1372" s="1"/>
    </row>
    <row r="1373" spans="1:6" ht="12.5" x14ac:dyDescent="0.25">
      <c r="A1373" s="1"/>
      <c r="B1373" s="1"/>
      <c r="C1373" s="1"/>
      <c r="D1373" s="1"/>
      <c r="E1373" s="1"/>
      <c r="F1373" s="1"/>
    </row>
    <row r="1374" spans="1:6" ht="12.5" x14ac:dyDescent="0.25">
      <c r="A1374" s="1"/>
      <c r="B1374" s="1"/>
      <c r="C1374" s="1"/>
      <c r="D1374" s="1"/>
      <c r="E1374" s="1"/>
      <c r="F1374" s="1"/>
    </row>
    <row r="1375" spans="1:6" ht="12.5" x14ac:dyDescent="0.25">
      <c r="A1375" s="1"/>
      <c r="B1375" s="1"/>
      <c r="C1375" s="1"/>
      <c r="D1375" s="1"/>
      <c r="E1375" s="1"/>
      <c r="F1375" s="1"/>
    </row>
    <row r="1376" spans="1:6" ht="12.5" x14ac:dyDescent="0.25">
      <c r="A1376" s="1"/>
      <c r="B1376" s="1"/>
      <c r="C1376" s="1"/>
      <c r="D1376" s="1"/>
      <c r="E1376" s="1"/>
      <c r="F1376" s="1"/>
    </row>
    <row r="1377" spans="1:6" ht="12.5" x14ac:dyDescent="0.25">
      <c r="A1377" s="1"/>
      <c r="B1377" s="1"/>
      <c r="C1377" s="1"/>
      <c r="D1377" s="1"/>
      <c r="E1377" s="1"/>
      <c r="F1377" s="1"/>
    </row>
    <row r="1378" spans="1:6" ht="12.5" x14ac:dyDescent="0.25">
      <c r="A1378" s="1"/>
      <c r="B1378" s="1"/>
      <c r="C1378" s="1"/>
      <c r="D1378" s="1"/>
      <c r="E1378" s="1"/>
      <c r="F1378" s="1"/>
    </row>
    <row r="1379" spans="1:6" ht="12.5" x14ac:dyDescent="0.25">
      <c r="A1379" s="1"/>
      <c r="B1379" s="1"/>
      <c r="C1379" s="1"/>
      <c r="D1379" s="1"/>
      <c r="E1379" s="1"/>
      <c r="F1379" s="1"/>
    </row>
    <row r="1380" spans="1:6" ht="12.5" x14ac:dyDescent="0.25">
      <c r="A1380" s="1"/>
      <c r="B1380" s="1"/>
      <c r="C1380" s="1"/>
      <c r="D1380" s="1"/>
      <c r="E1380" s="1"/>
      <c r="F1380" s="1"/>
    </row>
    <row r="1381" spans="1:6" ht="12.5" x14ac:dyDescent="0.25">
      <c r="A1381" s="1"/>
      <c r="B1381" s="1"/>
      <c r="C1381" s="1"/>
      <c r="D1381" s="1"/>
      <c r="E1381" s="1"/>
      <c r="F1381" s="1"/>
    </row>
    <row r="1382" spans="1:6" ht="12.5" x14ac:dyDescent="0.25">
      <c r="A1382" s="1"/>
      <c r="B1382" s="1"/>
      <c r="C1382" s="1"/>
      <c r="D1382" s="1"/>
      <c r="E1382" s="1"/>
      <c r="F1382" s="1"/>
    </row>
    <row r="1383" spans="1:6" ht="12.5" x14ac:dyDescent="0.25">
      <c r="A1383" s="1"/>
      <c r="B1383" s="1"/>
      <c r="C1383" s="1"/>
      <c r="D1383" s="1"/>
      <c r="E1383" s="1"/>
      <c r="F1383" s="1"/>
    </row>
    <row r="1384" spans="1:6" ht="12.5" x14ac:dyDescent="0.25">
      <c r="A1384" s="1"/>
      <c r="B1384" s="1"/>
      <c r="C1384" s="1"/>
      <c r="D1384" s="1"/>
      <c r="E1384" s="1"/>
      <c r="F1384" s="1"/>
    </row>
    <row r="1385" spans="1:6" ht="12.5" x14ac:dyDescent="0.25">
      <c r="A1385" s="1"/>
      <c r="B1385" s="1"/>
      <c r="C1385" s="1"/>
      <c r="D1385" s="1"/>
      <c r="E1385" s="1"/>
      <c r="F1385" s="1"/>
    </row>
    <row r="1386" spans="1:6" ht="12.5" x14ac:dyDescent="0.25">
      <c r="A1386" s="1"/>
      <c r="B1386" s="1"/>
      <c r="C1386" s="1"/>
      <c r="D1386" s="1"/>
      <c r="E1386" s="1"/>
      <c r="F1386" s="1"/>
    </row>
    <row r="1387" spans="1:6" ht="12.5" x14ac:dyDescent="0.25">
      <c r="A1387" s="1"/>
      <c r="B1387" s="1"/>
      <c r="C1387" s="1"/>
      <c r="D1387" s="1"/>
      <c r="E1387" s="1"/>
      <c r="F1387" s="1"/>
    </row>
    <row r="1388" spans="1:6" ht="12.5" x14ac:dyDescent="0.25">
      <c r="A1388" s="1"/>
      <c r="B1388" s="1"/>
      <c r="C1388" s="1"/>
      <c r="D1388" s="1"/>
      <c r="E1388" s="1"/>
      <c r="F1388" s="1"/>
    </row>
    <row r="1389" spans="1:6" ht="12.5" x14ac:dyDescent="0.25">
      <c r="A1389" s="1"/>
      <c r="B1389" s="1"/>
      <c r="C1389" s="1"/>
      <c r="D1389" s="1"/>
      <c r="E1389" s="1"/>
      <c r="F1389" s="1"/>
    </row>
    <row r="1390" spans="1:6" ht="12.5" x14ac:dyDescent="0.25">
      <c r="A1390" s="1"/>
      <c r="B1390" s="1"/>
      <c r="C1390" s="1"/>
      <c r="D1390" s="1"/>
      <c r="E1390" s="1"/>
      <c r="F1390" s="1"/>
    </row>
    <row r="1391" spans="1:6" ht="12.5" x14ac:dyDescent="0.25">
      <c r="A1391" s="1"/>
      <c r="B1391" s="1"/>
      <c r="C1391" s="1"/>
      <c r="D1391" s="1"/>
      <c r="E1391" s="1"/>
      <c r="F1391" s="1"/>
    </row>
    <row r="1392" spans="1:6" ht="12.5" x14ac:dyDescent="0.25">
      <c r="A1392" s="1"/>
      <c r="B1392" s="1"/>
      <c r="C1392" s="1"/>
      <c r="D1392" s="1"/>
      <c r="E1392" s="1"/>
      <c r="F1392" s="1"/>
    </row>
    <row r="1393" spans="1:6" ht="12.5" x14ac:dyDescent="0.25">
      <c r="A1393" s="1"/>
      <c r="B1393" s="1"/>
      <c r="C1393" s="1"/>
      <c r="D1393" s="1"/>
      <c r="E1393" s="1"/>
      <c r="F1393" s="1"/>
    </row>
    <row r="1394" spans="1:6" ht="12.5" x14ac:dyDescent="0.25">
      <c r="A1394" s="1"/>
      <c r="B1394" s="1"/>
      <c r="C1394" s="1"/>
      <c r="D1394" s="1"/>
      <c r="E1394" s="1"/>
      <c r="F1394" s="1"/>
    </row>
    <row r="1395" spans="1:6" ht="12.5" x14ac:dyDescent="0.25">
      <c r="A1395" s="1"/>
      <c r="B1395" s="1"/>
      <c r="C1395" s="1"/>
      <c r="D1395" s="1"/>
      <c r="E1395" s="1"/>
      <c r="F1395" s="1"/>
    </row>
    <row r="1396" spans="1:6" ht="12.5" x14ac:dyDescent="0.25">
      <c r="A1396" s="1"/>
      <c r="B1396" s="1"/>
      <c r="C1396" s="1"/>
      <c r="D1396" s="1"/>
      <c r="E1396" s="1"/>
      <c r="F1396" s="1"/>
    </row>
    <row r="1397" spans="1:6" ht="12.5" x14ac:dyDescent="0.25">
      <c r="A1397" s="1"/>
      <c r="B1397" s="1"/>
      <c r="C1397" s="1"/>
      <c r="D1397" s="1"/>
      <c r="E1397" s="1"/>
      <c r="F1397" s="1"/>
    </row>
    <row r="1398" spans="1:6" ht="12.5" x14ac:dyDescent="0.25">
      <c r="A1398" s="1"/>
      <c r="B1398" s="1"/>
      <c r="C1398" s="1"/>
      <c r="D1398" s="1"/>
      <c r="E1398" s="1"/>
      <c r="F1398" s="1"/>
    </row>
    <row r="1399" spans="1:6" ht="12.5" x14ac:dyDescent="0.25">
      <c r="A1399" s="1"/>
      <c r="B1399" s="1"/>
      <c r="C1399" s="1"/>
      <c r="D1399" s="1"/>
      <c r="E1399" s="1"/>
      <c r="F1399" s="1"/>
    </row>
    <row r="1400" spans="1:6" ht="12.5" x14ac:dyDescent="0.25">
      <c r="A1400" s="1"/>
      <c r="B1400" s="1"/>
      <c r="C1400" s="1"/>
      <c r="D1400" s="1"/>
      <c r="E1400" s="1"/>
      <c r="F1400" s="1"/>
    </row>
    <row r="1401" spans="1:6" ht="12.5" x14ac:dyDescent="0.25">
      <c r="A1401" s="1"/>
      <c r="B1401" s="1"/>
      <c r="C1401" s="1"/>
      <c r="D1401" s="1"/>
      <c r="E1401" s="1"/>
      <c r="F1401" s="1"/>
    </row>
    <row r="1402" spans="1:6" ht="12.5" x14ac:dyDescent="0.25">
      <c r="A1402" s="1"/>
      <c r="B1402" s="1"/>
      <c r="C1402" s="1"/>
      <c r="D1402" s="1"/>
      <c r="E1402" s="1"/>
      <c r="F1402" s="1"/>
    </row>
    <row r="1403" spans="1:6" ht="12.5" x14ac:dyDescent="0.25">
      <c r="A1403" s="1"/>
      <c r="B1403" s="1"/>
      <c r="C1403" s="1"/>
      <c r="D1403" s="1"/>
      <c r="E1403" s="1"/>
      <c r="F1403" s="1"/>
    </row>
    <row r="1404" spans="1:6" ht="12.5" x14ac:dyDescent="0.25">
      <c r="A1404" s="1"/>
      <c r="B1404" s="1"/>
      <c r="C1404" s="1"/>
      <c r="D1404" s="1"/>
      <c r="E1404" s="1"/>
      <c r="F1404" s="1"/>
    </row>
    <row r="1405" spans="1:6" ht="12.5" x14ac:dyDescent="0.25">
      <c r="A1405" s="1"/>
      <c r="B1405" s="1"/>
      <c r="C1405" s="1"/>
      <c r="D1405" s="1"/>
      <c r="E1405" s="1"/>
      <c r="F1405" s="1"/>
    </row>
    <row r="1406" spans="1:6" ht="12.5" x14ac:dyDescent="0.25">
      <c r="A1406" s="1"/>
      <c r="B1406" s="1"/>
      <c r="C1406" s="1"/>
      <c r="D1406" s="1"/>
      <c r="E1406" s="1"/>
      <c r="F1406" s="1"/>
    </row>
    <row r="1407" spans="1:6" ht="12.5" x14ac:dyDescent="0.25">
      <c r="A1407" s="1"/>
      <c r="B1407" s="1"/>
      <c r="C1407" s="1"/>
      <c r="D1407" s="1"/>
      <c r="E1407" s="1"/>
      <c r="F1407" s="1"/>
    </row>
    <row r="1408" spans="1:6" ht="12.5" x14ac:dyDescent="0.25">
      <c r="A1408" s="1"/>
      <c r="B1408" s="1"/>
      <c r="C1408" s="1"/>
      <c r="D1408" s="1"/>
      <c r="E1408" s="1"/>
      <c r="F1408" s="1"/>
    </row>
    <row r="1409" spans="1:6" ht="12.5" x14ac:dyDescent="0.25">
      <c r="A1409" s="1"/>
      <c r="B1409" s="1"/>
      <c r="C1409" s="1"/>
      <c r="D1409" s="1"/>
      <c r="E1409" s="1"/>
      <c r="F1409" s="1"/>
    </row>
    <row r="1410" spans="1:6" ht="12.5" x14ac:dyDescent="0.25">
      <c r="A1410" s="1"/>
      <c r="B1410" s="1"/>
      <c r="C1410" s="1"/>
      <c r="D1410" s="1"/>
      <c r="E1410" s="1"/>
      <c r="F1410" s="1"/>
    </row>
    <row r="1411" spans="1:6" ht="12.5" x14ac:dyDescent="0.25">
      <c r="A1411" s="1"/>
      <c r="B1411" s="1"/>
      <c r="C1411" s="1"/>
      <c r="D1411" s="1"/>
      <c r="E1411" s="1"/>
      <c r="F1411" s="1"/>
    </row>
    <row r="1412" spans="1:6" ht="12.5" x14ac:dyDescent="0.25">
      <c r="A1412" s="1"/>
      <c r="B1412" s="1"/>
      <c r="C1412" s="1"/>
      <c r="D1412" s="1"/>
      <c r="E1412" s="1"/>
      <c r="F1412" s="1"/>
    </row>
    <row r="1413" spans="1:6" ht="12.5" x14ac:dyDescent="0.25">
      <c r="A1413" s="1"/>
      <c r="B1413" s="1"/>
      <c r="C1413" s="1"/>
      <c r="D1413" s="1"/>
      <c r="E1413" s="1"/>
      <c r="F1413" s="1"/>
    </row>
    <row r="1414" spans="1:6" ht="12.5" x14ac:dyDescent="0.25">
      <c r="A1414" s="1"/>
      <c r="B1414" s="1"/>
      <c r="C1414" s="1"/>
      <c r="D1414" s="1"/>
      <c r="E1414" s="1"/>
      <c r="F1414" s="1"/>
    </row>
    <row r="1415" spans="1:6" ht="12.5" x14ac:dyDescent="0.25">
      <c r="A1415" s="1"/>
      <c r="B1415" s="1"/>
      <c r="C1415" s="1"/>
      <c r="D1415" s="1"/>
      <c r="E1415" s="1"/>
      <c r="F1415" s="1"/>
    </row>
    <row r="1416" spans="1:6" ht="12.5" x14ac:dyDescent="0.25">
      <c r="A1416" s="1"/>
      <c r="B1416" s="1"/>
      <c r="C1416" s="1"/>
      <c r="D1416" s="1"/>
      <c r="E1416" s="1"/>
      <c r="F1416" s="1"/>
    </row>
    <row r="1417" spans="1:6" ht="12.5" x14ac:dyDescent="0.25">
      <c r="A1417" s="1"/>
      <c r="B1417" s="1"/>
      <c r="C1417" s="1"/>
      <c r="D1417" s="1"/>
      <c r="E1417" s="1"/>
      <c r="F1417" s="1"/>
    </row>
    <row r="1418" spans="1:6" ht="12.5" x14ac:dyDescent="0.25">
      <c r="A1418" s="1"/>
      <c r="B1418" s="1"/>
      <c r="C1418" s="1"/>
      <c r="D1418" s="1"/>
      <c r="E1418" s="1"/>
      <c r="F1418" s="1"/>
    </row>
    <row r="1419" spans="1:6" ht="12.5" x14ac:dyDescent="0.25">
      <c r="A1419" s="1"/>
      <c r="B1419" s="1"/>
      <c r="C1419" s="1"/>
      <c r="D1419" s="1"/>
      <c r="E1419" s="1"/>
      <c r="F1419" s="1"/>
    </row>
    <row r="1420" spans="1:6" ht="12.5" x14ac:dyDescent="0.25">
      <c r="A1420" s="1"/>
      <c r="B1420" s="1"/>
      <c r="C1420" s="1"/>
      <c r="D1420" s="1"/>
      <c r="E1420" s="1"/>
      <c r="F1420" s="1"/>
    </row>
    <row r="1421" spans="1:6" ht="12.5" x14ac:dyDescent="0.25">
      <c r="A1421" s="1"/>
      <c r="B1421" s="1"/>
      <c r="C1421" s="1"/>
      <c r="D1421" s="1"/>
      <c r="E1421" s="1"/>
      <c r="F1421" s="1"/>
    </row>
    <row r="1422" spans="1:6" ht="12.5" x14ac:dyDescent="0.25">
      <c r="A1422" s="1"/>
      <c r="B1422" s="1"/>
      <c r="C1422" s="1"/>
      <c r="D1422" s="1"/>
      <c r="E1422" s="1"/>
      <c r="F1422" s="1"/>
    </row>
    <row r="1423" spans="1:6" ht="12.5" x14ac:dyDescent="0.25">
      <c r="A1423" s="1"/>
      <c r="B1423" s="1"/>
      <c r="C1423" s="1"/>
      <c r="D1423" s="1"/>
      <c r="E1423" s="1"/>
      <c r="F1423" s="1"/>
    </row>
    <row r="1424" spans="1:6" ht="12.5" x14ac:dyDescent="0.25">
      <c r="A1424" s="1"/>
      <c r="B1424" s="1"/>
      <c r="C1424" s="1"/>
      <c r="D1424" s="1"/>
      <c r="E1424" s="1"/>
      <c r="F1424" s="1"/>
    </row>
    <row r="1425" spans="1:6" ht="12.5" x14ac:dyDescent="0.25">
      <c r="A1425" s="1"/>
      <c r="B1425" s="1"/>
      <c r="C1425" s="1"/>
      <c r="D1425" s="1"/>
      <c r="E1425" s="1"/>
      <c r="F1425" s="1"/>
    </row>
    <row r="1426" spans="1:6" ht="12.5" x14ac:dyDescent="0.25">
      <c r="A1426" s="1"/>
      <c r="B1426" s="1"/>
      <c r="C1426" s="1"/>
      <c r="D1426" s="1"/>
      <c r="E1426" s="1"/>
      <c r="F1426" s="1"/>
    </row>
    <row r="1427" spans="1:6" ht="12.5" x14ac:dyDescent="0.25">
      <c r="A1427" s="1"/>
      <c r="B1427" s="1"/>
      <c r="C1427" s="1"/>
      <c r="D1427" s="1"/>
      <c r="E1427" s="1"/>
      <c r="F1427" s="1"/>
    </row>
    <row r="1428" spans="1:6" ht="12.5" x14ac:dyDescent="0.25">
      <c r="A1428" s="1"/>
      <c r="B1428" s="1"/>
      <c r="C1428" s="1"/>
      <c r="D1428" s="1"/>
      <c r="E1428" s="1"/>
      <c r="F1428" s="1"/>
    </row>
    <row r="1429" spans="1:6" ht="12.5" x14ac:dyDescent="0.25">
      <c r="A1429" s="1"/>
      <c r="B1429" s="1"/>
      <c r="C1429" s="1"/>
      <c r="D1429" s="1"/>
      <c r="E1429" s="1"/>
      <c r="F1429" s="1"/>
    </row>
    <row r="1430" spans="1:6" ht="12.5" x14ac:dyDescent="0.25">
      <c r="A1430" s="1"/>
      <c r="B1430" s="1"/>
      <c r="C1430" s="1"/>
      <c r="D1430" s="1"/>
      <c r="E1430" s="1"/>
      <c r="F1430" s="1"/>
    </row>
    <row r="1431" spans="1:6" ht="12.5" x14ac:dyDescent="0.25">
      <c r="A1431" s="1"/>
      <c r="B1431" s="1"/>
      <c r="C1431" s="1"/>
      <c r="D1431" s="1"/>
      <c r="E1431" s="1"/>
      <c r="F1431" s="1"/>
    </row>
    <row r="1432" spans="1:6" ht="12.5" x14ac:dyDescent="0.25">
      <c r="A1432" s="1"/>
      <c r="B1432" s="1"/>
      <c r="C1432" s="1"/>
      <c r="D1432" s="1"/>
      <c r="E1432" s="1"/>
      <c r="F1432" s="1"/>
    </row>
    <row r="1433" spans="1:6" ht="12.5" x14ac:dyDescent="0.25">
      <c r="A1433" s="1"/>
      <c r="B1433" s="1"/>
      <c r="C1433" s="1"/>
      <c r="D1433" s="1"/>
      <c r="E1433" s="1"/>
      <c r="F1433" s="1"/>
    </row>
    <row r="1434" spans="1:6" ht="12.5" x14ac:dyDescent="0.25">
      <c r="A1434" s="1"/>
      <c r="B1434" s="1"/>
      <c r="C1434" s="1"/>
      <c r="D1434" s="1"/>
      <c r="E1434" s="1"/>
      <c r="F1434" s="1"/>
    </row>
    <row r="1435" spans="1:6" ht="12.5" x14ac:dyDescent="0.25">
      <c r="A1435" s="1"/>
      <c r="B1435" s="1"/>
      <c r="C1435" s="1"/>
      <c r="D1435" s="1"/>
      <c r="E1435" s="1"/>
      <c r="F1435" s="1"/>
    </row>
    <row r="1436" spans="1:6" ht="12.5" x14ac:dyDescent="0.25">
      <c r="A1436" s="1"/>
      <c r="B1436" s="1"/>
      <c r="C1436" s="1"/>
      <c r="D1436" s="1"/>
      <c r="E1436" s="1"/>
      <c r="F1436" s="1"/>
    </row>
    <row r="1437" spans="1:6" ht="12.5" x14ac:dyDescent="0.25">
      <c r="A1437" s="1"/>
      <c r="B1437" s="1"/>
      <c r="C1437" s="1"/>
      <c r="D1437" s="1"/>
      <c r="E1437" s="1"/>
      <c r="F1437" s="1"/>
    </row>
    <row r="1438" spans="1:6" ht="12.5" x14ac:dyDescent="0.25">
      <c r="A1438" s="1"/>
      <c r="B1438" s="1"/>
      <c r="C1438" s="1"/>
      <c r="D1438" s="1"/>
      <c r="E1438" s="1"/>
      <c r="F1438" s="1"/>
    </row>
    <row r="1439" spans="1:6" ht="12.5" x14ac:dyDescent="0.25">
      <c r="A1439" s="1"/>
      <c r="B1439" s="1"/>
      <c r="C1439" s="1"/>
      <c r="D1439" s="1"/>
      <c r="E1439" s="1"/>
      <c r="F1439" s="1"/>
    </row>
    <row r="1440" spans="1:6" ht="12.5" x14ac:dyDescent="0.25">
      <c r="A1440" s="1"/>
      <c r="B1440" s="1"/>
      <c r="C1440" s="1"/>
      <c r="D1440" s="1"/>
      <c r="E1440" s="1"/>
      <c r="F1440" s="1"/>
    </row>
    <row r="1441" spans="1:6" ht="12.5" x14ac:dyDescent="0.25">
      <c r="A1441" s="1"/>
      <c r="B1441" s="1"/>
      <c r="C1441" s="1"/>
      <c r="D1441" s="1"/>
      <c r="E1441" s="1"/>
      <c r="F1441" s="1"/>
    </row>
    <row r="1442" spans="1:6" ht="12.5" x14ac:dyDescent="0.25">
      <c r="A1442" s="1"/>
      <c r="B1442" s="1"/>
      <c r="C1442" s="1"/>
      <c r="D1442" s="1"/>
      <c r="E1442" s="1"/>
      <c r="F1442" s="1"/>
    </row>
    <row r="1443" spans="1:6" ht="12.5" x14ac:dyDescent="0.25">
      <c r="A1443" s="1"/>
      <c r="B1443" s="1"/>
      <c r="C1443" s="1"/>
      <c r="D1443" s="1"/>
      <c r="E1443" s="1"/>
      <c r="F1443" s="1"/>
    </row>
    <row r="1444" spans="1:6" ht="12.5" x14ac:dyDescent="0.25">
      <c r="A1444" s="1"/>
      <c r="B1444" s="1"/>
      <c r="C1444" s="1"/>
      <c r="D1444" s="1"/>
      <c r="E1444" s="1"/>
      <c r="F1444" s="1"/>
    </row>
    <row r="1445" spans="1:6" ht="12.5" x14ac:dyDescent="0.25">
      <c r="A1445" s="1"/>
      <c r="B1445" s="1"/>
      <c r="C1445" s="1"/>
      <c r="D1445" s="1"/>
      <c r="E1445" s="1"/>
      <c r="F1445" s="1"/>
    </row>
    <row r="1446" spans="1:6" ht="12.5" x14ac:dyDescent="0.25">
      <c r="A1446" s="1"/>
      <c r="B1446" s="1"/>
      <c r="C1446" s="1"/>
      <c r="D1446" s="1"/>
      <c r="E1446" s="1"/>
      <c r="F1446" s="1"/>
    </row>
    <row r="1447" spans="1:6" ht="12.5" x14ac:dyDescent="0.25">
      <c r="A1447" s="1"/>
      <c r="B1447" s="1"/>
      <c r="C1447" s="1"/>
      <c r="D1447" s="1"/>
      <c r="E1447" s="1"/>
      <c r="F1447" s="1"/>
    </row>
    <row r="1448" spans="1:6" ht="12.5" x14ac:dyDescent="0.25">
      <c r="A1448" s="1"/>
      <c r="B1448" s="1"/>
      <c r="C1448" s="1"/>
      <c r="D1448" s="1"/>
      <c r="E1448" s="1"/>
      <c r="F1448" s="1"/>
    </row>
    <row r="1449" spans="1:6" ht="12.5" x14ac:dyDescent="0.25">
      <c r="A1449" s="1"/>
      <c r="B1449" s="1"/>
      <c r="C1449" s="1"/>
      <c r="D1449" s="1"/>
      <c r="E1449" s="1"/>
      <c r="F1449" s="1"/>
    </row>
    <row r="1450" spans="1:6" ht="12.5" x14ac:dyDescent="0.25">
      <c r="A1450" s="1"/>
      <c r="B1450" s="1"/>
      <c r="C1450" s="1"/>
      <c r="D1450" s="1"/>
      <c r="E1450" s="1"/>
      <c r="F1450" s="1"/>
    </row>
    <row r="1451" spans="1:6" ht="12.5" x14ac:dyDescent="0.25">
      <c r="A1451" s="1"/>
      <c r="B1451" s="1"/>
      <c r="C1451" s="1"/>
      <c r="D1451" s="1"/>
      <c r="E1451" s="1"/>
      <c r="F1451" s="1"/>
    </row>
    <row r="1452" spans="1:6" ht="12.5" x14ac:dyDescent="0.25">
      <c r="A1452" s="1"/>
      <c r="B1452" s="1"/>
      <c r="C1452" s="1"/>
      <c r="D1452" s="1"/>
      <c r="E1452" s="1"/>
      <c r="F1452" s="1"/>
    </row>
    <row r="1453" spans="1:6" ht="12.5" x14ac:dyDescent="0.25">
      <c r="A1453" s="1"/>
      <c r="B1453" s="1"/>
      <c r="C1453" s="1"/>
      <c r="D1453" s="1"/>
      <c r="E1453" s="1"/>
      <c r="F1453" s="1"/>
    </row>
    <row r="1454" spans="1:6" ht="12.5" x14ac:dyDescent="0.25">
      <c r="A1454" s="1"/>
      <c r="B1454" s="1"/>
      <c r="C1454" s="1"/>
      <c r="D1454" s="1"/>
      <c r="E1454" s="1"/>
      <c r="F1454" s="1"/>
    </row>
    <row r="1455" spans="1:6" ht="12.5" x14ac:dyDescent="0.25">
      <c r="A1455" s="1"/>
      <c r="B1455" s="1"/>
      <c r="C1455" s="1"/>
      <c r="D1455" s="1"/>
      <c r="E1455" s="1"/>
      <c r="F1455" s="1"/>
    </row>
    <row r="1456" spans="1:6" ht="12.5" x14ac:dyDescent="0.25">
      <c r="A1456" s="1"/>
      <c r="B1456" s="1"/>
      <c r="C1456" s="1"/>
      <c r="D1456" s="1"/>
      <c r="E1456" s="1"/>
      <c r="F1456" s="1"/>
    </row>
    <row r="1457" spans="1:6" ht="12.5" x14ac:dyDescent="0.25">
      <c r="A1457" s="1"/>
      <c r="B1457" s="1"/>
      <c r="C1457" s="1"/>
      <c r="D1457" s="1"/>
      <c r="E1457" s="1"/>
      <c r="F1457" s="1"/>
    </row>
    <row r="1458" spans="1:6" ht="12.5" x14ac:dyDescent="0.25">
      <c r="A1458" s="1"/>
      <c r="B1458" s="1"/>
      <c r="C1458" s="1"/>
      <c r="D1458" s="1"/>
      <c r="E1458" s="1"/>
      <c r="F1458" s="1"/>
    </row>
    <row r="1459" spans="1:6" ht="12.5" x14ac:dyDescent="0.25">
      <c r="A1459" s="1"/>
      <c r="B1459" s="1"/>
      <c r="C1459" s="1"/>
      <c r="D1459" s="1"/>
      <c r="E1459" s="1"/>
      <c r="F1459" s="1"/>
    </row>
    <row r="1460" spans="1:6" ht="12.5" x14ac:dyDescent="0.25">
      <c r="A1460" s="1"/>
      <c r="B1460" s="1"/>
      <c r="C1460" s="1"/>
      <c r="D1460" s="1"/>
      <c r="E1460" s="1"/>
      <c r="F1460" s="1"/>
    </row>
    <row r="1461" spans="1:6" ht="12.5" x14ac:dyDescent="0.25">
      <c r="A1461" s="1"/>
      <c r="B1461" s="1"/>
      <c r="C1461" s="1"/>
      <c r="D1461" s="1"/>
      <c r="E1461" s="1"/>
      <c r="F1461" s="1"/>
    </row>
    <row r="1462" spans="1:6" ht="12.5" x14ac:dyDescent="0.25">
      <c r="A1462" s="1"/>
      <c r="B1462" s="1"/>
      <c r="C1462" s="1"/>
      <c r="D1462" s="1"/>
      <c r="E1462" s="1"/>
      <c r="F1462" s="1"/>
    </row>
    <row r="1463" spans="1:6" ht="12.5" x14ac:dyDescent="0.25">
      <c r="A1463" s="1"/>
      <c r="B1463" s="1"/>
      <c r="C1463" s="1"/>
      <c r="D1463" s="1"/>
      <c r="E1463" s="1"/>
      <c r="F1463" s="1"/>
    </row>
    <row r="1464" spans="1:6" ht="12.5" x14ac:dyDescent="0.25">
      <c r="A1464" s="1"/>
      <c r="B1464" s="1"/>
      <c r="C1464" s="1"/>
      <c r="D1464" s="1"/>
      <c r="E1464" s="1"/>
      <c r="F1464" s="1"/>
    </row>
    <row r="1465" spans="1:6" ht="12.5" x14ac:dyDescent="0.25">
      <c r="A1465" s="1"/>
      <c r="B1465" s="1"/>
      <c r="C1465" s="1"/>
      <c r="D1465" s="1"/>
      <c r="E1465" s="1"/>
      <c r="F1465" s="1"/>
    </row>
    <row r="1466" spans="1:6" ht="12.5" x14ac:dyDescent="0.25">
      <c r="A1466" s="1"/>
      <c r="B1466" s="1"/>
      <c r="C1466" s="1"/>
      <c r="D1466" s="1"/>
      <c r="E1466" s="1"/>
      <c r="F1466" s="1"/>
    </row>
    <row r="1467" spans="1:6" ht="12.5" x14ac:dyDescent="0.25">
      <c r="A1467" s="1"/>
      <c r="B1467" s="1"/>
      <c r="C1467" s="1"/>
      <c r="D1467" s="1"/>
      <c r="E1467" s="1"/>
      <c r="F1467" s="1"/>
    </row>
    <row r="1468" spans="1:6" ht="12.5" x14ac:dyDescent="0.25">
      <c r="A1468" s="1"/>
      <c r="B1468" s="1"/>
      <c r="C1468" s="1"/>
      <c r="D1468" s="1"/>
      <c r="E1468" s="1"/>
      <c r="F1468" s="1"/>
    </row>
    <row r="1469" spans="1:6" ht="12.5" x14ac:dyDescent="0.25">
      <c r="A1469" s="1"/>
      <c r="B1469" s="1"/>
      <c r="C1469" s="1"/>
      <c r="D1469" s="1"/>
      <c r="E1469" s="1"/>
      <c r="F1469" s="1"/>
    </row>
    <row r="1470" spans="1:6" ht="12.5" x14ac:dyDescent="0.25">
      <c r="A1470" s="1"/>
      <c r="B1470" s="1"/>
      <c r="C1470" s="1"/>
      <c r="D1470" s="1"/>
      <c r="E1470" s="1"/>
      <c r="F1470" s="1"/>
    </row>
    <row r="1471" spans="1:6" ht="12.5" x14ac:dyDescent="0.25">
      <c r="A1471" s="1"/>
      <c r="B1471" s="1"/>
      <c r="C1471" s="1"/>
      <c r="D1471" s="1"/>
      <c r="E1471" s="1"/>
      <c r="F1471" s="1"/>
    </row>
    <row r="1472" spans="1:6" ht="12.5" x14ac:dyDescent="0.25">
      <c r="A1472" s="1"/>
      <c r="B1472" s="1"/>
      <c r="C1472" s="1"/>
      <c r="D1472" s="1"/>
      <c r="E1472" s="1"/>
      <c r="F1472" s="1"/>
    </row>
    <row r="1473" spans="1:6" ht="12.5" x14ac:dyDescent="0.25">
      <c r="A1473" s="1"/>
      <c r="B1473" s="1"/>
      <c r="C1473" s="1"/>
      <c r="D1473" s="1"/>
      <c r="E1473" s="1"/>
      <c r="F1473" s="1"/>
    </row>
    <row r="1474" spans="1:6" ht="12.5" x14ac:dyDescent="0.25">
      <c r="A1474" s="1"/>
      <c r="B1474" s="1"/>
      <c r="C1474" s="1"/>
      <c r="D1474" s="1"/>
      <c r="E1474" s="1"/>
      <c r="F1474" s="1"/>
    </row>
    <row r="1475" spans="1:6" ht="12.5" x14ac:dyDescent="0.25">
      <c r="A1475" s="1"/>
      <c r="B1475" s="1"/>
      <c r="C1475" s="1"/>
      <c r="D1475" s="1"/>
      <c r="E1475" s="1"/>
      <c r="F1475" s="1"/>
    </row>
    <row r="1476" spans="1:6" ht="12.5" x14ac:dyDescent="0.25">
      <c r="A1476" s="1"/>
      <c r="B1476" s="1"/>
      <c r="C1476" s="1"/>
      <c r="D1476" s="1"/>
      <c r="E1476" s="1"/>
      <c r="F1476" s="1"/>
    </row>
    <row r="1477" spans="1:6" ht="12.5" x14ac:dyDescent="0.25">
      <c r="A1477" s="1"/>
      <c r="B1477" s="1"/>
      <c r="C1477" s="1"/>
      <c r="D1477" s="1"/>
      <c r="E1477" s="1"/>
      <c r="F1477" s="1"/>
    </row>
    <row r="1478" spans="1:6" ht="12.5" x14ac:dyDescent="0.25">
      <c r="A1478" s="1"/>
      <c r="B1478" s="1"/>
      <c r="C1478" s="1"/>
      <c r="D1478" s="1"/>
      <c r="E1478" s="1"/>
      <c r="F1478" s="1"/>
    </row>
    <row r="1479" spans="1:6" ht="12.5" x14ac:dyDescent="0.25">
      <c r="A1479" s="1"/>
      <c r="B1479" s="1"/>
      <c r="C1479" s="1"/>
      <c r="D1479" s="1"/>
      <c r="E1479" s="1"/>
      <c r="F1479" s="1"/>
    </row>
    <row r="1480" spans="1:6" ht="12.5" x14ac:dyDescent="0.25">
      <c r="A1480" s="1"/>
      <c r="B1480" s="1"/>
      <c r="C1480" s="1"/>
      <c r="D1480" s="1"/>
      <c r="E1480" s="1"/>
      <c r="F1480" s="1"/>
    </row>
    <row r="1481" spans="1:6" ht="12.5" x14ac:dyDescent="0.25">
      <c r="A1481" s="1"/>
      <c r="B1481" s="1"/>
      <c r="C1481" s="1"/>
      <c r="D1481" s="1"/>
      <c r="E1481" s="1"/>
      <c r="F1481" s="1"/>
    </row>
    <row r="1482" spans="1:6" ht="12.5" x14ac:dyDescent="0.25">
      <c r="A1482" s="1"/>
      <c r="B1482" s="1"/>
      <c r="C1482" s="1"/>
      <c r="D1482" s="1"/>
      <c r="E1482" s="1"/>
      <c r="F1482" s="1"/>
    </row>
    <row r="1483" spans="1:6" ht="12.5" x14ac:dyDescent="0.25">
      <c r="A1483" s="1"/>
      <c r="B1483" s="1"/>
      <c r="C1483" s="1"/>
      <c r="D1483" s="1"/>
      <c r="E1483" s="1"/>
      <c r="F1483" s="1"/>
    </row>
    <row r="1484" spans="1:6" ht="12.5" x14ac:dyDescent="0.25">
      <c r="A1484" s="1"/>
      <c r="B1484" s="1"/>
      <c r="C1484" s="1"/>
      <c r="D1484" s="1"/>
      <c r="E1484" s="1"/>
      <c r="F1484" s="1"/>
    </row>
    <row r="1485" spans="1:6" ht="12.5" x14ac:dyDescent="0.25">
      <c r="A1485" s="1"/>
      <c r="B1485" s="1"/>
      <c r="C1485" s="1"/>
      <c r="D1485" s="1"/>
      <c r="E1485" s="1"/>
      <c r="F1485" s="1"/>
    </row>
    <row r="1486" spans="1:6" ht="12.5" x14ac:dyDescent="0.25">
      <c r="A1486" s="1"/>
      <c r="B1486" s="1"/>
      <c r="C1486" s="1"/>
      <c r="D1486" s="1"/>
      <c r="E1486" s="1"/>
      <c r="F1486" s="1"/>
    </row>
    <row r="1487" spans="1:6" ht="12.5" x14ac:dyDescent="0.25">
      <c r="A1487" s="1"/>
      <c r="B1487" s="1"/>
      <c r="C1487" s="1"/>
      <c r="D1487" s="1"/>
      <c r="E1487" s="1"/>
      <c r="F1487" s="1"/>
    </row>
    <row r="1488" spans="1:6" ht="12.5" x14ac:dyDescent="0.25">
      <c r="A1488" s="1"/>
      <c r="B1488" s="1"/>
      <c r="C1488" s="1"/>
      <c r="D1488" s="1"/>
      <c r="E1488" s="1"/>
      <c r="F1488" s="1"/>
    </row>
    <row r="1489" spans="1:6" ht="12.5" x14ac:dyDescent="0.25">
      <c r="A1489" s="1"/>
      <c r="B1489" s="1"/>
      <c r="C1489" s="1"/>
      <c r="D1489" s="1"/>
      <c r="E1489" s="1"/>
      <c r="F1489" s="1"/>
    </row>
    <row r="1490" spans="1:6" ht="12.5" x14ac:dyDescent="0.25">
      <c r="A1490" s="1"/>
      <c r="B1490" s="1"/>
      <c r="C1490" s="1"/>
      <c r="D1490" s="1"/>
      <c r="E1490" s="1"/>
      <c r="F1490" s="1"/>
    </row>
    <row r="1491" spans="1:6" ht="12.5" x14ac:dyDescent="0.25">
      <c r="A1491" s="1"/>
      <c r="B1491" s="1"/>
      <c r="C1491" s="1"/>
      <c r="D1491" s="1"/>
      <c r="E1491" s="1"/>
      <c r="F1491" s="1"/>
    </row>
    <row r="1492" spans="1:6" ht="12.5" x14ac:dyDescent="0.25">
      <c r="A1492" s="1"/>
      <c r="B1492" s="1"/>
      <c r="C1492" s="1"/>
      <c r="D1492" s="1"/>
      <c r="E1492" s="1"/>
      <c r="F1492" s="1"/>
    </row>
    <row r="1493" spans="1:6" ht="12.5" x14ac:dyDescent="0.25">
      <c r="A1493" s="1"/>
      <c r="B1493" s="1"/>
      <c r="C1493" s="1"/>
      <c r="D1493" s="1"/>
      <c r="E1493" s="1"/>
      <c r="F1493" s="1"/>
    </row>
    <row r="1494" spans="1:6" ht="12.5" x14ac:dyDescent="0.25">
      <c r="A1494" s="1"/>
      <c r="B1494" s="1"/>
      <c r="C1494" s="1"/>
      <c r="D1494" s="1"/>
      <c r="E1494" s="1"/>
      <c r="F1494" s="1"/>
    </row>
    <row r="1495" spans="1:6" ht="12.5" x14ac:dyDescent="0.25">
      <c r="A1495" s="1"/>
      <c r="B1495" s="1"/>
      <c r="C1495" s="1"/>
      <c r="D1495" s="1"/>
      <c r="E1495" s="1"/>
      <c r="F1495" s="1"/>
    </row>
    <row r="1496" spans="1:6" ht="12.5" x14ac:dyDescent="0.25">
      <c r="A1496" s="1"/>
      <c r="B1496" s="1"/>
      <c r="C1496" s="1"/>
      <c r="D1496" s="1"/>
      <c r="E1496" s="1"/>
      <c r="F1496" s="1"/>
    </row>
    <row r="1497" spans="1:6" ht="12.5" x14ac:dyDescent="0.25">
      <c r="A1497" s="1"/>
      <c r="B1497" s="1"/>
      <c r="C1497" s="1"/>
      <c r="D1497" s="1"/>
      <c r="E1497" s="1"/>
      <c r="F1497" s="1"/>
    </row>
    <row r="1498" spans="1:6" ht="12.5" x14ac:dyDescent="0.25">
      <c r="A1498" s="1"/>
      <c r="B1498" s="1"/>
      <c r="C1498" s="1"/>
      <c r="D1498" s="1"/>
      <c r="E1498" s="1"/>
      <c r="F1498" s="1"/>
    </row>
    <row r="1499" spans="1:6" ht="12.5" x14ac:dyDescent="0.25">
      <c r="A1499" s="1"/>
      <c r="B1499" s="1"/>
      <c r="C1499" s="1"/>
      <c r="D1499" s="1"/>
      <c r="E1499" s="1"/>
      <c r="F1499" s="1"/>
    </row>
    <row r="1500" spans="1:6" ht="12.5" x14ac:dyDescent="0.25">
      <c r="A1500" s="1"/>
      <c r="B1500" s="1"/>
      <c r="C1500" s="1"/>
      <c r="D1500" s="1"/>
      <c r="E1500" s="1"/>
      <c r="F1500" s="1"/>
    </row>
    <row r="1501" spans="1:6" ht="12.5" x14ac:dyDescent="0.25">
      <c r="A1501" s="1"/>
      <c r="B1501" s="1"/>
      <c r="C1501" s="1"/>
      <c r="D1501" s="1"/>
      <c r="E1501" s="1"/>
      <c r="F1501" s="1"/>
    </row>
    <row r="1502" spans="1:6" ht="12.5" x14ac:dyDescent="0.25">
      <c r="A1502" s="1"/>
      <c r="B1502" s="1"/>
      <c r="C1502" s="1"/>
      <c r="D1502" s="1"/>
      <c r="E1502" s="1"/>
      <c r="F1502" s="1"/>
    </row>
    <row r="1503" spans="1:6" ht="12.5" x14ac:dyDescent="0.25">
      <c r="A1503" s="1"/>
      <c r="B1503" s="1"/>
      <c r="C1503" s="1"/>
      <c r="D1503" s="1"/>
      <c r="E1503" s="1"/>
      <c r="F1503" s="1"/>
    </row>
    <row r="1504" spans="1:6" ht="12.5" x14ac:dyDescent="0.25">
      <c r="A1504" s="1"/>
      <c r="B1504" s="1"/>
      <c r="C1504" s="1"/>
      <c r="D1504" s="1"/>
      <c r="E1504" s="1"/>
      <c r="F1504" s="1"/>
    </row>
    <row r="1505" spans="1:6" ht="12.5" x14ac:dyDescent="0.25">
      <c r="A1505" s="1"/>
      <c r="B1505" s="1"/>
      <c r="C1505" s="1"/>
      <c r="D1505" s="1"/>
      <c r="E1505" s="1"/>
      <c r="F1505" s="1"/>
    </row>
    <row r="1506" spans="1:6" ht="12.5" x14ac:dyDescent="0.25">
      <c r="A1506" s="1"/>
      <c r="B1506" s="1"/>
      <c r="C1506" s="1"/>
      <c r="D1506" s="1"/>
      <c r="E1506" s="1"/>
      <c r="F1506" s="1"/>
    </row>
    <row r="1507" spans="1:6" ht="12.5" x14ac:dyDescent="0.25">
      <c r="A1507" s="1"/>
      <c r="B1507" s="1"/>
      <c r="C1507" s="1"/>
      <c r="D1507" s="1"/>
      <c r="E1507" s="1"/>
      <c r="F1507" s="1"/>
    </row>
    <row r="1508" spans="1:6" ht="12.5" x14ac:dyDescent="0.25">
      <c r="A1508" s="1"/>
      <c r="B1508" s="1"/>
      <c r="C1508" s="1"/>
      <c r="D1508" s="1"/>
      <c r="E1508" s="1"/>
      <c r="F1508" s="1"/>
    </row>
    <row r="1509" spans="1:6" ht="12.5" x14ac:dyDescent="0.25">
      <c r="A1509" s="1"/>
      <c r="B1509" s="1"/>
      <c r="C1509" s="1"/>
      <c r="D1509" s="1"/>
      <c r="E1509" s="1"/>
      <c r="F1509" s="1"/>
    </row>
    <row r="1510" spans="1:6" ht="12.5" x14ac:dyDescent="0.25">
      <c r="A1510" s="1"/>
      <c r="B1510" s="1"/>
      <c r="C1510" s="1"/>
      <c r="D1510" s="1"/>
      <c r="E1510" s="1"/>
      <c r="F1510" s="1"/>
    </row>
    <row r="1511" spans="1:6" ht="12.5" x14ac:dyDescent="0.25">
      <c r="A1511" s="1"/>
      <c r="B1511" s="1"/>
      <c r="C1511" s="1"/>
      <c r="D1511" s="1"/>
      <c r="E1511" s="1"/>
      <c r="F1511" s="1"/>
    </row>
    <row r="1512" spans="1:6" ht="12.5" x14ac:dyDescent="0.25">
      <c r="A1512" s="1"/>
      <c r="B1512" s="1"/>
      <c r="C1512" s="1"/>
      <c r="D1512" s="1"/>
      <c r="E1512" s="1"/>
      <c r="F1512" s="1"/>
    </row>
    <row r="1513" spans="1:6" ht="12.5" x14ac:dyDescent="0.25">
      <c r="A1513" s="1"/>
      <c r="B1513" s="1"/>
      <c r="C1513" s="1"/>
      <c r="D1513" s="1"/>
      <c r="E1513" s="1"/>
      <c r="F1513" s="1"/>
    </row>
    <row r="1514" spans="1:6" ht="12.5" x14ac:dyDescent="0.25">
      <c r="A1514" s="1"/>
      <c r="B1514" s="1"/>
      <c r="C1514" s="1"/>
      <c r="D1514" s="1"/>
      <c r="E1514" s="1"/>
      <c r="F1514" s="1"/>
    </row>
    <row r="1515" spans="1:6" ht="12.5" x14ac:dyDescent="0.25">
      <c r="A1515" s="1"/>
      <c r="B1515" s="1"/>
      <c r="C1515" s="1"/>
      <c r="D1515" s="1"/>
      <c r="E1515" s="1"/>
      <c r="F1515" s="1"/>
    </row>
    <row r="1516" spans="1:6" ht="12.5" x14ac:dyDescent="0.25">
      <c r="A1516" s="1"/>
      <c r="B1516" s="1"/>
      <c r="C1516" s="1"/>
      <c r="D1516" s="1"/>
      <c r="E1516" s="1"/>
      <c r="F1516" s="1"/>
    </row>
    <row r="1517" spans="1:6" ht="12.5" x14ac:dyDescent="0.25">
      <c r="A1517" s="1"/>
      <c r="B1517" s="1"/>
      <c r="C1517" s="1"/>
      <c r="D1517" s="1"/>
      <c r="E1517" s="1"/>
      <c r="F1517" s="1"/>
    </row>
    <row r="1518" spans="1:6" ht="12.5" x14ac:dyDescent="0.25">
      <c r="A1518" s="1"/>
      <c r="B1518" s="1"/>
      <c r="C1518" s="1"/>
      <c r="D1518" s="1"/>
      <c r="E1518" s="1"/>
      <c r="F1518" s="1"/>
    </row>
    <row r="1519" spans="1:6" ht="12.5" x14ac:dyDescent="0.25">
      <c r="A1519" s="1"/>
      <c r="B1519" s="1"/>
      <c r="C1519" s="1"/>
      <c r="D1519" s="1"/>
      <c r="E1519" s="1"/>
      <c r="F1519" s="1"/>
    </row>
    <row r="1520" spans="1:6" ht="12.5" x14ac:dyDescent="0.25">
      <c r="A1520" s="1"/>
      <c r="B1520" s="1"/>
      <c r="C1520" s="1"/>
      <c r="D1520" s="1"/>
      <c r="E1520" s="1"/>
      <c r="F1520" s="1"/>
    </row>
    <row r="1521" spans="1:6" ht="12.5" x14ac:dyDescent="0.25">
      <c r="A1521" s="1"/>
      <c r="B1521" s="1"/>
      <c r="C1521" s="1"/>
      <c r="D1521" s="1"/>
      <c r="E1521" s="1"/>
      <c r="F1521" s="1"/>
    </row>
    <row r="1522" spans="1:6" ht="12.5" x14ac:dyDescent="0.25">
      <c r="A1522" s="1"/>
      <c r="B1522" s="1"/>
      <c r="C1522" s="1"/>
      <c r="D1522" s="1"/>
      <c r="E1522" s="1"/>
      <c r="F1522" s="1"/>
    </row>
    <row r="1523" spans="1:6" ht="12.5" x14ac:dyDescent="0.25">
      <c r="A1523" s="1"/>
      <c r="B1523" s="1"/>
      <c r="C1523" s="1"/>
      <c r="D1523" s="1"/>
      <c r="E1523" s="1"/>
      <c r="F1523" s="1"/>
    </row>
    <row r="1524" spans="1:6" ht="12.5" x14ac:dyDescent="0.25">
      <c r="A1524" s="1"/>
      <c r="B1524" s="1"/>
      <c r="C1524" s="1"/>
      <c r="D1524" s="1"/>
      <c r="E1524" s="1"/>
      <c r="F1524" s="1"/>
    </row>
    <row r="1525" spans="1:6" ht="12.5" x14ac:dyDescent="0.25">
      <c r="A1525" s="1"/>
      <c r="B1525" s="1"/>
      <c r="C1525" s="1"/>
      <c r="D1525" s="1"/>
      <c r="E1525" s="1"/>
      <c r="F1525" s="1"/>
    </row>
    <row r="1526" spans="1:6" ht="12.5" x14ac:dyDescent="0.25">
      <c r="A1526" s="1"/>
      <c r="B1526" s="1"/>
      <c r="C1526" s="1"/>
      <c r="D1526" s="1"/>
      <c r="E1526" s="1"/>
      <c r="F1526" s="1"/>
    </row>
    <row r="1527" spans="1:6" ht="12.5" x14ac:dyDescent="0.25">
      <c r="A1527" s="1"/>
      <c r="B1527" s="1"/>
      <c r="C1527" s="1"/>
      <c r="D1527" s="1"/>
      <c r="E1527" s="1"/>
      <c r="F1527" s="1"/>
    </row>
    <row r="1528" spans="1:6" ht="12.5" x14ac:dyDescent="0.25">
      <c r="A1528" s="1"/>
      <c r="B1528" s="1"/>
      <c r="C1528" s="1"/>
      <c r="D1528" s="1"/>
      <c r="E1528" s="1"/>
      <c r="F1528" s="1"/>
    </row>
    <row r="1529" spans="1:6" ht="12.5" x14ac:dyDescent="0.25">
      <c r="A1529" s="1"/>
      <c r="B1529" s="1"/>
      <c r="C1529" s="1"/>
      <c r="D1529" s="1"/>
      <c r="E1529" s="1"/>
      <c r="F1529" s="1"/>
    </row>
    <row r="1530" spans="1:6" ht="12.5" x14ac:dyDescent="0.25">
      <c r="A1530" s="1"/>
      <c r="B1530" s="1"/>
      <c r="C1530" s="1"/>
      <c r="D1530" s="1"/>
      <c r="E1530" s="1"/>
      <c r="F1530" s="1"/>
    </row>
    <row r="1531" spans="1:6" ht="12.5" x14ac:dyDescent="0.25">
      <c r="A1531" s="1"/>
      <c r="B1531" s="1"/>
      <c r="C1531" s="1"/>
      <c r="D1531" s="1"/>
      <c r="E1531" s="1"/>
      <c r="F1531" s="1"/>
    </row>
    <row r="1532" spans="1:6" ht="12.5" x14ac:dyDescent="0.25">
      <c r="A1532" s="1"/>
      <c r="B1532" s="1"/>
      <c r="C1532" s="1"/>
      <c r="D1532" s="1"/>
      <c r="E1532" s="1"/>
      <c r="F1532" s="1"/>
    </row>
    <row r="1533" spans="1:6" ht="12.5" x14ac:dyDescent="0.25">
      <c r="A1533" s="1"/>
      <c r="B1533" s="1"/>
      <c r="C1533" s="1"/>
      <c r="D1533" s="1"/>
      <c r="E1533" s="1"/>
      <c r="F1533" s="1"/>
    </row>
    <row r="1534" spans="1:6" ht="12.5" x14ac:dyDescent="0.25">
      <c r="A1534" s="1"/>
      <c r="B1534" s="1"/>
      <c r="C1534" s="1"/>
      <c r="D1534" s="1"/>
      <c r="E1534" s="1"/>
      <c r="F1534" s="1"/>
    </row>
    <row r="1535" spans="1:6" ht="12.5" x14ac:dyDescent="0.25">
      <c r="A1535" s="1"/>
      <c r="B1535" s="1"/>
      <c r="C1535" s="1"/>
      <c r="D1535" s="1"/>
      <c r="E1535" s="1"/>
      <c r="F1535" s="1"/>
    </row>
    <row r="1536" spans="1:6" ht="12.5" x14ac:dyDescent="0.25">
      <c r="A1536" s="1"/>
      <c r="B1536" s="1"/>
      <c r="C1536" s="1"/>
      <c r="D1536" s="1"/>
      <c r="E1536" s="1"/>
      <c r="F1536" s="1"/>
    </row>
    <row r="1537" spans="1:6" ht="12.5" x14ac:dyDescent="0.25">
      <c r="A1537" s="1"/>
      <c r="B1537" s="1"/>
      <c r="C1537" s="1"/>
      <c r="D1537" s="1"/>
      <c r="E1537" s="1"/>
      <c r="F1537" s="1"/>
    </row>
    <row r="1538" spans="1:6" ht="12.5" x14ac:dyDescent="0.25">
      <c r="A1538" s="1"/>
      <c r="B1538" s="1"/>
      <c r="C1538" s="1"/>
      <c r="D1538" s="1"/>
      <c r="E1538" s="1"/>
      <c r="F1538" s="1"/>
    </row>
    <row r="1539" spans="1:6" ht="12.5" x14ac:dyDescent="0.25">
      <c r="A1539" s="1"/>
      <c r="B1539" s="1"/>
      <c r="C1539" s="1"/>
      <c r="D1539" s="1"/>
      <c r="E1539" s="1"/>
      <c r="F1539" s="1"/>
    </row>
    <row r="1540" spans="1:6" ht="12.5" x14ac:dyDescent="0.25">
      <c r="A1540" s="1"/>
      <c r="B1540" s="1"/>
      <c r="C1540" s="1"/>
      <c r="D1540" s="1"/>
      <c r="E1540" s="1"/>
      <c r="F1540" s="1"/>
    </row>
    <row r="1541" spans="1:6" ht="12.5" x14ac:dyDescent="0.25">
      <c r="A1541" s="1"/>
      <c r="B1541" s="1"/>
      <c r="C1541" s="1"/>
      <c r="D1541" s="1"/>
      <c r="E1541" s="1"/>
      <c r="F1541" s="1"/>
    </row>
    <row r="1542" spans="1:6" ht="12.5" x14ac:dyDescent="0.25">
      <c r="A1542" s="1"/>
      <c r="B1542" s="1"/>
      <c r="C1542" s="1"/>
      <c r="D1542" s="1"/>
      <c r="E1542" s="1"/>
      <c r="F1542" s="1"/>
    </row>
    <row r="1543" spans="1:6" ht="12.5" x14ac:dyDescent="0.25">
      <c r="A1543" s="1"/>
      <c r="B1543" s="1"/>
      <c r="C1543" s="1"/>
      <c r="D1543" s="1"/>
      <c r="E1543" s="1"/>
      <c r="F1543" s="1"/>
    </row>
    <row r="1544" spans="1:6" ht="12.5" x14ac:dyDescent="0.25">
      <c r="A1544" s="1"/>
      <c r="B1544" s="1"/>
      <c r="C1544" s="1"/>
      <c r="D1544" s="1"/>
      <c r="E1544" s="1"/>
      <c r="F1544" s="1"/>
    </row>
    <row r="1545" spans="1:6" ht="12.5" x14ac:dyDescent="0.25">
      <c r="A1545" s="1"/>
      <c r="B1545" s="1"/>
      <c r="C1545" s="1"/>
      <c r="D1545" s="1"/>
      <c r="E1545" s="1"/>
      <c r="F1545" s="1"/>
    </row>
    <row r="1546" spans="1:6" ht="12.5" x14ac:dyDescent="0.25">
      <c r="A1546" s="1"/>
      <c r="B1546" s="1"/>
      <c r="C1546" s="1"/>
      <c r="D1546" s="1"/>
      <c r="E1546" s="1"/>
      <c r="F1546" s="1"/>
    </row>
    <row r="1547" spans="1:6" ht="12.5" x14ac:dyDescent="0.25">
      <c r="A1547" s="1"/>
      <c r="B1547" s="1"/>
      <c r="C1547" s="1"/>
      <c r="D1547" s="1"/>
      <c r="E1547" s="1"/>
      <c r="F1547" s="1"/>
    </row>
    <row r="1548" spans="1:6" ht="12.5" x14ac:dyDescent="0.25">
      <c r="A1548" s="1"/>
      <c r="B1548" s="1"/>
      <c r="C1548" s="1"/>
      <c r="D1548" s="1"/>
      <c r="E1548" s="1"/>
      <c r="F1548" s="1"/>
    </row>
    <row r="1549" spans="1:6" ht="12.5" x14ac:dyDescent="0.25">
      <c r="A1549" s="1"/>
      <c r="B1549" s="1"/>
      <c r="C1549" s="1"/>
      <c r="D1549" s="1"/>
      <c r="E1549" s="1"/>
      <c r="F1549" s="1"/>
    </row>
    <row r="1550" spans="1:6" ht="12.5" x14ac:dyDescent="0.25">
      <c r="A1550" s="1"/>
      <c r="B1550" s="1"/>
      <c r="C1550" s="1"/>
      <c r="D1550" s="1"/>
      <c r="E1550" s="1"/>
      <c r="F1550" s="1"/>
    </row>
    <row r="1551" spans="1:6" ht="12.5" x14ac:dyDescent="0.25">
      <c r="A1551" s="1"/>
      <c r="B1551" s="1"/>
      <c r="C1551" s="1"/>
      <c r="D1551" s="1"/>
      <c r="E1551" s="1"/>
      <c r="F1551" s="1"/>
    </row>
    <row r="1552" spans="1:6" ht="12.5" x14ac:dyDescent="0.25">
      <c r="A1552" s="1"/>
      <c r="B1552" s="1"/>
      <c r="C1552" s="1"/>
      <c r="D1552" s="1"/>
      <c r="E1552" s="1"/>
      <c r="F1552" s="1"/>
    </row>
    <row r="1553" spans="1:6" ht="12.5" x14ac:dyDescent="0.25">
      <c r="A1553" s="1"/>
      <c r="B1553" s="1"/>
      <c r="C1553" s="1"/>
      <c r="D1553" s="1"/>
      <c r="E1553" s="1"/>
      <c r="F1553" s="1"/>
    </row>
    <row r="1554" spans="1:6" ht="12.5" x14ac:dyDescent="0.25">
      <c r="A1554" s="1"/>
      <c r="B1554" s="1"/>
      <c r="C1554" s="1"/>
      <c r="D1554" s="1"/>
      <c r="E1554" s="1"/>
      <c r="F1554" s="1"/>
    </row>
    <row r="1555" spans="1:6" ht="12.5" x14ac:dyDescent="0.25">
      <c r="A1555" s="1"/>
      <c r="B1555" s="1"/>
      <c r="C1555" s="1"/>
      <c r="D1555" s="1"/>
      <c r="E1555" s="1"/>
      <c r="F1555" s="1"/>
    </row>
    <row r="1556" spans="1:6" ht="12.5" x14ac:dyDescent="0.25">
      <c r="A1556" s="1"/>
      <c r="B1556" s="1"/>
      <c r="C1556" s="1"/>
      <c r="D1556" s="1"/>
      <c r="E1556" s="1"/>
      <c r="F1556" s="1"/>
    </row>
    <row r="1557" spans="1:6" ht="12.5" x14ac:dyDescent="0.25">
      <c r="A1557" s="1"/>
      <c r="B1557" s="1"/>
      <c r="C1557" s="1"/>
      <c r="D1557" s="1"/>
      <c r="E1557" s="1"/>
      <c r="F1557" s="1"/>
    </row>
    <row r="1558" spans="1:6" ht="12.5" x14ac:dyDescent="0.25">
      <c r="A1558" s="1"/>
      <c r="B1558" s="1"/>
      <c r="C1558" s="1"/>
      <c r="D1558" s="1"/>
      <c r="E1558" s="1"/>
      <c r="F1558" s="1"/>
    </row>
    <row r="1559" spans="1:6" ht="12.5" x14ac:dyDescent="0.25">
      <c r="A1559" s="1"/>
      <c r="B1559" s="1"/>
      <c r="C1559" s="1"/>
      <c r="D1559" s="1"/>
      <c r="E1559" s="1"/>
      <c r="F1559" s="1"/>
    </row>
    <row r="1560" spans="1:6" ht="12.5" x14ac:dyDescent="0.25">
      <c r="A1560" s="1"/>
      <c r="B1560" s="1"/>
      <c r="C1560" s="1"/>
      <c r="D1560" s="1"/>
      <c r="E1560" s="1"/>
      <c r="F1560" s="1"/>
    </row>
    <row r="1561" spans="1:6" ht="12.5" x14ac:dyDescent="0.25">
      <c r="A1561" s="1"/>
      <c r="B1561" s="1"/>
      <c r="C1561" s="1"/>
      <c r="D1561" s="1"/>
      <c r="E1561" s="1"/>
      <c r="F1561" s="1"/>
    </row>
    <row r="1562" spans="1:6" ht="12.5" x14ac:dyDescent="0.25">
      <c r="A1562" s="1"/>
      <c r="B1562" s="1"/>
      <c r="C1562" s="1"/>
      <c r="D1562" s="1"/>
      <c r="E1562" s="1"/>
      <c r="F1562" s="1"/>
    </row>
    <row r="1563" spans="1:6" ht="12.5" x14ac:dyDescent="0.25">
      <c r="A1563" s="1"/>
      <c r="B1563" s="1"/>
      <c r="C1563" s="1"/>
      <c r="D1563" s="1"/>
      <c r="E1563" s="1"/>
      <c r="F1563" s="1"/>
    </row>
    <row r="1564" spans="1:6" ht="12.5" x14ac:dyDescent="0.25">
      <c r="A1564" s="1"/>
      <c r="B1564" s="1"/>
      <c r="C1564" s="1"/>
      <c r="D1564" s="1"/>
      <c r="E1564" s="1"/>
      <c r="F1564" s="1"/>
    </row>
    <row r="1565" spans="1:6" ht="12.5" x14ac:dyDescent="0.25">
      <c r="A1565" s="1"/>
      <c r="B1565" s="1"/>
      <c r="C1565" s="1"/>
      <c r="D1565" s="1"/>
      <c r="E1565" s="1"/>
      <c r="F1565" s="1"/>
    </row>
    <row r="1566" spans="1:6" ht="12.5" x14ac:dyDescent="0.25">
      <c r="A1566" s="1"/>
      <c r="B1566" s="1"/>
      <c r="C1566" s="1"/>
      <c r="D1566" s="1"/>
      <c r="E1566" s="1"/>
      <c r="F1566" s="1"/>
    </row>
    <row r="1567" spans="1:6" ht="12.5" x14ac:dyDescent="0.25">
      <c r="A1567" s="1"/>
      <c r="B1567" s="1"/>
      <c r="C1567" s="1"/>
      <c r="D1567" s="1"/>
      <c r="E1567" s="1"/>
      <c r="F1567" s="1"/>
    </row>
    <row r="1568" spans="1:6" ht="12.5" x14ac:dyDescent="0.25">
      <c r="A1568" s="1"/>
      <c r="B1568" s="1"/>
      <c r="C1568" s="1"/>
      <c r="D1568" s="1"/>
      <c r="E1568" s="1"/>
      <c r="F1568" s="1"/>
    </row>
    <row r="1569" spans="1:6" ht="12.5" x14ac:dyDescent="0.25">
      <c r="A1569" s="1"/>
      <c r="B1569" s="1"/>
      <c r="C1569" s="1"/>
      <c r="D1569" s="1"/>
      <c r="E1569" s="1"/>
      <c r="F1569" s="1"/>
    </row>
    <row r="1570" spans="1:6" ht="12.5" x14ac:dyDescent="0.25">
      <c r="A1570" s="1"/>
      <c r="B1570" s="1"/>
      <c r="C1570" s="1"/>
      <c r="D1570" s="1"/>
      <c r="E1570" s="1"/>
      <c r="F1570" s="1"/>
    </row>
    <row r="1571" spans="1:6" ht="12.5" x14ac:dyDescent="0.25">
      <c r="A1571" s="1"/>
      <c r="B1571" s="1"/>
      <c r="C1571" s="1"/>
      <c r="D1571" s="1"/>
      <c r="E1571" s="1"/>
      <c r="F1571" s="1"/>
    </row>
    <row r="1572" spans="1:6" ht="12.5" x14ac:dyDescent="0.25">
      <c r="A1572" s="1"/>
      <c r="B1572" s="1"/>
      <c r="C1572" s="1"/>
      <c r="D1572" s="1"/>
      <c r="E1572" s="1"/>
      <c r="F1572" s="1"/>
    </row>
    <row r="1573" spans="1:6" ht="12.5" x14ac:dyDescent="0.25">
      <c r="A1573" s="1"/>
      <c r="B1573" s="1"/>
      <c r="C1573" s="1"/>
      <c r="D1573" s="1"/>
      <c r="E1573" s="1"/>
      <c r="F1573" s="1"/>
    </row>
    <row r="1574" spans="1:6" ht="12.5" x14ac:dyDescent="0.25">
      <c r="A1574" s="1"/>
      <c r="B1574" s="1"/>
      <c r="C1574" s="1"/>
      <c r="D1574" s="1"/>
      <c r="E1574" s="1"/>
      <c r="F1574" s="1"/>
    </row>
    <row r="1575" spans="1:6" ht="12.5" x14ac:dyDescent="0.25">
      <c r="A1575" s="1"/>
      <c r="B1575" s="1"/>
      <c r="C1575" s="1"/>
      <c r="D1575" s="1"/>
      <c r="E1575" s="1"/>
      <c r="F1575" s="1"/>
    </row>
    <row r="1576" spans="1:6" ht="12.5" x14ac:dyDescent="0.25">
      <c r="A1576" s="1"/>
      <c r="B1576" s="1"/>
      <c r="C1576" s="1"/>
      <c r="D1576" s="1"/>
      <c r="E1576" s="1"/>
      <c r="F1576" s="1"/>
    </row>
    <row r="1577" spans="1:6" ht="12.5" x14ac:dyDescent="0.25">
      <c r="A1577" s="1"/>
      <c r="B1577" s="1"/>
      <c r="C1577" s="1"/>
      <c r="D1577" s="1"/>
      <c r="E1577" s="1"/>
      <c r="F1577" s="1"/>
    </row>
    <row r="1578" spans="1:6" ht="12.5" x14ac:dyDescent="0.25">
      <c r="A1578" s="1"/>
      <c r="B1578" s="1"/>
      <c r="C1578" s="1"/>
      <c r="D1578" s="1"/>
      <c r="E1578" s="1"/>
      <c r="F1578" s="1"/>
    </row>
    <row r="1579" spans="1:6" ht="12.5" x14ac:dyDescent="0.25">
      <c r="A1579" s="1"/>
      <c r="B1579" s="1"/>
      <c r="C1579" s="1"/>
      <c r="D1579" s="1"/>
      <c r="E1579" s="1"/>
      <c r="F1579" s="1"/>
    </row>
    <row r="1580" spans="1:6" ht="12.5" x14ac:dyDescent="0.25">
      <c r="A1580" s="1"/>
      <c r="B1580" s="1"/>
      <c r="C1580" s="1"/>
      <c r="D1580" s="1"/>
      <c r="E1580" s="1"/>
      <c r="F1580" s="1"/>
    </row>
    <row r="1581" spans="1:6" ht="12.5" x14ac:dyDescent="0.25">
      <c r="A1581" s="1"/>
      <c r="B1581" s="1"/>
      <c r="C1581" s="1"/>
      <c r="D1581" s="1"/>
      <c r="E1581" s="1"/>
      <c r="F1581" s="1"/>
    </row>
    <row r="1582" spans="1:6" ht="12.5" x14ac:dyDescent="0.25">
      <c r="A1582" s="1"/>
      <c r="B1582" s="1"/>
      <c r="C1582" s="1"/>
      <c r="D1582" s="1"/>
      <c r="E1582" s="1"/>
      <c r="F1582" s="1"/>
    </row>
    <row r="1583" spans="1:6" ht="12.5" x14ac:dyDescent="0.25">
      <c r="A1583" s="1"/>
      <c r="B1583" s="1"/>
      <c r="C1583" s="1"/>
      <c r="D1583" s="1"/>
      <c r="E1583" s="1"/>
      <c r="F1583" s="1"/>
    </row>
    <row r="1584" spans="1:6" ht="12.5" x14ac:dyDescent="0.25">
      <c r="A1584" s="1"/>
      <c r="B1584" s="1"/>
      <c r="C1584" s="1"/>
      <c r="D1584" s="1"/>
      <c r="E1584" s="1"/>
      <c r="F1584" s="1"/>
    </row>
    <row r="1585" spans="1:6" ht="12.5" x14ac:dyDescent="0.25">
      <c r="A1585" s="1"/>
      <c r="B1585" s="1"/>
      <c r="C1585" s="1"/>
      <c r="D1585" s="1"/>
      <c r="E1585" s="1"/>
      <c r="F1585" s="1"/>
    </row>
    <row r="1586" spans="1:6" ht="12.5" x14ac:dyDescent="0.25">
      <c r="A1586" s="1"/>
      <c r="B1586" s="1"/>
      <c r="C1586" s="1"/>
      <c r="D1586" s="1"/>
      <c r="E1586" s="1"/>
      <c r="F1586" s="1"/>
    </row>
    <row r="1587" spans="1:6" ht="12.5" x14ac:dyDescent="0.25">
      <c r="A1587" s="1"/>
      <c r="B1587" s="1"/>
      <c r="C1587" s="1"/>
      <c r="D1587" s="1"/>
      <c r="E1587" s="1"/>
      <c r="F1587" s="1"/>
    </row>
    <row r="1588" spans="1:6" ht="12.5" x14ac:dyDescent="0.25">
      <c r="A1588" s="1"/>
      <c r="B1588" s="1"/>
      <c r="C1588" s="1"/>
      <c r="D1588" s="1"/>
      <c r="E1588" s="1"/>
      <c r="F1588" s="1"/>
    </row>
    <row r="1589" spans="1:6" ht="12.5" x14ac:dyDescent="0.25">
      <c r="A1589" s="1"/>
      <c r="B1589" s="1"/>
      <c r="C1589" s="1"/>
      <c r="D1589" s="1"/>
      <c r="E1589" s="1"/>
      <c r="F1589" s="1"/>
    </row>
    <row r="1590" spans="1:6" ht="12.5" x14ac:dyDescent="0.25">
      <c r="A1590" s="1"/>
      <c r="B1590" s="1"/>
      <c r="C1590" s="1"/>
      <c r="D1590" s="1"/>
      <c r="E1590" s="1"/>
      <c r="F1590" s="1"/>
    </row>
    <row r="1591" spans="1:6" ht="12.5" x14ac:dyDescent="0.25">
      <c r="A1591" s="1"/>
      <c r="B1591" s="1"/>
      <c r="C1591" s="1"/>
      <c r="D1591" s="1"/>
      <c r="E1591" s="1"/>
      <c r="F1591" s="1"/>
    </row>
    <row r="1592" spans="1:6" ht="12.5" x14ac:dyDescent="0.25">
      <c r="A1592" s="1"/>
      <c r="B1592" s="1"/>
      <c r="C1592" s="1"/>
      <c r="D1592" s="1"/>
      <c r="E1592" s="1"/>
      <c r="F1592" s="1"/>
    </row>
    <row r="1593" spans="1:6" ht="12.5" x14ac:dyDescent="0.25">
      <c r="A1593" s="1"/>
      <c r="B1593" s="1"/>
      <c r="C1593" s="1"/>
      <c r="D1593" s="1"/>
      <c r="E1593" s="1"/>
      <c r="F1593" s="1"/>
    </row>
    <row r="1594" spans="1:6" ht="12.5" x14ac:dyDescent="0.25">
      <c r="A1594" s="1"/>
      <c r="B1594" s="1"/>
      <c r="C1594" s="1"/>
      <c r="D1594" s="1"/>
      <c r="E1594" s="1"/>
      <c r="F1594" s="1"/>
    </row>
    <row r="1595" spans="1:6" ht="12.5" x14ac:dyDescent="0.25">
      <c r="A1595" s="1"/>
      <c r="B1595" s="1"/>
      <c r="C1595" s="1"/>
      <c r="D1595" s="1"/>
      <c r="E1595" s="1"/>
      <c r="F1595" s="1"/>
    </row>
    <row r="1596" spans="1:6" ht="12.5" x14ac:dyDescent="0.25">
      <c r="A1596" s="1"/>
      <c r="B1596" s="1"/>
      <c r="C1596" s="1"/>
      <c r="D1596" s="1"/>
      <c r="E1596" s="1"/>
      <c r="F1596" s="1"/>
    </row>
    <row r="1597" spans="1:6" ht="12.5" x14ac:dyDescent="0.25">
      <c r="A1597" s="1"/>
      <c r="B1597" s="1"/>
      <c r="C1597" s="1"/>
      <c r="D1597" s="1"/>
      <c r="E1597" s="1"/>
      <c r="F1597" s="1"/>
    </row>
    <row r="1598" spans="1:6" ht="12.5" x14ac:dyDescent="0.25">
      <c r="A1598" s="1"/>
      <c r="B1598" s="1"/>
      <c r="C1598" s="1"/>
      <c r="D1598" s="1"/>
      <c r="E1598" s="1"/>
      <c r="F1598" s="1"/>
    </row>
    <row r="1599" spans="1:6" ht="12.5" x14ac:dyDescent="0.25">
      <c r="A1599" s="1"/>
      <c r="B1599" s="1"/>
      <c r="C1599" s="1"/>
      <c r="D1599" s="1"/>
      <c r="E1599" s="1"/>
      <c r="F1599" s="1"/>
    </row>
    <row r="1600" spans="1:6" ht="12.5" x14ac:dyDescent="0.25">
      <c r="A1600" s="1"/>
      <c r="B1600" s="1"/>
      <c r="C1600" s="1"/>
      <c r="D1600" s="1"/>
      <c r="E1600" s="1"/>
      <c r="F1600" s="1"/>
    </row>
    <row r="1601" spans="1:6" ht="12.5" x14ac:dyDescent="0.25">
      <c r="A1601" s="1"/>
      <c r="B1601" s="1"/>
      <c r="C1601" s="1"/>
      <c r="D1601" s="1"/>
      <c r="E1601" s="1"/>
      <c r="F1601" s="1"/>
    </row>
    <row r="1602" spans="1:6" ht="12.5" x14ac:dyDescent="0.25">
      <c r="A1602" s="1"/>
      <c r="B1602" s="1"/>
      <c r="C1602" s="1"/>
      <c r="D1602" s="1"/>
      <c r="E1602" s="1"/>
      <c r="F1602" s="1"/>
    </row>
    <row r="1603" spans="1:6" ht="12.5" x14ac:dyDescent="0.25">
      <c r="A1603" s="1"/>
      <c r="B1603" s="1"/>
      <c r="C1603" s="1"/>
      <c r="D1603" s="1"/>
      <c r="E1603" s="1"/>
      <c r="F1603" s="1"/>
    </row>
    <row r="1604" spans="1:6" ht="12.5" x14ac:dyDescent="0.25">
      <c r="A1604" s="1"/>
      <c r="B1604" s="1"/>
      <c r="C1604" s="1"/>
      <c r="D1604" s="1"/>
      <c r="E1604" s="1"/>
      <c r="F1604" s="1"/>
    </row>
    <row r="1605" spans="1:6" ht="12.5" x14ac:dyDescent="0.25">
      <c r="A1605" s="1"/>
      <c r="B1605" s="1"/>
      <c r="C1605" s="1"/>
      <c r="D1605" s="1"/>
      <c r="E1605" s="1"/>
      <c r="F1605" s="1"/>
    </row>
    <row r="1606" spans="1:6" ht="12.5" x14ac:dyDescent="0.25">
      <c r="A1606" s="1"/>
      <c r="B1606" s="1"/>
      <c r="C1606" s="1"/>
      <c r="D1606" s="1"/>
      <c r="E1606" s="1"/>
      <c r="F1606" s="1"/>
    </row>
    <row r="1607" spans="1:6" ht="12.5" x14ac:dyDescent="0.25">
      <c r="A1607" s="1"/>
      <c r="B1607" s="1"/>
      <c r="C1607" s="1"/>
      <c r="D1607" s="1"/>
      <c r="E1607" s="1"/>
      <c r="F1607" s="1"/>
    </row>
    <row r="1608" spans="1:6" ht="12.5" x14ac:dyDescent="0.25">
      <c r="A1608" s="1"/>
      <c r="B1608" s="1"/>
      <c r="C1608" s="1"/>
      <c r="D1608" s="1"/>
      <c r="E1608" s="1"/>
      <c r="F1608" s="1"/>
    </row>
    <row r="1609" spans="1:6" ht="12.5" x14ac:dyDescent="0.25">
      <c r="A1609" s="1"/>
      <c r="B1609" s="1"/>
      <c r="C1609" s="1"/>
      <c r="D1609" s="1"/>
      <c r="E1609" s="1"/>
      <c r="F1609" s="1"/>
    </row>
    <row r="1610" spans="1:6" ht="12.5" x14ac:dyDescent="0.25">
      <c r="A1610" s="1"/>
      <c r="B1610" s="1"/>
      <c r="C1610" s="1"/>
      <c r="D1610" s="1"/>
      <c r="E1610" s="1"/>
      <c r="F1610" s="1"/>
    </row>
    <row r="1611" spans="1:6" ht="12.5" x14ac:dyDescent="0.25">
      <c r="A1611" s="1"/>
      <c r="B1611" s="1"/>
      <c r="C1611" s="1"/>
      <c r="D1611" s="1"/>
      <c r="E1611" s="1"/>
      <c r="F1611" s="1"/>
    </row>
    <row r="1612" spans="1:6" ht="12.5" x14ac:dyDescent="0.25">
      <c r="A1612" s="1"/>
      <c r="B1612" s="1"/>
      <c r="C1612" s="1"/>
      <c r="D1612" s="1"/>
      <c r="E1612" s="1"/>
      <c r="F1612" s="1"/>
    </row>
    <row r="1613" spans="1:6" ht="12.5" x14ac:dyDescent="0.25">
      <c r="A1613" s="1"/>
      <c r="B1613" s="1"/>
      <c r="C1613" s="1"/>
      <c r="D1613" s="1"/>
      <c r="E1613" s="1"/>
      <c r="F1613" s="1"/>
    </row>
    <row r="1614" spans="1:6" ht="12.5" x14ac:dyDescent="0.25">
      <c r="A1614" s="1"/>
      <c r="B1614" s="1"/>
      <c r="C1614" s="1"/>
      <c r="D1614" s="1"/>
      <c r="E1614" s="1"/>
      <c r="F1614" s="1"/>
    </row>
    <row r="1615" spans="1:6" ht="12.5" x14ac:dyDescent="0.25">
      <c r="A1615" s="1"/>
      <c r="B1615" s="1"/>
      <c r="C1615" s="1"/>
      <c r="D1615" s="1"/>
      <c r="E1615" s="1"/>
      <c r="F1615" s="1"/>
    </row>
    <row r="1616" spans="1:6" ht="12.5" x14ac:dyDescent="0.25">
      <c r="A1616" s="1"/>
      <c r="B1616" s="1"/>
      <c r="C1616" s="1"/>
      <c r="D1616" s="1"/>
      <c r="E1616" s="1"/>
      <c r="F1616" s="1"/>
    </row>
    <row r="1617" spans="1:6" ht="12.5" x14ac:dyDescent="0.25">
      <c r="A1617" s="1"/>
      <c r="B1617" s="1"/>
      <c r="C1617" s="1"/>
      <c r="D1617" s="1"/>
      <c r="E1617" s="1"/>
      <c r="F1617" s="1"/>
    </row>
    <row r="1618" spans="1:6" ht="12.5" x14ac:dyDescent="0.25">
      <c r="A1618" s="1"/>
      <c r="B1618" s="1"/>
      <c r="C1618" s="1"/>
      <c r="D1618" s="1"/>
      <c r="E1618" s="1"/>
      <c r="F1618" s="1"/>
    </row>
    <row r="1619" spans="1:6" ht="12.5" x14ac:dyDescent="0.25">
      <c r="A1619" s="1"/>
      <c r="B1619" s="1"/>
      <c r="C1619" s="1"/>
      <c r="D1619" s="1"/>
      <c r="E1619" s="1"/>
      <c r="F1619" s="1"/>
    </row>
    <row r="1620" spans="1:6" ht="12.5" x14ac:dyDescent="0.25">
      <c r="A1620" s="1"/>
      <c r="B1620" s="1"/>
      <c r="C1620" s="1"/>
      <c r="D1620" s="1"/>
      <c r="E1620" s="1"/>
      <c r="F1620" s="1"/>
    </row>
    <row r="1621" spans="1:6" ht="12.5" x14ac:dyDescent="0.25">
      <c r="A1621" s="1"/>
      <c r="B1621" s="1"/>
      <c r="C1621" s="1"/>
      <c r="D1621" s="1"/>
      <c r="E1621" s="1"/>
      <c r="F1621" s="1"/>
    </row>
    <row r="1622" spans="1:6" ht="12.5" x14ac:dyDescent="0.25">
      <c r="A1622" s="1"/>
      <c r="B1622" s="1"/>
      <c r="C1622" s="1"/>
      <c r="D1622" s="1"/>
      <c r="E1622" s="1"/>
      <c r="F1622" s="1"/>
    </row>
    <row r="1623" spans="1:6" ht="12.5" x14ac:dyDescent="0.25">
      <c r="A1623" s="1"/>
      <c r="B1623" s="1"/>
      <c r="C1623" s="1"/>
      <c r="D1623" s="1"/>
      <c r="E1623" s="1"/>
      <c r="F1623" s="1"/>
    </row>
    <row r="1624" spans="1:6" ht="12.5" x14ac:dyDescent="0.25">
      <c r="A1624" s="1"/>
      <c r="B1624" s="1"/>
      <c r="C1624" s="1"/>
      <c r="D1624" s="1"/>
      <c r="E1624" s="1"/>
      <c r="F1624" s="1"/>
    </row>
    <row r="1625" spans="1:6" ht="12.5" x14ac:dyDescent="0.25">
      <c r="A1625" s="1"/>
      <c r="B1625" s="1"/>
      <c r="C1625" s="1"/>
      <c r="D1625" s="1"/>
      <c r="E1625" s="1"/>
      <c r="F1625" s="1"/>
    </row>
    <row r="1626" spans="1:6" ht="12.5" x14ac:dyDescent="0.25">
      <c r="A1626" s="1"/>
      <c r="B1626" s="1"/>
      <c r="C1626" s="1"/>
      <c r="D1626" s="1"/>
      <c r="E1626" s="1"/>
      <c r="F1626" s="1"/>
    </row>
    <row r="1627" spans="1:6" ht="12.5" x14ac:dyDescent="0.25">
      <c r="A1627" s="1"/>
      <c r="B1627" s="1"/>
      <c r="C1627" s="1"/>
      <c r="D1627" s="1"/>
      <c r="E1627" s="1"/>
      <c r="F1627" s="1"/>
    </row>
    <row r="1628" spans="1:6" ht="12.5" x14ac:dyDescent="0.25">
      <c r="A1628" s="1"/>
      <c r="B1628" s="1"/>
      <c r="C1628" s="1"/>
      <c r="D1628" s="1"/>
      <c r="E1628" s="1"/>
      <c r="F1628" s="1"/>
    </row>
    <row r="1629" spans="1:6" ht="12.5" x14ac:dyDescent="0.25">
      <c r="A1629" s="1"/>
      <c r="B1629" s="1"/>
      <c r="C1629" s="1"/>
      <c r="D1629" s="1"/>
      <c r="E1629" s="1"/>
      <c r="F1629" s="1"/>
    </row>
    <row r="1630" spans="1:6" ht="12.5" x14ac:dyDescent="0.25">
      <c r="A1630" s="1"/>
      <c r="B1630" s="1"/>
      <c r="C1630" s="1"/>
      <c r="D1630" s="1"/>
      <c r="E1630" s="1"/>
      <c r="F1630" s="1"/>
    </row>
    <row r="1631" spans="1:6" ht="12.5" x14ac:dyDescent="0.25">
      <c r="A1631" s="1"/>
      <c r="B1631" s="1"/>
      <c r="C1631" s="1"/>
      <c r="D1631" s="1"/>
      <c r="E1631" s="1"/>
      <c r="F1631" s="1"/>
    </row>
    <row r="1632" spans="1:6" ht="12.5" x14ac:dyDescent="0.25">
      <c r="A1632" s="1"/>
      <c r="B1632" s="1"/>
      <c r="C1632" s="1"/>
      <c r="D1632" s="1"/>
      <c r="E1632" s="1"/>
      <c r="F1632" s="1"/>
    </row>
    <row r="1633" spans="1:6" ht="12.5" x14ac:dyDescent="0.25">
      <c r="A1633" s="1"/>
      <c r="B1633" s="1"/>
      <c r="C1633" s="1"/>
      <c r="D1633" s="1"/>
      <c r="E1633" s="1"/>
      <c r="F1633" s="1"/>
    </row>
    <row r="1634" spans="1:6" ht="12.5" x14ac:dyDescent="0.25">
      <c r="A1634" s="1"/>
      <c r="B1634" s="1"/>
      <c r="C1634" s="1"/>
      <c r="D1634" s="1"/>
      <c r="E1634" s="1"/>
      <c r="F1634" s="1"/>
    </row>
    <row r="1635" spans="1:6" ht="12.5" x14ac:dyDescent="0.25">
      <c r="A1635" s="1"/>
      <c r="B1635" s="1"/>
      <c r="C1635" s="1"/>
      <c r="D1635" s="1"/>
      <c r="E1635" s="1"/>
      <c r="F1635" s="1"/>
    </row>
    <row r="1636" spans="1:6" ht="12.5" x14ac:dyDescent="0.25">
      <c r="A1636" s="1"/>
      <c r="B1636" s="1"/>
      <c r="C1636" s="1"/>
      <c r="D1636" s="1"/>
      <c r="E1636" s="1"/>
      <c r="F1636" s="1"/>
    </row>
    <row r="1637" spans="1:6" ht="12.5" x14ac:dyDescent="0.25">
      <c r="A1637" s="1"/>
      <c r="B1637" s="1"/>
      <c r="C1637" s="1"/>
      <c r="D1637" s="1"/>
      <c r="E1637" s="1"/>
      <c r="F1637" s="1"/>
    </row>
    <row r="1638" spans="1:6" ht="12.5" x14ac:dyDescent="0.25">
      <c r="A1638" s="1"/>
      <c r="B1638" s="1"/>
      <c r="C1638" s="1"/>
      <c r="D1638" s="1"/>
      <c r="E1638" s="1"/>
      <c r="F1638" s="1"/>
    </row>
    <row r="1639" spans="1:6" ht="12.5" x14ac:dyDescent="0.25">
      <c r="A1639" s="1"/>
      <c r="B1639" s="1"/>
      <c r="C1639" s="1"/>
      <c r="D1639" s="1"/>
      <c r="E1639" s="1"/>
      <c r="F1639" s="1"/>
    </row>
    <row r="1640" spans="1:6" ht="12.5" x14ac:dyDescent="0.25">
      <c r="A1640" s="1"/>
      <c r="B1640" s="1"/>
      <c r="C1640" s="1"/>
      <c r="D1640" s="1"/>
      <c r="E1640" s="1"/>
      <c r="F1640" s="1"/>
    </row>
    <row r="1641" spans="1:6" ht="12.5" x14ac:dyDescent="0.25">
      <c r="A1641" s="1"/>
      <c r="B1641" s="1"/>
      <c r="C1641" s="1"/>
      <c r="D1641" s="1"/>
      <c r="E1641" s="1"/>
      <c r="F1641" s="1"/>
    </row>
    <row r="1642" spans="1:6" ht="12.5" x14ac:dyDescent="0.25">
      <c r="A1642" s="1"/>
      <c r="B1642" s="1"/>
      <c r="C1642" s="1"/>
      <c r="D1642" s="1"/>
      <c r="E1642" s="1"/>
      <c r="F1642" s="1"/>
    </row>
    <row r="1643" spans="1:6" ht="12.5" x14ac:dyDescent="0.25">
      <c r="A1643" s="1"/>
      <c r="B1643" s="1"/>
      <c r="C1643" s="1"/>
      <c r="D1643" s="1"/>
      <c r="E1643" s="1"/>
      <c r="F1643" s="1"/>
    </row>
    <row r="1644" spans="1:6" ht="12.5" x14ac:dyDescent="0.25">
      <c r="A1644" s="1"/>
      <c r="B1644" s="1"/>
      <c r="C1644" s="1"/>
      <c r="D1644" s="1"/>
      <c r="E1644" s="1"/>
      <c r="F1644" s="1"/>
    </row>
    <row r="1645" spans="1:6" ht="12.5" x14ac:dyDescent="0.25">
      <c r="A1645" s="1"/>
      <c r="B1645" s="1"/>
      <c r="C1645" s="1"/>
      <c r="D1645" s="1"/>
      <c r="E1645" s="1"/>
      <c r="F1645" s="1"/>
    </row>
    <row r="1646" spans="1:6" ht="12.5" x14ac:dyDescent="0.25">
      <c r="A1646" s="1"/>
      <c r="B1646" s="1"/>
      <c r="C1646" s="1"/>
      <c r="D1646" s="1"/>
      <c r="E1646" s="1"/>
      <c r="F1646" s="1"/>
    </row>
    <row r="1647" spans="1:6" ht="12.5" x14ac:dyDescent="0.25">
      <c r="A1647" s="1"/>
      <c r="B1647" s="1"/>
      <c r="C1647" s="1"/>
      <c r="D1647" s="1"/>
      <c r="E1647" s="1"/>
      <c r="F1647" s="1"/>
    </row>
    <row r="1648" spans="1:6" ht="12.5" x14ac:dyDescent="0.25">
      <c r="A1648" s="1"/>
      <c r="B1648" s="1"/>
      <c r="C1648" s="1"/>
      <c r="D1648" s="1"/>
      <c r="E1648" s="1"/>
      <c r="F1648" s="1"/>
    </row>
    <row r="1649" spans="1:6" ht="12.5" x14ac:dyDescent="0.25">
      <c r="A1649" s="1"/>
      <c r="B1649" s="1"/>
      <c r="C1649" s="1"/>
      <c r="D1649" s="1"/>
      <c r="E1649" s="1"/>
      <c r="F1649" s="1"/>
    </row>
    <row r="1650" spans="1:6" ht="12.5" x14ac:dyDescent="0.25">
      <c r="A1650" s="1"/>
      <c r="B1650" s="1"/>
      <c r="C1650" s="1"/>
      <c r="D1650" s="1"/>
      <c r="E1650" s="1"/>
      <c r="F1650" s="1"/>
    </row>
    <row r="1651" spans="1:6" ht="12.5" x14ac:dyDescent="0.25">
      <c r="A1651" s="1"/>
      <c r="B1651" s="1"/>
      <c r="C1651" s="1"/>
      <c r="D1651" s="1"/>
      <c r="E1651" s="1"/>
      <c r="F1651" s="1"/>
    </row>
    <row r="1652" spans="1:6" ht="12.5" x14ac:dyDescent="0.25">
      <c r="A1652" s="1"/>
      <c r="B1652" s="1"/>
      <c r="C1652" s="1"/>
      <c r="D1652" s="1"/>
      <c r="E1652" s="1"/>
      <c r="F1652" s="1"/>
    </row>
    <row r="1653" spans="1:6" ht="12.5" x14ac:dyDescent="0.25">
      <c r="A1653" s="1"/>
      <c r="B1653" s="1"/>
      <c r="C1653" s="1"/>
      <c r="D1653" s="1"/>
      <c r="E1653" s="1"/>
      <c r="F1653" s="1"/>
    </row>
    <row r="1654" spans="1:6" ht="12.5" x14ac:dyDescent="0.25">
      <c r="A1654" s="1"/>
      <c r="B1654" s="1"/>
      <c r="C1654" s="1"/>
      <c r="D1654" s="1"/>
      <c r="E1654" s="1"/>
      <c r="F1654" s="1"/>
    </row>
    <row r="1655" spans="1:6" ht="12.5" x14ac:dyDescent="0.25">
      <c r="A1655" s="1"/>
      <c r="B1655" s="1"/>
      <c r="C1655" s="1"/>
      <c r="D1655" s="1"/>
      <c r="E1655" s="1"/>
      <c r="F1655" s="1"/>
    </row>
    <row r="1656" spans="1:6" ht="12.5" x14ac:dyDescent="0.25">
      <c r="A1656" s="1"/>
      <c r="B1656" s="1"/>
      <c r="C1656" s="1"/>
      <c r="D1656" s="1"/>
      <c r="E1656" s="1"/>
      <c r="F1656" s="1"/>
    </row>
    <row r="1657" spans="1:6" ht="12.5" x14ac:dyDescent="0.25">
      <c r="A1657" s="1"/>
      <c r="B1657" s="1"/>
      <c r="C1657" s="1"/>
      <c r="D1657" s="1"/>
      <c r="E1657" s="1"/>
      <c r="F1657" s="1"/>
    </row>
    <row r="1658" spans="1:6" ht="12.5" x14ac:dyDescent="0.25">
      <c r="A1658" s="1"/>
      <c r="B1658" s="1"/>
      <c r="C1658" s="1"/>
      <c r="D1658" s="1"/>
      <c r="E1658" s="1"/>
      <c r="F1658" s="1"/>
    </row>
    <row r="1659" spans="1:6" ht="12.5" x14ac:dyDescent="0.25">
      <c r="A1659" s="1"/>
      <c r="B1659" s="1"/>
      <c r="C1659" s="1"/>
      <c r="D1659" s="1"/>
      <c r="E1659" s="1"/>
      <c r="F1659" s="1"/>
    </row>
    <row r="1660" spans="1:6" ht="12.5" x14ac:dyDescent="0.25">
      <c r="A1660" s="1"/>
      <c r="B1660" s="1"/>
      <c r="C1660" s="1"/>
      <c r="D1660" s="1"/>
      <c r="E1660" s="1"/>
      <c r="F1660" s="1"/>
    </row>
    <row r="1661" spans="1:6" ht="12.5" x14ac:dyDescent="0.25">
      <c r="A1661" s="1"/>
      <c r="B1661" s="1"/>
      <c r="C1661" s="1"/>
      <c r="D1661" s="1"/>
      <c r="E1661" s="1"/>
      <c r="F1661" s="1"/>
    </row>
    <row r="1662" spans="1:6" ht="12.5" x14ac:dyDescent="0.25">
      <c r="A1662" s="1"/>
      <c r="B1662" s="1"/>
      <c r="C1662" s="1"/>
      <c r="D1662" s="1"/>
      <c r="E1662" s="1"/>
      <c r="F1662" s="1"/>
    </row>
    <row r="1663" spans="1:6" ht="12.5" x14ac:dyDescent="0.25">
      <c r="A1663" s="1"/>
      <c r="B1663" s="1"/>
      <c r="C1663" s="1"/>
      <c r="D1663" s="1"/>
      <c r="E1663" s="1"/>
      <c r="F1663" s="1"/>
    </row>
    <row r="1664" spans="1:6" ht="12.5" x14ac:dyDescent="0.25">
      <c r="A1664" s="1"/>
      <c r="B1664" s="1"/>
      <c r="C1664" s="1"/>
      <c r="D1664" s="1"/>
      <c r="E1664" s="1"/>
      <c r="F1664" s="1"/>
    </row>
    <row r="1665" spans="1:6" ht="12.5" x14ac:dyDescent="0.25">
      <c r="A1665" s="1"/>
      <c r="B1665" s="1"/>
      <c r="C1665" s="1"/>
      <c r="D1665" s="1"/>
      <c r="E1665" s="1"/>
      <c r="F1665" s="1"/>
    </row>
    <row r="1666" spans="1:6" ht="12.5" x14ac:dyDescent="0.25">
      <c r="A1666" s="1"/>
      <c r="B1666" s="1"/>
      <c r="C1666" s="1"/>
      <c r="D1666" s="1"/>
      <c r="E1666" s="1"/>
      <c r="F1666" s="1"/>
    </row>
    <row r="1667" spans="1:6" ht="12.5" x14ac:dyDescent="0.25">
      <c r="A1667" s="1"/>
      <c r="B1667" s="1"/>
      <c r="C1667" s="1"/>
      <c r="D1667" s="1"/>
      <c r="E1667" s="1"/>
      <c r="F1667" s="1"/>
    </row>
    <row r="1668" spans="1:6" ht="12.5" x14ac:dyDescent="0.25">
      <c r="A1668" s="1"/>
      <c r="B1668" s="1"/>
      <c r="C1668" s="1"/>
      <c r="D1668" s="1"/>
      <c r="E1668" s="1"/>
      <c r="F1668" s="1"/>
    </row>
    <row r="1669" spans="1:6" ht="12.5" x14ac:dyDescent="0.25">
      <c r="A1669" s="1"/>
      <c r="B1669" s="1"/>
      <c r="C1669" s="1"/>
      <c r="D1669" s="1"/>
      <c r="E1669" s="1"/>
      <c r="F1669" s="1"/>
    </row>
    <row r="1670" spans="1:6" ht="12.5" x14ac:dyDescent="0.25">
      <c r="A1670" s="1"/>
      <c r="B1670" s="1"/>
      <c r="C1670" s="1"/>
      <c r="D1670" s="1"/>
      <c r="E1670" s="1"/>
      <c r="F1670" s="1"/>
    </row>
    <row r="1671" spans="1:6" ht="12.5" x14ac:dyDescent="0.25">
      <c r="A1671" s="1"/>
      <c r="B1671" s="1"/>
      <c r="C1671" s="1"/>
      <c r="D1671" s="1"/>
      <c r="E1671" s="1"/>
      <c r="F1671" s="1"/>
    </row>
    <row r="1672" spans="1:6" ht="12.5" x14ac:dyDescent="0.25">
      <c r="A1672" s="1"/>
      <c r="B1672" s="1"/>
      <c r="C1672" s="1"/>
      <c r="D1672" s="1"/>
      <c r="E1672" s="1"/>
      <c r="F1672" s="1"/>
    </row>
    <row r="1673" spans="1:6" ht="12.5" x14ac:dyDescent="0.25">
      <c r="A1673" s="1"/>
      <c r="B1673" s="1"/>
      <c r="C1673" s="1"/>
      <c r="D1673" s="1"/>
      <c r="E1673" s="1"/>
      <c r="F1673" s="1"/>
    </row>
    <row r="1674" spans="1:6" ht="12.5" x14ac:dyDescent="0.25">
      <c r="A1674" s="1"/>
      <c r="B1674" s="1"/>
      <c r="C1674" s="1"/>
      <c r="D1674" s="1"/>
      <c r="E1674" s="1"/>
      <c r="F1674" s="1"/>
    </row>
    <row r="1675" spans="1:6" ht="12.5" x14ac:dyDescent="0.25">
      <c r="A1675" s="1"/>
      <c r="B1675" s="1"/>
      <c r="C1675" s="1"/>
      <c r="D1675" s="1"/>
      <c r="E1675" s="1"/>
      <c r="F1675" s="1"/>
    </row>
    <row r="1676" spans="1:6" ht="12.5" x14ac:dyDescent="0.25">
      <c r="A1676" s="1"/>
      <c r="B1676" s="1"/>
      <c r="C1676" s="1"/>
      <c r="D1676" s="1"/>
      <c r="E1676" s="1"/>
      <c r="F1676" s="1"/>
    </row>
    <row r="1677" spans="1:6" ht="12.5" x14ac:dyDescent="0.25">
      <c r="A1677" s="1"/>
      <c r="B1677" s="1"/>
      <c r="C1677" s="1"/>
      <c r="D1677" s="1"/>
      <c r="E1677" s="1"/>
      <c r="F1677" s="1"/>
    </row>
    <row r="1678" spans="1:6" ht="12.5" x14ac:dyDescent="0.25">
      <c r="A1678" s="1"/>
      <c r="B1678" s="1"/>
      <c r="C1678" s="1"/>
      <c r="D1678" s="1"/>
      <c r="E1678" s="1"/>
      <c r="F1678" s="1"/>
    </row>
    <row r="1679" spans="1:6" ht="12.5" x14ac:dyDescent="0.25">
      <c r="A1679" s="1"/>
      <c r="B1679" s="1"/>
      <c r="C1679" s="1"/>
      <c r="D1679" s="1"/>
      <c r="E1679" s="1"/>
      <c r="F1679" s="1"/>
    </row>
    <row r="1680" spans="1:6" ht="12.5" x14ac:dyDescent="0.25">
      <c r="A1680" s="1"/>
      <c r="B1680" s="1"/>
      <c r="C1680" s="1"/>
      <c r="D1680" s="1"/>
      <c r="E1680" s="1"/>
      <c r="F1680" s="1"/>
    </row>
    <row r="1681" spans="1:6" ht="12.5" x14ac:dyDescent="0.25">
      <c r="A1681" s="1"/>
      <c r="B1681" s="1"/>
      <c r="C1681" s="1"/>
      <c r="D1681" s="1"/>
      <c r="E1681" s="1"/>
      <c r="F1681" s="1"/>
    </row>
    <row r="1682" spans="1:6" ht="12.5" x14ac:dyDescent="0.25">
      <c r="A1682" s="1"/>
      <c r="B1682" s="1"/>
      <c r="C1682" s="1"/>
      <c r="D1682" s="1"/>
      <c r="E1682" s="1"/>
      <c r="F1682" s="1"/>
    </row>
    <row r="1683" spans="1:6" ht="12.5" x14ac:dyDescent="0.25">
      <c r="A1683" s="1"/>
      <c r="B1683" s="1"/>
      <c r="C1683" s="1"/>
      <c r="D1683" s="1"/>
      <c r="E1683" s="1"/>
      <c r="F1683" s="1"/>
    </row>
    <row r="1684" spans="1:6" ht="12.5" x14ac:dyDescent="0.25">
      <c r="A1684" s="1"/>
      <c r="B1684" s="1"/>
      <c r="C1684" s="1"/>
      <c r="D1684" s="1"/>
      <c r="E1684" s="1"/>
      <c r="F1684" s="1"/>
    </row>
    <row r="1685" spans="1:6" ht="12.5" x14ac:dyDescent="0.25">
      <c r="A1685" s="1"/>
      <c r="B1685" s="1"/>
      <c r="C1685" s="1"/>
      <c r="D1685" s="1"/>
      <c r="E1685" s="1"/>
      <c r="F1685" s="1"/>
    </row>
    <row r="1686" spans="1:6" ht="12.5" x14ac:dyDescent="0.25">
      <c r="A1686" s="1"/>
      <c r="B1686" s="1"/>
      <c r="C1686" s="1"/>
      <c r="D1686" s="1"/>
      <c r="E1686" s="1"/>
      <c r="F1686" s="1"/>
    </row>
    <row r="1687" spans="1:6" ht="12.5" x14ac:dyDescent="0.25">
      <c r="A1687" s="1"/>
      <c r="B1687" s="1"/>
      <c r="C1687" s="1"/>
      <c r="D1687" s="1"/>
      <c r="E1687" s="1"/>
      <c r="F1687" s="1"/>
    </row>
    <row r="1688" spans="1:6" ht="12.5" x14ac:dyDescent="0.25">
      <c r="A1688" s="1"/>
      <c r="B1688" s="1"/>
      <c r="C1688" s="1"/>
      <c r="D1688" s="1"/>
      <c r="E1688" s="1"/>
      <c r="F1688" s="1"/>
    </row>
    <row r="1689" spans="1:6" ht="12.5" x14ac:dyDescent="0.25">
      <c r="A1689" s="1"/>
      <c r="B1689" s="1"/>
      <c r="C1689" s="1"/>
      <c r="D1689" s="1"/>
      <c r="E1689" s="1"/>
      <c r="F1689" s="1"/>
    </row>
    <row r="1690" spans="1:6" ht="12.5" x14ac:dyDescent="0.25">
      <c r="A1690" s="1"/>
      <c r="B1690" s="1"/>
      <c r="C1690" s="1"/>
      <c r="D1690" s="1"/>
      <c r="E1690" s="1"/>
      <c r="F1690" s="1"/>
    </row>
    <row r="1691" spans="1:6" ht="12.5" x14ac:dyDescent="0.25">
      <c r="A1691" s="1"/>
      <c r="B1691" s="1"/>
      <c r="C1691" s="1"/>
      <c r="D1691" s="1"/>
      <c r="E1691" s="1"/>
      <c r="F1691" s="1"/>
    </row>
    <row r="1692" spans="1:6" ht="12.5" x14ac:dyDescent="0.25">
      <c r="A1692" s="1"/>
      <c r="B1692" s="1"/>
      <c r="C1692" s="1"/>
      <c r="D1692" s="1"/>
      <c r="E1692" s="1"/>
      <c r="F1692" s="1"/>
    </row>
    <row r="1693" spans="1:6" ht="12.5" x14ac:dyDescent="0.25">
      <c r="A1693" s="1"/>
      <c r="B1693" s="1"/>
      <c r="C1693" s="1"/>
      <c r="D1693" s="1"/>
      <c r="E1693" s="1"/>
      <c r="F1693" s="1"/>
    </row>
    <row r="1694" spans="1:6" ht="12.5" x14ac:dyDescent="0.25">
      <c r="A1694" s="1"/>
      <c r="B1694" s="1"/>
      <c r="C1694" s="1"/>
      <c r="D1694" s="1"/>
      <c r="E1694" s="1"/>
      <c r="F1694" s="1"/>
    </row>
    <row r="1695" spans="1:6" ht="12.5" x14ac:dyDescent="0.25">
      <c r="A1695" s="1"/>
      <c r="B1695" s="1"/>
      <c r="C1695" s="1"/>
      <c r="D1695" s="1"/>
      <c r="E1695" s="1"/>
      <c r="F1695" s="1"/>
    </row>
    <row r="1696" spans="1:6" ht="12.5" x14ac:dyDescent="0.25">
      <c r="A1696" s="1"/>
      <c r="B1696" s="1"/>
      <c r="C1696" s="1"/>
      <c r="D1696" s="1"/>
      <c r="E1696" s="1"/>
      <c r="F1696" s="1"/>
    </row>
    <row r="1697" spans="1:6" ht="12.5" x14ac:dyDescent="0.25">
      <c r="A1697" s="1"/>
      <c r="B1697" s="1"/>
      <c r="C1697" s="1"/>
      <c r="D1697" s="1"/>
      <c r="E1697" s="1"/>
      <c r="F1697" s="1"/>
    </row>
    <row r="1698" spans="1:6" ht="12.5" x14ac:dyDescent="0.25">
      <c r="A1698" s="1"/>
      <c r="B1698" s="1"/>
      <c r="C1698" s="1"/>
      <c r="D1698" s="1"/>
      <c r="E1698" s="1"/>
      <c r="F1698" s="1"/>
    </row>
    <row r="1699" spans="1:6" ht="12.5" x14ac:dyDescent="0.25">
      <c r="A1699" s="1"/>
      <c r="B1699" s="1"/>
      <c r="C1699" s="1"/>
      <c r="D1699" s="1"/>
      <c r="E1699" s="1"/>
      <c r="F1699" s="1"/>
    </row>
    <row r="1700" spans="1:6" ht="12.5" x14ac:dyDescent="0.25">
      <c r="A1700" s="1"/>
      <c r="B1700" s="1"/>
      <c r="C1700" s="1"/>
      <c r="D1700" s="1"/>
      <c r="E1700" s="1"/>
      <c r="F1700" s="1"/>
    </row>
    <row r="1701" spans="1:6" ht="12.5" x14ac:dyDescent="0.25">
      <c r="A1701" s="1"/>
      <c r="B1701" s="1"/>
      <c r="C1701" s="1"/>
      <c r="D1701" s="1"/>
      <c r="E1701" s="1"/>
      <c r="F1701" s="1"/>
    </row>
    <row r="1702" spans="1:6" ht="12.5" x14ac:dyDescent="0.25">
      <c r="A1702" s="1"/>
      <c r="B1702" s="1"/>
      <c r="C1702" s="1"/>
      <c r="D1702" s="1"/>
      <c r="E1702" s="1"/>
      <c r="F1702" s="1"/>
    </row>
    <row r="1703" spans="1:6" ht="12.5" x14ac:dyDescent="0.25">
      <c r="A1703" s="1"/>
      <c r="B1703" s="1"/>
      <c r="C1703" s="1"/>
      <c r="D1703" s="1"/>
      <c r="E1703" s="1"/>
      <c r="F1703" s="1"/>
    </row>
    <row r="1704" spans="1:6" ht="12.5" x14ac:dyDescent="0.25">
      <c r="A1704" s="1"/>
      <c r="B1704" s="1"/>
      <c r="C1704" s="1"/>
      <c r="D1704" s="1"/>
      <c r="E1704" s="1"/>
      <c r="F1704" s="1"/>
    </row>
    <row r="1705" spans="1:6" ht="12.5" x14ac:dyDescent="0.25">
      <c r="A1705" s="1"/>
      <c r="B1705" s="1"/>
      <c r="C1705" s="1"/>
      <c r="D1705" s="1"/>
      <c r="E1705" s="1"/>
      <c r="F1705" s="1"/>
    </row>
    <row r="1706" spans="1:6" ht="12.5" x14ac:dyDescent="0.25">
      <c r="A1706" s="1"/>
      <c r="B1706" s="1"/>
      <c r="C1706" s="1"/>
      <c r="D1706" s="1"/>
      <c r="E1706" s="1"/>
      <c r="F1706" s="1"/>
    </row>
    <row r="1707" spans="1:6" ht="12.5" x14ac:dyDescent="0.25">
      <c r="A1707" s="1"/>
      <c r="B1707" s="1"/>
      <c r="C1707" s="1"/>
      <c r="D1707" s="1"/>
      <c r="E1707" s="1"/>
      <c r="F1707" s="1"/>
    </row>
    <row r="1708" spans="1:6" ht="12.5" x14ac:dyDescent="0.25">
      <c r="A1708" s="1"/>
      <c r="B1708" s="1"/>
      <c r="C1708" s="1"/>
      <c r="D1708" s="1"/>
      <c r="E1708" s="1"/>
      <c r="F1708" s="1"/>
    </row>
    <row r="1709" spans="1:6" ht="12.5" x14ac:dyDescent="0.25">
      <c r="A1709" s="1"/>
      <c r="B1709" s="1"/>
      <c r="C1709" s="1"/>
      <c r="D1709" s="1"/>
      <c r="E1709" s="1"/>
      <c r="F1709" s="1"/>
    </row>
    <row r="1710" spans="1:6" ht="12.5" x14ac:dyDescent="0.25">
      <c r="A1710" s="1"/>
      <c r="B1710" s="1"/>
      <c r="C1710" s="1"/>
      <c r="D1710" s="1"/>
      <c r="E1710" s="1"/>
      <c r="F1710" s="1"/>
    </row>
    <row r="1711" spans="1:6" ht="12.5" x14ac:dyDescent="0.25">
      <c r="A1711" s="1"/>
      <c r="B1711" s="1"/>
      <c r="C1711" s="1"/>
      <c r="D1711" s="1"/>
      <c r="E1711" s="1"/>
      <c r="F1711" s="1"/>
    </row>
    <row r="1712" spans="1:6" ht="12.5" x14ac:dyDescent="0.25">
      <c r="A1712" s="1"/>
      <c r="B1712" s="1"/>
      <c r="C1712" s="1"/>
      <c r="D1712" s="1"/>
      <c r="E1712" s="1"/>
      <c r="F1712" s="1"/>
    </row>
    <row r="1713" spans="1:6" ht="12.5" x14ac:dyDescent="0.25">
      <c r="A1713" s="1"/>
      <c r="B1713" s="1"/>
      <c r="C1713" s="1"/>
      <c r="D1713" s="1"/>
      <c r="E1713" s="1"/>
      <c r="F1713" s="1"/>
    </row>
    <row r="1714" spans="1:6" ht="12.5" x14ac:dyDescent="0.25">
      <c r="A1714" s="1"/>
      <c r="B1714" s="1"/>
      <c r="C1714" s="1"/>
      <c r="D1714" s="1"/>
      <c r="E1714" s="1"/>
      <c r="F1714" s="1"/>
    </row>
    <row r="1715" spans="1:6" ht="12.5" x14ac:dyDescent="0.25">
      <c r="A1715" s="1"/>
      <c r="B1715" s="1"/>
      <c r="C1715" s="1"/>
      <c r="D1715" s="1"/>
      <c r="E1715" s="1"/>
      <c r="F1715" s="1"/>
    </row>
    <row r="1716" spans="1:6" ht="12.5" x14ac:dyDescent="0.25">
      <c r="A1716" s="1"/>
      <c r="B1716" s="1"/>
      <c r="C1716" s="1"/>
      <c r="D1716" s="1"/>
      <c r="E1716" s="1"/>
      <c r="F1716" s="1"/>
    </row>
    <row r="1717" spans="1:6" ht="12.5" x14ac:dyDescent="0.25">
      <c r="A1717" s="1"/>
      <c r="B1717" s="1"/>
      <c r="C1717" s="1"/>
      <c r="D1717" s="1"/>
      <c r="E1717" s="1"/>
      <c r="F1717" s="1"/>
    </row>
    <row r="1718" spans="1:6" ht="12.5" x14ac:dyDescent="0.25">
      <c r="A1718" s="1"/>
      <c r="B1718" s="1"/>
      <c r="C1718" s="1"/>
      <c r="D1718" s="1"/>
      <c r="E1718" s="1"/>
      <c r="F1718" s="1"/>
    </row>
    <row r="1719" spans="1:6" ht="12.5" x14ac:dyDescent="0.25">
      <c r="A1719" s="1"/>
      <c r="B1719" s="1"/>
      <c r="C1719" s="1"/>
      <c r="D1719" s="1"/>
      <c r="E1719" s="1"/>
      <c r="F1719" s="1"/>
    </row>
    <row r="1720" spans="1:6" ht="12.5" x14ac:dyDescent="0.25">
      <c r="A1720" s="1"/>
      <c r="B1720" s="1"/>
      <c r="C1720" s="1"/>
      <c r="D1720" s="1"/>
      <c r="E1720" s="1"/>
      <c r="F1720" s="1"/>
    </row>
    <row r="1721" spans="1:6" ht="12.5" x14ac:dyDescent="0.25">
      <c r="A1721" s="1"/>
      <c r="B1721" s="1"/>
      <c r="C1721" s="1"/>
      <c r="D1721" s="1"/>
      <c r="E1721" s="1"/>
      <c r="F1721" s="1"/>
    </row>
    <row r="1722" spans="1:6" ht="12.5" x14ac:dyDescent="0.25">
      <c r="A1722" s="1"/>
      <c r="B1722" s="1"/>
      <c r="C1722" s="1"/>
      <c r="D1722" s="1"/>
      <c r="E1722" s="1"/>
      <c r="F1722" s="1"/>
    </row>
    <row r="1723" spans="1:6" ht="12.5" x14ac:dyDescent="0.25">
      <c r="A1723" s="1"/>
      <c r="B1723" s="1"/>
      <c r="C1723" s="1"/>
      <c r="D1723" s="1"/>
      <c r="E1723" s="1"/>
      <c r="F1723" s="1"/>
    </row>
    <row r="1724" spans="1:6" ht="12.5" x14ac:dyDescent="0.25">
      <c r="A1724" s="1"/>
      <c r="B1724" s="1"/>
      <c r="C1724" s="1"/>
      <c r="D1724" s="1"/>
      <c r="E1724" s="1"/>
      <c r="F1724" s="1"/>
    </row>
    <row r="1725" spans="1:6" ht="12.5" x14ac:dyDescent="0.25">
      <c r="A1725" s="1"/>
      <c r="B1725" s="1"/>
      <c r="C1725" s="1"/>
      <c r="D1725" s="1"/>
      <c r="E1725" s="1"/>
      <c r="F1725" s="1"/>
    </row>
    <row r="1726" spans="1:6" ht="12.5" x14ac:dyDescent="0.25">
      <c r="A1726" s="1"/>
      <c r="B1726" s="1"/>
      <c r="C1726" s="1"/>
      <c r="D1726" s="1"/>
      <c r="E1726" s="1"/>
      <c r="F1726" s="1"/>
    </row>
    <row r="1727" spans="1:6" ht="12.5" x14ac:dyDescent="0.25">
      <c r="A1727" s="1"/>
      <c r="B1727" s="1"/>
      <c r="C1727" s="1"/>
      <c r="D1727" s="1"/>
      <c r="E1727" s="1"/>
      <c r="F1727" s="1"/>
    </row>
    <row r="1728" spans="1:6" ht="12.5" x14ac:dyDescent="0.25">
      <c r="A1728" s="1"/>
      <c r="B1728" s="1"/>
      <c r="C1728" s="1"/>
      <c r="D1728" s="1"/>
      <c r="E1728" s="1"/>
      <c r="F1728" s="1"/>
    </row>
    <row r="1729" spans="1:6" ht="12.5" x14ac:dyDescent="0.25">
      <c r="A1729" s="1"/>
      <c r="B1729" s="1"/>
      <c r="C1729" s="1"/>
      <c r="D1729" s="1"/>
      <c r="E1729" s="1"/>
      <c r="F1729" s="1"/>
    </row>
    <row r="1730" spans="1:6" ht="12.5" x14ac:dyDescent="0.25">
      <c r="A1730" s="1"/>
      <c r="B1730" s="1"/>
      <c r="C1730" s="1"/>
      <c r="D1730" s="1"/>
      <c r="E1730" s="1"/>
      <c r="F1730" s="1"/>
    </row>
    <row r="1731" spans="1:6" ht="12.5" x14ac:dyDescent="0.25">
      <c r="A1731" s="1"/>
      <c r="B1731" s="1"/>
      <c r="C1731" s="1"/>
      <c r="D1731" s="1"/>
      <c r="E1731" s="1"/>
      <c r="F1731" s="1"/>
    </row>
    <row r="1732" spans="1:6" ht="12.5" x14ac:dyDescent="0.25">
      <c r="A1732" s="1"/>
      <c r="B1732" s="1"/>
      <c r="C1732" s="1"/>
      <c r="D1732" s="1"/>
      <c r="E1732" s="1"/>
      <c r="F1732" s="1"/>
    </row>
    <row r="1733" spans="1:6" ht="12.5" x14ac:dyDescent="0.25">
      <c r="A1733" s="1"/>
      <c r="B1733" s="1"/>
      <c r="C1733" s="1"/>
      <c r="D1733" s="1"/>
      <c r="E1733" s="1"/>
      <c r="F1733" s="1"/>
    </row>
    <row r="1734" spans="1:6" ht="12.5" x14ac:dyDescent="0.25">
      <c r="A1734" s="1"/>
      <c r="B1734" s="1"/>
      <c r="C1734" s="1"/>
      <c r="D1734" s="1"/>
      <c r="E1734" s="1"/>
      <c r="F1734" s="1"/>
    </row>
    <row r="1735" spans="1:6" ht="12.5" x14ac:dyDescent="0.25">
      <c r="A1735" s="1"/>
      <c r="B1735" s="1"/>
      <c r="C1735" s="1"/>
      <c r="D1735" s="1"/>
      <c r="E1735" s="1"/>
      <c r="F1735" s="1"/>
    </row>
    <row r="1736" spans="1:6" ht="12.5" x14ac:dyDescent="0.25">
      <c r="A1736" s="1"/>
      <c r="B1736" s="1"/>
      <c r="C1736" s="1"/>
      <c r="D1736" s="1"/>
      <c r="E1736" s="1"/>
      <c r="F1736" s="1"/>
    </row>
    <row r="1737" spans="1:6" ht="12.5" x14ac:dyDescent="0.25">
      <c r="A1737" s="1"/>
      <c r="B1737" s="1"/>
      <c r="C1737" s="1"/>
      <c r="D1737" s="1"/>
      <c r="E1737" s="1"/>
      <c r="F1737" s="1"/>
    </row>
    <row r="1738" spans="1:6" ht="12.5" x14ac:dyDescent="0.25">
      <c r="A1738" s="1"/>
      <c r="B1738" s="1"/>
      <c r="C1738" s="1"/>
      <c r="D1738" s="1"/>
      <c r="E1738" s="1"/>
      <c r="F1738" s="1"/>
    </row>
    <row r="1739" spans="1:6" ht="12.5" x14ac:dyDescent="0.25">
      <c r="A1739" s="1"/>
      <c r="B1739" s="1"/>
      <c r="C1739" s="1"/>
      <c r="D1739" s="1"/>
      <c r="E1739" s="1"/>
      <c r="F1739" s="1"/>
    </row>
    <row r="1740" spans="1:6" ht="12.5" x14ac:dyDescent="0.25">
      <c r="A1740" s="1"/>
      <c r="B1740" s="1"/>
      <c r="C1740" s="1"/>
      <c r="D1740" s="1"/>
      <c r="E1740" s="1"/>
      <c r="F1740" s="1"/>
    </row>
    <row r="1741" spans="1:6" ht="12.5" x14ac:dyDescent="0.25">
      <c r="A1741" s="1"/>
      <c r="B1741" s="1"/>
      <c r="C1741" s="1"/>
      <c r="D1741" s="1"/>
      <c r="E1741" s="1"/>
      <c r="F1741" s="1"/>
    </row>
    <row r="1742" spans="1:6" ht="12.5" x14ac:dyDescent="0.25">
      <c r="A1742" s="1"/>
      <c r="B1742" s="1"/>
      <c r="C1742" s="1"/>
      <c r="D1742" s="1"/>
      <c r="E1742" s="1"/>
      <c r="F1742" s="1"/>
    </row>
    <row r="1743" spans="1:6" ht="12.5" x14ac:dyDescent="0.25">
      <c r="A1743" s="1"/>
      <c r="B1743" s="1"/>
      <c r="C1743" s="1"/>
      <c r="D1743" s="1"/>
      <c r="E1743" s="1"/>
      <c r="F1743" s="1"/>
    </row>
    <row r="1744" spans="1:6" ht="12.5" x14ac:dyDescent="0.25">
      <c r="A1744" s="1"/>
      <c r="B1744" s="1"/>
      <c r="C1744" s="1"/>
      <c r="D1744" s="1"/>
      <c r="E1744" s="1"/>
      <c r="F1744" s="1"/>
    </row>
    <row r="1745" spans="1:6" ht="12.5" x14ac:dyDescent="0.25">
      <c r="A1745" s="1"/>
      <c r="B1745" s="1"/>
      <c r="C1745" s="1"/>
      <c r="D1745" s="1"/>
      <c r="E1745" s="1"/>
      <c r="F1745" s="1"/>
    </row>
    <row r="1746" spans="1:6" ht="12.5" x14ac:dyDescent="0.25">
      <c r="A1746" s="1"/>
      <c r="B1746" s="1"/>
      <c r="C1746" s="1"/>
      <c r="D1746" s="1"/>
      <c r="E1746" s="1"/>
      <c r="F1746" s="1"/>
    </row>
    <row r="1747" spans="1:6" ht="12.5" x14ac:dyDescent="0.25">
      <c r="A1747" s="1"/>
      <c r="B1747" s="1"/>
      <c r="C1747" s="1"/>
      <c r="D1747" s="1"/>
      <c r="E1747" s="1"/>
      <c r="F1747" s="1"/>
    </row>
    <row r="1748" spans="1:6" ht="12.5" x14ac:dyDescent="0.25">
      <c r="A1748" s="1"/>
      <c r="B1748" s="1"/>
      <c r="C1748" s="1"/>
      <c r="D1748" s="1"/>
      <c r="E1748" s="1"/>
      <c r="F1748" s="1"/>
    </row>
    <row r="1749" spans="1:6" ht="12.5" x14ac:dyDescent="0.25">
      <c r="A1749" s="1"/>
      <c r="B1749" s="1"/>
      <c r="C1749" s="1"/>
      <c r="D1749" s="1"/>
      <c r="E1749" s="1"/>
      <c r="F1749" s="1"/>
    </row>
    <row r="1750" spans="1:6" ht="12.5" x14ac:dyDescent="0.25">
      <c r="A1750" s="1"/>
      <c r="B1750" s="1"/>
      <c r="C1750" s="1"/>
      <c r="D1750" s="1"/>
      <c r="E1750" s="1"/>
      <c r="F1750" s="1"/>
    </row>
    <row r="1751" spans="1:6" ht="12.5" x14ac:dyDescent="0.25">
      <c r="A1751" s="1"/>
      <c r="B1751" s="1"/>
      <c r="C1751" s="1"/>
      <c r="D1751" s="1"/>
      <c r="E1751" s="1"/>
      <c r="F1751" s="1"/>
    </row>
    <row r="1752" spans="1:6" ht="12.5" x14ac:dyDescent="0.25">
      <c r="A1752" s="1"/>
      <c r="B1752" s="1"/>
      <c r="C1752" s="1"/>
      <c r="D1752" s="1"/>
      <c r="E1752" s="1"/>
      <c r="F1752" s="1"/>
    </row>
    <row r="1753" spans="1:6" ht="12.5" x14ac:dyDescent="0.25">
      <c r="A1753" s="1"/>
      <c r="B1753" s="1"/>
      <c r="C1753" s="1"/>
      <c r="D1753" s="1"/>
      <c r="E1753" s="1"/>
      <c r="F1753" s="1"/>
    </row>
    <row r="1754" spans="1:6" ht="12.5" x14ac:dyDescent="0.25">
      <c r="A1754" s="1"/>
      <c r="B1754" s="1"/>
      <c r="C1754" s="1"/>
      <c r="D1754" s="1"/>
      <c r="E1754" s="1"/>
      <c r="F1754" s="1"/>
    </row>
    <row r="1755" spans="1:6" ht="12.5" x14ac:dyDescent="0.25">
      <c r="A1755" s="1"/>
      <c r="B1755" s="1"/>
      <c r="C1755" s="1"/>
      <c r="D1755" s="1"/>
      <c r="E1755" s="1"/>
      <c r="F1755" s="1"/>
    </row>
    <row r="1756" spans="1:6" ht="12.5" x14ac:dyDescent="0.25">
      <c r="A1756" s="1"/>
      <c r="B1756" s="1"/>
      <c r="C1756" s="1"/>
      <c r="D1756" s="1"/>
      <c r="E1756" s="1"/>
      <c r="F1756" s="1"/>
    </row>
    <row r="1757" spans="1:6" ht="12.5" x14ac:dyDescent="0.25">
      <c r="A1757" s="1"/>
      <c r="B1757" s="1"/>
      <c r="C1757" s="1"/>
      <c r="D1757" s="1"/>
      <c r="E1757" s="1"/>
      <c r="F1757" s="1"/>
    </row>
    <row r="1758" spans="1:6" ht="12.5" x14ac:dyDescent="0.25">
      <c r="A1758" s="1"/>
      <c r="B1758" s="1"/>
      <c r="C1758" s="1"/>
      <c r="D1758" s="1"/>
      <c r="E1758" s="1"/>
      <c r="F1758" s="1"/>
    </row>
    <row r="1759" spans="1:6" ht="12.5" x14ac:dyDescent="0.25">
      <c r="A1759" s="1"/>
      <c r="B1759" s="1"/>
      <c r="C1759" s="1"/>
      <c r="D1759" s="1"/>
      <c r="E1759" s="1"/>
      <c r="F1759" s="1"/>
    </row>
    <row r="1760" spans="1:6" ht="12.5" x14ac:dyDescent="0.25">
      <c r="A1760" s="1"/>
      <c r="B1760" s="1"/>
      <c r="C1760" s="1"/>
      <c r="D1760" s="1"/>
      <c r="E1760" s="1"/>
      <c r="F1760" s="1"/>
    </row>
    <row r="1761" spans="1:6" ht="12.5" x14ac:dyDescent="0.25">
      <c r="A1761" s="1"/>
      <c r="B1761" s="1"/>
      <c r="C1761" s="1"/>
      <c r="D1761" s="1"/>
      <c r="E1761" s="1"/>
      <c r="F1761" s="1"/>
    </row>
    <row r="1762" spans="1:6" ht="12.5" x14ac:dyDescent="0.25">
      <c r="A1762" s="1"/>
      <c r="B1762" s="1"/>
      <c r="C1762" s="1"/>
      <c r="D1762" s="1"/>
      <c r="E1762" s="1"/>
      <c r="F1762" s="1"/>
    </row>
    <row r="1763" spans="1:6" ht="12.5" x14ac:dyDescent="0.25">
      <c r="A1763" s="1"/>
      <c r="B1763" s="1"/>
      <c r="C1763" s="1"/>
      <c r="D1763" s="1"/>
      <c r="E1763" s="1"/>
      <c r="F1763" s="1"/>
    </row>
    <row r="1764" spans="1:6" ht="12.5" x14ac:dyDescent="0.25">
      <c r="A1764" s="1"/>
      <c r="B1764" s="1"/>
      <c r="C1764" s="1"/>
      <c r="D1764" s="1"/>
      <c r="E1764" s="1"/>
      <c r="F1764" s="1"/>
    </row>
    <row r="1765" spans="1:6" ht="12.5" x14ac:dyDescent="0.25">
      <c r="A1765" s="1"/>
      <c r="B1765" s="1"/>
      <c r="C1765" s="1"/>
      <c r="D1765" s="1"/>
      <c r="E1765" s="1"/>
      <c r="F1765" s="1"/>
    </row>
    <row r="1766" spans="1:6" ht="12.5" x14ac:dyDescent="0.25">
      <c r="A1766" s="1"/>
      <c r="B1766" s="1"/>
      <c r="C1766" s="1"/>
      <c r="D1766" s="1"/>
      <c r="E1766" s="1"/>
      <c r="F1766" s="1"/>
    </row>
    <row r="1767" spans="1:6" ht="12.5" x14ac:dyDescent="0.25">
      <c r="A1767" s="1"/>
      <c r="B1767" s="1"/>
      <c r="C1767" s="1"/>
      <c r="D1767" s="1"/>
      <c r="E1767" s="1"/>
      <c r="F1767" s="1"/>
    </row>
    <row r="1768" spans="1:6" ht="12.5" x14ac:dyDescent="0.25">
      <c r="A1768" s="1"/>
      <c r="B1768" s="1"/>
      <c r="C1768" s="1"/>
      <c r="D1768" s="1"/>
      <c r="E1768" s="1"/>
      <c r="F1768" s="1"/>
    </row>
    <row r="1769" spans="1:6" ht="12.5" x14ac:dyDescent="0.25">
      <c r="A1769" s="1"/>
      <c r="B1769" s="1"/>
      <c r="C1769" s="1"/>
      <c r="D1769" s="1"/>
      <c r="E1769" s="1"/>
      <c r="F1769" s="1"/>
    </row>
    <row r="1770" spans="1:6" ht="12.5" x14ac:dyDescent="0.25">
      <c r="A1770" s="1"/>
      <c r="B1770" s="1"/>
      <c r="C1770" s="1"/>
      <c r="D1770" s="1"/>
      <c r="E1770" s="1"/>
      <c r="F1770" s="1"/>
    </row>
    <row r="1771" spans="1:6" ht="12.5" x14ac:dyDescent="0.25">
      <c r="A1771" s="1"/>
      <c r="B1771" s="1"/>
      <c r="C1771" s="1"/>
      <c r="D1771" s="1"/>
      <c r="E1771" s="1"/>
      <c r="F1771" s="1"/>
    </row>
    <row r="1772" spans="1:6" ht="12.5" x14ac:dyDescent="0.25">
      <c r="A1772" s="1"/>
      <c r="B1772" s="1"/>
      <c r="C1772" s="1"/>
      <c r="D1772" s="1"/>
      <c r="E1772" s="1"/>
      <c r="F1772" s="1"/>
    </row>
    <row r="1773" spans="1:6" ht="12.5" x14ac:dyDescent="0.25">
      <c r="A1773" s="1"/>
      <c r="B1773" s="1"/>
      <c r="C1773" s="1"/>
      <c r="D1773" s="1"/>
      <c r="E1773" s="1"/>
      <c r="F1773" s="1"/>
    </row>
    <row r="1774" spans="1:6" ht="12.5" x14ac:dyDescent="0.25">
      <c r="A1774" s="1"/>
      <c r="B1774" s="1"/>
      <c r="C1774" s="1"/>
      <c r="D1774" s="1"/>
      <c r="E1774" s="1"/>
      <c r="F1774" s="1"/>
    </row>
    <row r="1775" spans="1:6" ht="12.5" x14ac:dyDescent="0.25">
      <c r="A1775" s="1"/>
      <c r="B1775" s="1"/>
      <c r="C1775" s="1"/>
      <c r="D1775" s="1"/>
      <c r="E1775" s="1"/>
      <c r="F1775" s="1"/>
    </row>
    <row r="1776" spans="1:6" ht="12.5" x14ac:dyDescent="0.25">
      <c r="A1776" s="1"/>
      <c r="B1776" s="1"/>
      <c r="C1776" s="1"/>
      <c r="D1776" s="1"/>
      <c r="E1776" s="1"/>
      <c r="F1776" s="1"/>
    </row>
    <row r="1777" spans="1:6" ht="12.5" x14ac:dyDescent="0.25">
      <c r="A1777" s="1"/>
      <c r="B1777" s="1"/>
      <c r="C1777" s="1"/>
      <c r="D1777" s="1"/>
      <c r="E1777" s="1"/>
      <c r="F1777" s="1"/>
    </row>
    <row r="1778" spans="1:6" ht="12.5" x14ac:dyDescent="0.25">
      <c r="A1778" s="1"/>
      <c r="B1778" s="1"/>
      <c r="C1778" s="1"/>
      <c r="D1778" s="1"/>
      <c r="E1778" s="1"/>
      <c r="F1778" s="1"/>
    </row>
    <row r="1779" spans="1:6" ht="12.5" x14ac:dyDescent="0.25">
      <c r="A1779" s="1"/>
      <c r="B1779" s="1"/>
      <c r="C1779" s="1"/>
      <c r="D1779" s="1"/>
      <c r="E1779" s="1"/>
      <c r="F1779" s="1"/>
    </row>
    <row r="1780" spans="1:6" ht="12.5" x14ac:dyDescent="0.25">
      <c r="A1780" s="1"/>
      <c r="B1780" s="1"/>
      <c r="C1780" s="1"/>
      <c r="D1780" s="1"/>
      <c r="E1780" s="1"/>
      <c r="F1780" s="1"/>
    </row>
    <row r="1781" spans="1:6" ht="12.5" x14ac:dyDescent="0.25">
      <c r="A1781" s="1"/>
      <c r="B1781" s="1"/>
      <c r="C1781" s="1"/>
      <c r="D1781" s="1"/>
      <c r="E1781" s="1"/>
      <c r="F1781" s="1"/>
    </row>
    <row r="1782" spans="1:6" ht="12.5" x14ac:dyDescent="0.25">
      <c r="A1782" s="1"/>
      <c r="B1782" s="1"/>
      <c r="C1782" s="1"/>
      <c r="D1782" s="1"/>
      <c r="E1782" s="1"/>
      <c r="F1782" s="1"/>
    </row>
    <row r="1783" spans="1:6" ht="12.5" x14ac:dyDescent="0.25">
      <c r="A1783" s="1"/>
      <c r="B1783" s="1"/>
      <c r="C1783" s="1"/>
      <c r="D1783" s="1"/>
      <c r="E1783" s="1"/>
      <c r="F1783" s="1"/>
    </row>
    <row r="1784" spans="1:6" ht="12.5" x14ac:dyDescent="0.25">
      <c r="A1784" s="1"/>
      <c r="B1784" s="1"/>
      <c r="C1784" s="1"/>
      <c r="D1784" s="1"/>
      <c r="E1784" s="1"/>
      <c r="F1784" s="1"/>
    </row>
    <row r="1785" spans="1:6" ht="12.5" x14ac:dyDescent="0.25">
      <c r="A1785" s="1"/>
      <c r="B1785" s="1"/>
      <c r="C1785" s="1"/>
      <c r="D1785" s="1"/>
      <c r="E1785" s="1"/>
      <c r="F1785" s="1"/>
    </row>
    <row r="1786" spans="1:6" ht="12.5" x14ac:dyDescent="0.25">
      <c r="A1786" s="1"/>
      <c r="B1786" s="1"/>
      <c r="C1786" s="1"/>
      <c r="D1786" s="1"/>
      <c r="E1786" s="1"/>
      <c r="F1786" s="1"/>
    </row>
    <row r="1787" spans="1:6" ht="12.5" x14ac:dyDescent="0.25">
      <c r="A1787" s="1"/>
      <c r="B1787" s="1"/>
      <c r="C1787" s="1"/>
      <c r="D1787" s="1"/>
      <c r="E1787" s="1"/>
      <c r="F1787" s="1"/>
    </row>
    <row r="1788" spans="1:6" ht="12.5" x14ac:dyDescent="0.25">
      <c r="A1788" s="1"/>
      <c r="B1788" s="1"/>
      <c r="C1788" s="1"/>
      <c r="D1788" s="1"/>
      <c r="E1788" s="1"/>
      <c r="F1788" s="1"/>
    </row>
    <row r="1789" spans="1:6" ht="12.5" x14ac:dyDescent="0.25">
      <c r="A1789" s="1"/>
      <c r="B1789" s="1"/>
      <c r="C1789" s="1"/>
      <c r="D1789" s="1"/>
      <c r="E1789" s="1"/>
      <c r="F1789" s="1"/>
    </row>
    <row r="1790" spans="1:6" ht="12.5" x14ac:dyDescent="0.25">
      <c r="A1790" s="1"/>
      <c r="B1790" s="1"/>
      <c r="C1790" s="1"/>
      <c r="D1790" s="1"/>
      <c r="E1790" s="1"/>
      <c r="F1790" s="1"/>
    </row>
    <row r="1791" spans="1:6" ht="12.5" x14ac:dyDescent="0.25">
      <c r="A1791" s="1"/>
      <c r="B1791" s="1"/>
      <c r="C1791" s="1"/>
      <c r="D1791" s="1"/>
      <c r="E1791" s="1"/>
      <c r="F1791" s="1"/>
    </row>
    <row r="1792" spans="1:6" ht="12.5" x14ac:dyDescent="0.25">
      <c r="A1792" s="1"/>
      <c r="B1792" s="1"/>
      <c r="C1792" s="1"/>
      <c r="D1792" s="1"/>
      <c r="E1792" s="1"/>
      <c r="F1792" s="1"/>
    </row>
    <row r="1793" spans="1:6" ht="12.5" x14ac:dyDescent="0.25">
      <c r="A1793" s="1"/>
      <c r="B1793" s="1"/>
      <c r="C1793" s="1"/>
      <c r="D1793" s="1"/>
      <c r="E1793" s="1"/>
      <c r="F1793" s="1"/>
    </row>
    <row r="1794" spans="1:6" ht="12.5" x14ac:dyDescent="0.25">
      <c r="A1794" s="1"/>
      <c r="B1794" s="1"/>
      <c r="C1794" s="1"/>
      <c r="D1794" s="1"/>
      <c r="E1794" s="1"/>
      <c r="F1794" s="1"/>
    </row>
    <row r="1795" spans="1:6" ht="12.5" x14ac:dyDescent="0.25">
      <c r="A1795" s="1"/>
      <c r="B1795" s="1"/>
      <c r="C1795" s="1"/>
      <c r="D1795" s="1"/>
      <c r="E1795" s="1"/>
      <c r="F1795" s="1"/>
    </row>
    <row r="1796" spans="1:6" ht="12.5" x14ac:dyDescent="0.25">
      <c r="A1796" s="1"/>
      <c r="B1796" s="1"/>
      <c r="C1796" s="1"/>
      <c r="D1796" s="1"/>
      <c r="E1796" s="1"/>
      <c r="F1796" s="1"/>
    </row>
    <row r="1797" spans="1:6" ht="12.5" x14ac:dyDescent="0.25">
      <c r="A1797" s="1"/>
      <c r="B1797" s="1"/>
      <c r="C1797" s="1"/>
      <c r="D1797" s="1"/>
      <c r="E1797" s="1"/>
      <c r="F1797" s="1"/>
    </row>
    <row r="1798" spans="1:6" ht="12.5" x14ac:dyDescent="0.25">
      <c r="A1798" s="1"/>
      <c r="B1798" s="1"/>
      <c r="C1798" s="1"/>
      <c r="D1798" s="1"/>
      <c r="E1798" s="1"/>
      <c r="F1798" s="1"/>
    </row>
    <row r="1799" spans="1:6" ht="12.5" x14ac:dyDescent="0.25">
      <c r="A1799" s="1"/>
      <c r="B1799" s="1"/>
      <c r="C1799" s="1"/>
      <c r="D1799" s="1"/>
      <c r="E1799" s="1"/>
      <c r="F1799" s="1"/>
    </row>
    <row r="1800" spans="1:6" ht="12.5" x14ac:dyDescent="0.25">
      <c r="A1800" s="1"/>
      <c r="B1800" s="1"/>
      <c r="C1800" s="1"/>
      <c r="D1800" s="1"/>
      <c r="E1800" s="1"/>
      <c r="F1800" s="1"/>
    </row>
    <row r="1801" spans="1:6" ht="12.5" x14ac:dyDescent="0.25">
      <c r="A1801" s="1"/>
      <c r="B1801" s="1"/>
      <c r="C1801" s="1"/>
      <c r="D1801" s="1"/>
      <c r="E1801" s="1"/>
      <c r="F1801" s="1"/>
    </row>
    <row r="1802" spans="1:6" ht="12.5" x14ac:dyDescent="0.25">
      <c r="A1802" s="1"/>
      <c r="B1802" s="1"/>
      <c r="C1802" s="1"/>
      <c r="D1802" s="1"/>
      <c r="E1802" s="1"/>
      <c r="F1802" s="1"/>
    </row>
    <row r="1803" spans="1:6" ht="12.5" x14ac:dyDescent="0.25">
      <c r="A1803" s="1"/>
      <c r="B1803" s="1"/>
      <c r="C1803" s="1"/>
      <c r="D1803" s="1"/>
      <c r="E1803" s="1"/>
      <c r="F1803" s="1"/>
    </row>
    <row r="1804" spans="1:6" ht="12.5" x14ac:dyDescent="0.25">
      <c r="A1804" s="1"/>
      <c r="B1804" s="1"/>
      <c r="C1804" s="1"/>
      <c r="D1804" s="1"/>
      <c r="E1804" s="1"/>
      <c r="F1804" s="1"/>
    </row>
    <row r="1805" spans="1:6" ht="12.5" x14ac:dyDescent="0.25">
      <c r="A1805" s="1"/>
      <c r="B1805" s="1"/>
      <c r="C1805" s="1"/>
      <c r="D1805" s="1"/>
      <c r="E1805" s="1"/>
      <c r="F1805" s="1"/>
    </row>
    <row r="1806" spans="1:6" ht="12.5" x14ac:dyDescent="0.25">
      <c r="A1806" s="1"/>
      <c r="B1806" s="1"/>
      <c r="C1806" s="1"/>
      <c r="D1806" s="1"/>
      <c r="E1806" s="1"/>
      <c r="F1806" s="1"/>
    </row>
    <row r="1807" spans="1:6" ht="12.5" x14ac:dyDescent="0.25">
      <c r="A1807" s="1"/>
      <c r="B1807" s="1"/>
      <c r="C1807" s="1"/>
      <c r="D1807" s="1"/>
      <c r="E1807" s="1"/>
      <c r="F1807" s="1"/>
    </row>
    <row r="1808" spans="1:6" ht="12.5" x14ac:dyDescent="0.25">
      <c r="A1808" s="1"/>
      <c r="B1808" s="1"/>
      <c r="C1808" s="1"/>
      <c r="D1808" s="1"/>
      <c r="E1808" s="1"/>
      <c r="F1808" s="1"/>
    </row>
    <row r="1809" spans="1:6" ht="12.5" x14ac:dyDescent="0.25">
      <c r="A1809" s="1"/>
      <c r="B1809" s="1"/>
      <c r="C1809" s="1"/>
      <c r="D1809" s="1"/>
      <c r="E1809" s="1"/>
      <c r="F1809" s="1"/>
    </row>
    <row r="1810" spans="1:6" ht="12.5" x14ac:dyDescent="0.25">
      <c r="A1810" s="1"/>
      <c r="B1810" s="1"/>
      <c r="C1810" s="1"/>
      <c r="D1810" s="1"/>
      <c r="E1810" s="1"/>
      <c r="F1810" s="1"/>
    </row>
    <row r="1811" spans="1:6" ht="12.5" x14ac:dyDescent="0.25">
      <c r="A1811" s="1"/>
      <c r="B1811" s="1"/>
      <c r="C1811" s="1"/>
      <c r="D1811" s="1"/>
      <c r="E1811" s="1"/>
      <c r="F1811" s="1"/>
    </row>
    <row r="1812" spans="1:6" ht="12.5" x14ac:dyDescent="0.25">
      <c r="A1812" s="1"/>
      <c r="B1812" s="1"/>
      <c r="C1812" s="1"/>
      <c r="D1812" s="1"/>
      <c r="E1812" s="1"/>
      <c r="F1812" s="1"/>
    </row>
    <row r="1813" spans="1:6" ht="12.5" x14ac:dyDescent="0.25">
      <c r="A1813" s="1"/>
      <c r="B1813" s="1"/>
      <c r="C1813" s="1"/>
      <c r="D1813" s="1"/>
      <c r="E1813" s="1"/>
      <c r="F1813" s="1"/>
    </row>
    <row r="1814" spans="1:6" ht="12.5" x14ac:dyDescent="0.25">
      <c r="A1814" s="1"/>
      <c r="B1814" s="1"/>
      <c r="C1814" s="1"/>
      <c r="D1814" s="1"/>
      <c r="E1814" s="1"/>
      <c r="F1814" s="1"/>
    </row>
    <row r="1815" spans="1:6" ht="12.5" x14ac:dyDescent="0.25">
      <c r="A1815" s="1"/>
      <c r="B1815" s="1"/>
      <c r="C1815" s="1"/>
      <c r="D1815" s="1"/>
      <c r="E1815" s="1"/>
      <c r="F1815" s="1"/>
    </row>
    <row r="1816" spans="1:6" ht="12.5" x14ac:dyDescent="0.25">
      <c r="A1816" s="1"/>
      <c r="B1816" s="1"/>
      <c r="C1816" s="1"/>
      <c r="D1816" s="1"/>
      <c r="E1816" s="1"/>
      <c r="F1816" s="1"/>
    </row>
    <row r="1817" spans="1:6" ht="12.5" x14ac:dyDescent="0.25">
      <c r="A1817" s="1"/>
      <c r="B1817" s="1"/>
      <c r="C1817" s="1"/>
      <c r="D1817" s="1"/>
      <c r="E1817" s="1"/>
      <c r="F1817" s="1"/>
    </row>
    <row r="1818" spans="1:6" ht="12.5" x14ac:dyDescent="0.25">
      <c r="A1818" s="1"/>
      <c r="B1818" s="1"/>
      <c r="C1818" s="1"/>
      <c r="D1818" s="1"/>
      <c r="E1818" s="1"/>
      <c r="F1818" s="1"/>
    </row>
    <row r="1819" spans="1:6" ht="12.5" x14ac:dyDescent="0.25">
      <c r="A1819" s="1"/>
      <c r="B1819" s="1"/>
      <c r="C1819" s="1"/>
      <c r="D1819" s="1"/>
      <c r="E1819" s="1"/>
      <c r="F1819" s="1"/>
    </row>
    <row r="1820" spans="1:6" ht="12.5" x14ac:dyDescent="0.25">
      <c r="A1820" s="1"/>
      <c r="B1820" s="1"/>
      <c r="C1820" s="1"/>
      <c r="D1820" s="1"/>
      <c r="E1820" s="1"/>
      <c r="F1820" s="1"/>
    </row>
    <row r="1821" spans="1:6" ht="12.5" x14ac:dyDescent="0.25">
      <c r="A1821" s="1"/>
      <c r="B1821" s="1"/>
      <c r="C1821" s="1"/>
      <c r="D1821" s="1"/>
      <c r="E1821" s="1"/>
      <c r="F1821" s="1"/>
    </row>
    <row r="1822" spans="1:6" ht="12.5" x14ac:dyDescent="0.25">
      <c r="A1822" s="1"/>
      <c r="B1822" s="1"/>
      <c r="C1822" s="1"/>
      <c r="D1822" s="1"/>
      <c r="E1822" s="1"/>
      <c r="F1822" s="1"/>
    </row>
    <row r="1823" spans="1:6" ht="12.5" x14ac:dyDescent="0.25">
      <c r="A1823" s="1"/>
      <c r="B1823" s="1"/>
      <c r="C1823" s="1"/>
      <c r="D1823" s="1"/>
      <c r="E1823" s="1"/>
      <c r="F1823" s="1"/>
    </row>
    <row r="1824" spans="1:6" ht="12.5" x14ac:dyDescent="0.25">
      <c r="A1824" s="1"/>
      <c r="B1824" s="1"/>
      <c r="C1824" s="1"/>
      <c r="D1824" s="1"/>
      <c r="E1824" s="1"/>
      <c r="F1824" s="1"/>
    </row>
    <row r="1825" spans="1:6" ht="12.5" x14ac:dyDescent="0.25">
      <c r="A1825" s="1"/>
      <c r="B1825" s="1"/>
      <c r="C1825" s="1"/>
      <c r="D1825" s="1"/>
      <c r="E1825" s="1"/>
      <c r="F1825" s="1"/>
    </row>
    <row r="1826" spans="1:6" ht="12.5" x14ac:dyDescent="0.25">
      <c r="A1826" s="1"/>
      <c r="B1826" s="1"/>
      <c r="C1826" s="1"/>
      <c r="D1826" s="1"/>
      <c r="E1826" s="1"/>
      <c r="F1826" s="1"/>
    </row>
    <row r="1827" spans="1:6" ht="12.5" x14ac:dyDescent="0.25">
      <c r="A1827" s="1"/>
      <c r="B1827" s="1"/>
      <c r="C1827" s="1"/>
      <c r="D1827" s="1"/>
      <c r="E1827" s="1"/>
      <c r="F1827" s="1"/>
    </row>
    <row r="1828" spans="1:6" ht="12.5" x14ac:dyDescent="0.25">
      <c r="A1828" s="1"/>
      <c r="B1828" s="1"/>
      <c r="C1828" s="1"/>
      <c r="D1828" s="1"/>
      <c r="E1828" s="1"/>
      <c r="F1828" s="1"/>
    </row>
    <row r="1829" spans="1:6" ht="12.5" x14ac:dyDescent="0.25">
      <c r="A1829" s="1"/>
      <c r="B1829" s="1"/>
      <c r="C1829" s="1"/>
      <c r="D1829" s="1"/>
      <c r="E1829" s="1"/>
      <c r="F1829" s="1"/>
    </row>
    <row r="1830" spans="1:6" ht="12.5" x14ac:dyDescent="0.25">
      <c r="A1830" s="1"/>
      <c r="B1830" s="1"/>
      <c r="C1830" s="1"/>
      <c r="D1830" s="1"/>
      <c r="E1830" s="1"/>
      <c r="F1830" s="1"/>
    </row>
    <row r="1831" spans="1:6" ht="12.5" x14ac:dyDescent="0.25">
      <c r="A1831" s="1"/>
      <c r="B1831" s="1"/>
      <c r="C1831" s="1"/>
      <c r="D1831" s="1"/>
      <c r="E1831" s="1"/>
      <c r="F1831" s="1"/>
    </row>
    <row r="1832" spans="1:6" ht="12.5" x14ac:dyDescent="0.25">
      <c r="A1832" s="1"/>
      <c r="B1832" s="1"/>
      <c r="C1832" s="1"/>
      <c r="D1832" s="1"/>
      <c r="E1832" s="1"/>
      <c r="F1832" s="1"/>
    </row>
    <row r="1833" spans="1:6" ht="12.5" x14ac:dyDescent="0.25">
      <c r="A1833" s="1"/>
      <c r="B1833" s="1"/>
      <c r="C1833" s="1"/>
      <c r="D1833" s="1"/>
      <c r="E1833" s="1"/>
      <c r="F1833" s="1"/>
    </row>
    <row r="1834" spans="1:6" ht="12.5" x14ac:dyDescent="0.25">
      <c r="A1834" s="1"/>
      <c r="B1834" s="1"/>
      <c r="C1834" s="1"/>
      <c r="D1834" s="1"/>
      <c r="E1834" s="1"/>
      <c r="F1834" s="1"/>
    </row>
    <row r="1835" spans="1:6" ht="12.5" x14ac:dyDescent="0.25">
      <c r="A1835" s="1"/>
      <c r="B1835" s="1"/>
      <c r="C1835" s="1"/>
      <c r="D1835" s="1"/>
      <c r="E1835" s="1"/>
      <c r="F1835" s="1"/>
    </row>
    <row r="1836" spans="1:6" ht="12.5" x14ac:dyDescent="0.25">
      <c r="A1836" s="1"/>
      <c r="B1836" s="1"/>
      <c r="C1836" s="1"/>
      <c r="D1836" s="1"/>
      <c r="E1836" s="1"/>
      <c r="F1836" s="1"/>
    </row>
    <row r="1837" spans="1:6" ht="12.5" x14ac:dyDescent="0.25">
      <c r="A1837" s="1"/>
      <c r="B1837" s="1"/>
      <c r="C1837" s="1"/>
      <c r="D1837" s="1"/>
      <c r="E1837" s="1"/>
      <c r="F1837" s="1"/>
    </row>
    <row r="1838" spans="1:6" ht="12.5" x14ac:dyDescent="0.25">
      <c r="A1838" s="1"/>
      <c r="B1838" s="1"/>
      <c r="C1838" s="1"/>
      <c r="D1838" s="1"/>
      <c r="E1838" s="1"/>
      <c r="F1838" s="1"/>
    </row>
    <row r="1839" spans="1:6" ht="12.5" x14ac:dyDescent="0.25">
      <c r="A1839" s="1"/>
      <c r="B1839" s="1"/>
      <c r="C1839" s="1"/>
      <c r="D1839" s="1"/>
      <c r="E1839" s="1"/>
      <c r="F1839" s="1"/>
    </row>
    <row r="1840" spans="1:6" ht="12.5" x14ac:dyDescent="0.25">
      <c r="A1840" s="1"/>
      <c r="B1840" s="1"/>
      <c r="C1840" s="1"/>
      <c r="D1840" s="1"/>
      <c r="E1840" s="1"/>
      <c r="F1840" s="1"/>
    </row>
    <row r="1841" spans="1:6" ht="12.5" x14ac:dyDescent="0.25">
      <c r="A1841" s="1"/>
      <c r="B1841" s="1"/>
      <c r="C1841" s="1"/>
      <c r="D1841" s="1"/>
      <c r="E1841" s="1"/>
      <c r="F1841" s="1"/>
    </row>
    <row r="1842" spans="1:6" ht="12.5" x14ac:dyDescent="0.25">
      <c r="A1842" s="1"/>
      <c r="B1842" s="1"/>
      <c r="C1842" s="1"/>
      <c r="D1842" s="1"/>
      <c r="E1842" s="1"/>
      <c r="F1842" s="1"/>
    </row>
    <row r="1843" spans="1:6" ht="12.5" x14ac:dyDescent="0.25">
      <c r="A1843" s="1"/>
      <c r="B1843" s="1"/>
      <c r="C1843" s="1"/>
      <c r="D1843" s="1"/>
      <c r="E1843" s="1"/>
      <c r="F1843" s="1"/>
    </row>
    <row r="1844" spans="1:6" ht="12.5" x14ac:dyDescent="0.25">
      <c r="A1844" s="1"/>
      <c r="B1844" s="1"/>
      <c r="C1844" s="1"/>
      <c r="D1844" s="1"/>
      <c r="E1844" s="1"/>
      <c r="F1844" s="1"/>
    </row>
    <row r="1845" spans="1:6" ht="12.5" x14ac:dyDescent="0.25">
      <c r="A1845" s="1"/>
      <c r="B1845" s="1"/>
      <c r="C1845" s="1"/>
      <c r="D1845" s="1"/>
      <c r="E1845" s="1"/>
      <c r="F1845" s="1"/>
    </row>
    <row r="1846" spans="1:6" ht="12.5" x14ac:dyDescent="0.25">
      <c r="A1846" s="1"/>
      <c r="B1846" s="1"/>
      <c r="C1846" s="1"/>
      <c r="D1846" s="1"/>
      <c r="E1846" s="1"/>
      <c r="F1846" s="1"/>
    </row>
    <row r="1847" spans="1:6" ht="12.5" x14ac:dyDescent="0.25">
      <c r="A1847" s="1"/>
      <c r="B1847" s="1"/>
      <c r="C1847" s="1"/>
      <c r="D1847" s="1"/>
      <c r="E1847" s="1"/>
      <c r="F1847" s="1"/>
    </row>
    <row r="1848" spans="1:6" ht="12.5" x14ac:dyDescent="0.25">
      <c r="A1848" s="1"/>
      <c r="B1848" s="1"/>
      <c r="C1848" s="1"/>
      <c r="D1848" s="1"/>
      <c r="E1848" s="1"/>
      <c r="F1848" s="1"/>
    </row>
    <row r="1849" spans="1:6" ht="12.5" x14ac:dyDescent="0.25">
      <c r="A1849" s="1"/>
      <c r="B1849" s="1"/>
      <c r="C1849" s="1"/>
      <c r="D1849" s="1"/>
      <c r="E1849" s="1"/>
      <c r="F1849" s="1"/>
    </row>
    <row r="1850" spans="1:6" ht="12.5" x14ac:dyDescent="0.25">
      <c r="A1850" s="1"/>
      <c r="B1850" s="1"/>
      <c r="C1850" s="1"/>
      <c r="D1850" s="1"/>
      <c r="E1850" s="1"/>
      <c r="F1850" s="1"/>
    </row>
    <row r="1851" spans="1:6" ht="12.5" x14ac:dyDescent="0.25">
      <c r="A1851" s="1"/>
      <c r="B1851" s="1"/>
      <c r="C1851" s="1"/>
      <c r="D1851" s="1"/>
      <c r="E1851" s="1"/>
      <c r="F1851" s="1"/>
    </row>
    <row r="1852" spans="1:6" ht="12.5" x14ac:dyDescent="0.25">
      <c r="A1852" s="1"/>
      <c r="B1852" s="1"/>
      <c r="C1852" s="1"/>
      <c r="D1852" s="1"/>
      <c r="E1852" s="1"/>
      <c r="F1852" s="1"/>
    </row>
    <row r="1853" spans="1:6" ht="12.5" x14ac:dyDescent="0.25">
      <c r="A1853" s="1"/>
      <c r="B1853" s="1"/>
      <c r="C1853" s="1"/>
      <c r="D1853" s="1"/>
      <c r="E1853" s="1"/>
      <c r="F1853" s="1"/>
    </row>
    <row r="1854" spans="1:6" ht="12.5" x14ac:dyDescent="0.25">
      <c r="A1854" s="1"/>
      <c r="B1854" s="1"/>
      <c r="C1854" s="1"/>
      <c r="D1854" s="1"/>
      <c r="E1854" s="1"/>
      <c r="F1854" s="1"/>
    </row>
    <row r="1855" spans="1:6" ht="12.5" x14ac:dyDescent="0.25">
      <c r="A1855" s="1"/>
      <c r="B1855" s="1"/>
      <c r="C1855" s="1"/>
      <c r="D1855" s="1"/>
      <c r="E1855" s="1"/>
      <c r="F1855" s="1"/>
    </row>
    <row r="1856" spans="1:6" ht="12.5" x14ac:dyDescent="0.25">
      <c r="A1856" s="1"/>
      <c r="B1856" s="1"/>
      <c r="C1856" s="1"/>
      <c r="D1856" s="1"/>
      <c r="E1856" s="1"/>
      <c r="F1856" s="1"/>
    </row>
    <row r="1857" spans="1:6" ht="12.5" x14ac:dyDescent="0.25">
      <c r="A1857" s="1"/>
      <c r="B1857" s="1"/>
      <c r="C1857" s="1"/>
      <c r="D1857" s="1"/>
      <c r="E1857" s="1"/>
      <c r="F1857" s="1"/>
    </row>
    <row r="1858" spans="1:6" ht="12.5" x14ac:dyDescent="0.25">
      <c r="A1858" s="1"/>
      <c r="B1858" s="1"/>
      <c r="C1858" s="1"/>
      <c r="D1858" s="1"/>
      <c r="E1858" s="1"/>
      <c r="F1858" s="1"/>
    </row>
    <row r="1859" spans="1:6" ht="12.5" x14ac:dyDescent="0.25">
      <c r="A1859" s="1"/>
      <c r="B1859" s="1"/>
      <c r="C1859" s="1"/>
      <c r="D1859" s="1"/>
      <c r="E1859" s="1"/>
      <c r="F1859" s="1"/>
    </row>
    <row r="1860" spans="1:6" ht="12.5" x14ac:dyDescent="0.25">
      <c r="A1860" s="1"/>
      <c r="B1860" s="1"/>
      <c r="C1860" s="1"/>
      <c r="D1860" s="1"/>
      <c r="E1860" s="1"/>
      <c r="F1860" s="1"/>
    </row>
    <row r="1861" spans="1:6" ht="12.5" x14ac:dyDescent="0.25">
      <c r="A1861" s="1"/>
      <c r="B1861" s="1"/>
      <c r="C1861" s="1"/>
      <c r="D1861" s="1"/>
      <c r="E1861" s="1"/>
      <c r="F1861" s="1"/>
    </row>
    <row r="1862" spans="1:6" ht="12.5" x14ac:dyDescent="0.25">
      <c r="A1862" s="1"/>
      <c r="B1862" s="1"/>
      <c r="C1862" s="1"/>
      <c r="D1862" s="1"/>
      <c r="E1862" s="1"/>
      <c r="F1862" s="1"/>
    </row>
    <row r="1863" spans="1:6" ht="12.5" x14ac:dyDescent="0.25">
      <c r="A1863" s="1"/>
      <c r="B1863" s="1"/>
      <c r="C1863" s="1"/>
      <c r="D1863" s="1"/>
      <c r="E1863" s="1"/>
      <c r="F1863" s="1"/>
    </row>
    <row r="1864" spans="1:6" ht="12.5" x14ac:dyDescent="0.25">
      <c r="A1864" s="1"/>
      <c r="B1864" s="1"/>
      <c r="C1864" s="1"/>
      <c r="D1864" s="1"/>
      <c r="E1864" s="1"/>
      <c r="F1864" s="1"/>
    </row>
    <row r="1865" spans="1:6" ht="12.5" x14ac:dyDescent="0.25">
      <c r="A1865" s="1"/>
      <c r="B1865" s="1"/>
      <c r="C1865" s="1"/>
      <c r="D1865" s="1"/>
      <c r="E1865" s="1"/>
      <c r="F1865" s="1"/>
    </row>
    <row r="1866" spans="1:6" ht="12.5" x14ac:dyDescent="0.25">
      <c r="A1866" s="1"/>
      <c r="B1866" s="1"/>
      <c r="C1866" s="1"/>
      <c r="D1866" s="1"/>
      <c r="E1866" s="1"/>
      <c r="F1866" s="1"/>
    </row>
    <row r="1867" spans="1:6" ht="12.5" x14ac:dyDescent="0.25">
      <c r="A1867" s="1"/>
      <c r="B1867" s="1"/>
      <c r="C1867" s="1"/>
      <c r="D1867" s="1"/>
      <c r="E1867" s="1"/>
      <c r="F1867" s="1"/>
    </row>
    <row r="1868" spans="1:6" ht="12.5" x14ac:dyDescent="0.25">
      <c r="A1868" s="1"/>
      <c r="B1868" s="1"/>
      <c r="C1868" s="1"/>
      <c r="D1868" s="1"/>
      <c r="E1868" s="1"/>
      <c r="F1868" s="1"/>
    </row>
    <row r="1869" spans="1:6" ht="12.5" x14ac:dyDescent="0.25">
      <c r="A1869" s="1"/>
      <c r="B1869" s="1"/>
      <c r="C1869" s="1"/>
      <c r="D1869" s="1"/>
      <c r="E1869" s="1"/>
      <c r="F1869" s="1"/>
    </row>
    <row r="1870" spans="1:6" ht="12.5" x14ac:dyDescent="0.25">
      <c r="A1870" s="1"/>
      <c r="B1870" s="1"/>
      <c r="C1870" s="1"/>
      <c r="D1870" s="1"/>
      <c r="E1870" s="1"/>
      <c r="F1870" s="1"/>
    </row>
    <row r="1871" spans="1:6" ht="12.5" x14ac:dyDescent="0.25">
      <c r="A1871" s="1"/>
      <c r="B1871" s="1"/>
      <c r="C1871" s="1"/>
      <c r="D1871" s="1"/>
      <c r="E1871" s="1"/>
      <c r="F1871" s="1"/>
    </row>
    <row r="1872" spans="1:6" ht="12.5" x14ac:dyDescent="0.25">
      <c r="A1872" s="1"/>
      <c r="B1872" s="1"/>
      <c r="C1872" s="1"/>
      <c r="D1872" s="1"/>
      <c r="E1872" s="1"/>
      <c r="F1872" s="1"/>
    </row>
    <row r="1873" spans="1:6" ht="12.5" x14ac:dyDescent="0.25">
      <c r="A1873" s="1"/>
      <c r="B1873" s="1"/>
      <c r="C1873" s="1"/>
      <c r="D1873" s="1"/>
      <c r="E1873" s="1"/>
      <c r="F1873" s="1"/>
    </row>
    <row r="1874" spans="1:6" ht="12.5" x14ac:dyDescent="0.25">
      <c r="A1874" s="1"/>
      <c r="B1874" s="1"/>
      <c r="C1874" s="1"/>
      <c r="D1874" s="1"/>
      <c r="E1874" s="1"/>
      <c r="F1874" s="1"/>
    </row>
    <row r="1875" spans="1:6" ht="12.5" x14ac:dyDescent="0.25">
      <c r="A1875" s="1"/>
      <c r="B1875" s="1"/>
      <c r="C1875" s="1"/>
      <c r="D1875" s="1"/>
      <c r="E1875" s="1"/>
      <c r="F1875" s="1"/>
    </row>
    <row r="1876" spans="1:6" ht="12.5" x14ac:dyDescent="0.25">
      <c r="A1876" s="1"/>
      <c r="B1876" s="1"/>
      <c r="C1876" s="1"/>
      <c r="D1876" s="1"/>
      <c r="E1876" s="1"/>
      <c r="F1876" s="1"/>
    </row>
    <row r="1877" spans="1:6" ht="12.5" x14ac:dyDescent="0.25">
      <c r="A1877" s="1"/>
      <c r="B1877" s="1"/>
      <c r="C1877" s="1"/>
      <c r="D1877" s="1"/>
      <c r="E1877" s="1"/>
      <c r="F1877" s="1"/>
    </row>
    <row r="1878" spans="1:6" ht="12.5" x14ac:dyDescent="0.25">
      <c r="A1878" s="1"/>
      <c r="B1878" s="1"/>
      <c r="C1878" s="1"/>
      <c r="D1878" s="1"/>
      <c r="E1878" s="1"/>
      <c r="F1878" s="1"/>
    </row>
    <row r="1879" spans="1:6" ht="12.5" x14ac:dyDescent="0.25">
      <c r="A1879" s="1"/>
      <c r="B1879" s="1"/>
      <c r="C1879" s="1"/>
      <c r="D1879" s="1"/>
      <c r="E1879" s="1"/>
      <c r="F1879" s="1"/>
    </row>
    <row r="1880" spans="1:6" ht="12.5" x14ac:dyDescent="0.25">
      <c r="A1880" s="1"/>
      <c r="B1880" s="1"/>
      <c r="C1880" s="1"/>
      <c r="D1880" s="1"/>
      <c r="E1880" s="1"/>
      <c r="F1880" s="1"/>
    </row>
    <row r="1881" spans="1:6" ht="12.5" x14ac:dyDescent="0.25">
      <c r="A1881" s="1"/>
      <c r="B1881" s="1"/>
      <c r="C1881" s="1"/>
      <c r="D1881" s="1"/>
      <c r="E1881" s="1"/>
      <c r="F1881" s="1"/>
    </row>
    <row r="1882" spans="1:6" ht="12.5" x14ac:dyDescent="0.25">
      <c r="A1882" s="1"/>
      <c r="B1882" s="1"/>
      <c r="C1882" s="1"/>
      <c r="D1882" s="1"/>
      <c r="E1882" s="1"/>
      <c r="F1882" s="1"/>
    </row>
    <row r="1883" spans="1:6" ht="12.5" x14ac:dyDescent="0.25">
      <c r="A1883" s="1"/>
      <c r="B1883" s="1"/>
      <c r="C1883" s="1"/>
      <c r="D1883" s="1"/>
      <c r="E1883" s="1"/>
      <c r="F1883" s="1"/>
    </row>
    <row r="1884" spans="1:6" ht="12.5" x14ac:dyDescent="0.25">
      <c r="A1884" s="1"/>
      <c r="B1884" s="1"/>
      <c r="C1884" s="1"/>
      <c r="D1884" s="1"/>
      <c r="E1884" s="1"/>
      <c r="F1884" s="1"/>
    </row>
    <row r="1885" spans="1:6" ht="12.5" x14ac:dyDescent="0.25">
      <c r="A1885" s="1"/>
      <c r="B1885" s="1"/>
      <c r="C1885" s="1"/>
      <c r="D1885" s="1"/>
      <c r="E1885" s="1"/>
      <c r="F1885" s="1"/>
    </row>
    <row r="1886" spans="1:6" ht="12.5" x14ac:dyDescent="0.25">
      <c r="A1886" s="1"/>
      <c r="B1886" s="1"/>
      <c r="C1886" s="1"/>
      <c r="D1886" s="1"/>
      <c r="E1886" s="1"/>
      <c r="F1886" s="1"/>
    </row>
    <row r="1887" spans="1:6" ht="12.5" x14ac:dyDescent="0.25">
      <c r="A1887" s="1"/>
      <c r="B1887" s="1"/>
      <c r="C1887" s="1"/>
      <c r="D1887" s="1"/>
      <c r="E1887" s="1"/>
      <c r="F1887" s="1"/>
    </row>
    <row r="1888" spans="1:6" ht="12.5" x14ac:dyDescent="0.25">
      <c r="A1888" s="1"/>
      <c r="B1888" s="1"/>
      <c r="C1888" s="1"/>
      <c r="D1888" s="1"/>
      <c r="E1888" s="1"/>
      <c r="F1888" s="1"/>
    </row>
    <row r="1889" spans="1:6" ht="12.5" x14ac:dyDescent="0.25">
      <c r="A1889" s="1"/>
      <c r="B1889" s="1"/>
      <c r="C1889" s="1"/>
      <c r="D1889" s="1"/>
      <c r="E1889" s="1"/>
      <c r="F1889" s="1"/>
    </row>
    <row r="1890" spans="1:6" ht="12.5" x14ac:dyDescent="0.25">
      <c r="A1890" s="1"/>
      <c r="B1890" s="1"/>
      <c r="C1890" s="1"/>
      <c r="D1890" s="1"/>
      <c r="E1890" s="1"/>
      <c r="F1890" s="1"/>
    </row>
    <row r="1891" spans="1:6" ht="12.5" x14ac:dyDescent="0.25">
      <c r="A1891" s="1"/>
      <c r="B1891" s="1"/>
      <c r="C1891" s="1"/>
      <c r="D1891" s="1"/>
      <c r="E1891" s="1"/>
      <c r="F1891" s="1"/>
    </row>
    <row r="1892" spans="1:6" ht="12.5" x14ac:dyDescent="0.25">
      <c r="A1892" s="1"/>
      <c r="B1892" s="1"/>
      <c r="C1892" s="1"/>
      <c r="D1892" s="1"/>
      <c r="E1892" s="1"/>
      <c r="F1892" s="1"/>
    </row>
    <row r="1893" spans="1:6" ht="12.5" x14ac:dyDescent="0.25">
      <c r="A1893" s="1"/>
      <c r="B1893" s="1"/>
      <c r="C1893" s="1"/>
      <c r="D1893" s="1"/>
      <c r="E1893" s="1"/>
      <c r="F1893" s="1"/>
    </row>
    <row r="1894" spans="1:6" ht="12.5" x14ac:dyDescent="0.25">
      <c r="A1894" s="1"/>
      <c r="B1894" s="1"/>
      <c r="C1894" s="1"/>
      <c r="D1894" s="1"/>
      <c r="E1894" s="1"/>
      <c r="F1894" s="1"/>
    </row>
    <row r="1895" spans="1:6" ht="12.5" x14ac:dyDescent="0.25">
      <c r="A1895" s="1"/>
      <c r="B1895" s="1"/>
      <c r="C1895" s="1"/>
      <c r="D1895" s="1"/>
      <c r="E1895" s="1"/>
      <c r="F1895" s="1"/>
    </row>
    <row r="1896" spans="1:6" ht="12.5" x14ac:dyDescent="0.25">
      <c r="A1896" s="1"/>
      <c r="B1896" s="1"/>
      <c r="C1896" s="1"/>
      <c r="D1896" s="1"/>
      <c r="E1896" s="1"/>
      <c r="F1896" s="1"/>
    </row>
    <row r="1897" spans="1:6" ht="12.5" x14ac:dyDescent="0.25">
      <c r="A1897" s="1"/>
      <c r="B1897" s="1"/>
      <c r="C1897" s="1"/>
      <c r="D1897" s="1"/>
      <c r="E1897" s="1"/>
      <c r="F1897" s="1"/>
    </row>
    <row r="1898" spans="1:6" ht="12.5" x14ac:dyDescent="0.25">
      <c r="A1898" s="1"/>
      <c r="B1898" s="1"/>
      <c r="C1898" s="1"/>
      <c r="D1898" s="1"/>
      <c r="E1898" s="1"/>
      <c r="F1898" s="1"/>
    </row>
    <row r="1899" spans="1:6" ht="12.5" x14ac:dyDescent="0.25">
      <c r="A1899" s="1"/>
      <c r="B1899" s="1"/>
      <c r="C1899" s="1"/>
      <c r="D1899" s="1"/>
      <c r="E1899" s="1"/>
      <c r="F1899" s="1"/>
    </row>
    <row r="1900" spans="1:6" ht="12.5" x14ac:dyDescent="0.25">
      <c r="A1900" s="1"/>
      <c r="B1900" s="1"/>
      <c r="C1900" s="1"/>
      <c r="D1900" s="1"/>
      <c r="E1900" s="1"/>
      <c r="F1900" s="1"/>
    </row>
    <row r="1901" spans="1:6" ht="12.5" x14ac:dyDescent="0.25">
      <c r="A1901" s="1"/>
      <c r="B1901" s="1"/>
      <c r="C1901" s="1"/>
      <c r="D1901" s="1"/>
      <c r="E1901" s="1"/>
      <c r="F1901" s="1"/>
    </row>
    <row r="1902" spans="1:6" ht="12.5" x14ac:dyDescent="0.25">
      <c r="A1902" s="1"/>
      <c r="B1902" s="1"/>
      <c r="C1902" s="1"/>
      <c r="D1902" s="1"/>
      <c r="E1902" s="1"/>
      <c r="F1902" s="1"/>
    </row>
    <row r="1903" spans="1:6" ht="12.5" x14ac:dyDescent="0.25">
      <c r="A1903" s="1"/>
      <c r="B1903" s="1"/>
      <c r="C1903" s="1"/>
      <c r="D1903" s="1"/>
      <c r="E1903" s="1"/>
      <c r="F1903" s="1"/>
    </row>
    <row r="1904" spans="1:6" ht="12.5" x14ac:dyDescent="0.25">
      <c r="A1904" s="1"/>
      <c r="B1904" s="1"/>
      <c r="C1904" s="1"/>
      <c r="D1904" s="1"/>
      <c r="E1904" s="1"/>
      <c r="F1904" s="1"/>
    </row>
    <row r="1905" spans="1:6" ht="12.5" x14ac:dyDescent="0.25">
      <c r="A1905" s="1"/>
      <c r="B1905" s="1"/>
      <c r="C1905" s="1"/>
      <c r="D1905" s="1"/>
      <c r="E1905" s="1"/>
      <c r="F1905" s="1"/>
    </row>
    <row r="1906" spans="1:6" ht="12.5" x14ac:dyDescent="0.25">
      <c r="A1906" s="1"/>
      <c r="B1906" s="1"/>
      <c r="C1906" s="1"/>
      <c r="D1906" s="1"/>
      <c r="E1906" s="1"/>
      <c r="F1906" s="1"/>
    </row>
    <row r="1907" spans="1:6" ht="12.5" x14ac:dyDescent="0.25">
      <c r="A1907" s="1"/>
      <c r="B1907" s="1"/>
      <c r="C1907" s="1"/>
      <c r="D1907" s="1"/>
      <c r="E1907" s="1"/>
      <c r="F1907" s="1"/>
    </row>
    <row r="1908" spans="1:6" ht="12.5" x14ac:dyDescent="0.25">
      <c r="A1908" s="1"/>
      <c r="B1908" s="1"/>
      <c r="C1908" s="1"/>
      <c r="D1908" s="1"/>
      <c r="E1908" s="1"/>
      <c r="F1908" s="1"/>
    </row>
    <row r="1909" spans="1:6" ht="12.5" x14ac:dyDescent="0.25">
      <c r="A1909" s="1"/>
      <c r="B1909" s="1"/>
      <c r="C1909" s="1"/>
      <c r="D1909" s="1"/>
      <c r="E1909" s="1"/>
      <c r="F1909" s="1"/>
    </row>
    <row r="1910" spans="1:6" ht="12.5" x14ac:dyDescent="0.25">
      <c r="A1910" s="1"/>
      <c r="B1910" s="1"/>
      <c r="C1910" s="1"/>
      <c r="D1910" s="1"/>
      <c r="E1910" s="1"/>
      <c r="F1910" s="1"/>
    </row>
    <row r="1911" spans="1:6" ht="12.5" x14ac:dyDescent="0.25">
      <c r="A1911" s="1"/>
      <c r="B1911" s="1"/>
      <c r="C1911" s="1"/>
      <c r="D1911" s="1"/>
      <c r="E1911" s="1"/>
      <c r="F1911" s="1"/>
    </row>
    <row r="1912" spans="1:6" ht="12.5" x14ac:dyDescent="0.25">
      <c r="A1912" s="1"/>
      <c r="B1912" s="1"/>
      <c r="C1912" s="1"/>
      <c r="D1912" s="1"/>
      <c r="E1912" s="1"/>
      <c r="F1912" s="1"/>
    </row>
    <row r="1913" spans="1:6" ht="12.5" x14ac:dyDescent="0.25">
      <c r="A1913" s="1"/>
      <c r="B1913" s="1"/>
      <c r="C1913" s="1"/>
      <c r="D1913" s="1"/>
      <c r="E1913" s="1"/>
      <c r="F1913" s="1"/>
    </row>
    <row r="1914" spans="1:6" ht="12.5" x14ac:dyDescent="0.25">
      <c r="A1914" s="1"/>
      <c r="B1914" s="1"/>
      <c r="C1914" s="1"/>
      <c r="D1914" s="1"/>
      <c r="E1914" s="1"/>
      <c r="F1914" s="1"/>
    </row>
    <row r="1915" spans="1:6" ht="12.5" x14ac:dyDescent="0.25">
      <c r="A1915" s="1"/>
      <c r="B1915" s="1"/>
      <c r="C1915" s="1"/>
      <c r="D1915" s="1"/>
      <c r="E1915" s="1"/>
      <c r="F1915" s="1"/>
    </row>
    <row r="1916" spans="1:6" ht="12.5" x14ac:dyDescent="0.25">
      <c r="A1916" s="1"/>
      <c r="B1916" s="1"/>
      <c r="C1916" s="1"/>
      <c r="D1916" s="1"/>
      <c r="E1916" s="1"/>
      <c r="F1916" s="1"/>
    </row>
    <row r="1917" spans="1:6" ht="12.5" x14ac:dyDescent="0.25">
      <c r="A1917" s="1"/>
      <c r="B1917" s="1"/>
      <c r="C1917" s="1"/>
      <c r="D1917" s="1"/>
      <c r="E1917" s="1"/>
      <c r="F1917" s="1"/>
    </row>
    <row r="1918" spans="1:6" ht="12.5" x14ac:dyDescent="0.25">
      <c r="A1918" s="1"/>
      <c r="B1918" s="1"/>
      <c r="C1918" s="1"/>
      <c r="D1918" s="1"/>
      <c r="E1918" s="1"/>
      <c r="F1918" s="1"/>
    </row>
    <row r="1919" spans="1:6" ht="12.5" x14ac:dyDescent="0.25">
      <c r="A1919" s="1"/>
      <c r="B1919" s="1"/>
      <c r="C1919" s="1"/>
      <c r="D1919" s="1"/>
      <c r="E1919" s="1"/>
      <c r="F1919" s="1"/>
    </row>
    <row r="1920" spans="1:6" ht="12.5" x14ac:dyDescent="0.25">
      <c r="A1920" s="1"/>
      <c r="B1920" s="1"/>
      <c r="C1920" s="1"/>
      <c r="D1920" s="1"/>
      <c r="E1920" s="1"/>
      <c r="F1920" s="1"/>
    </row>
    <row r="1921" spans="1:6" ht="12.5" x14ac:dyDescent="0.25">
      <c r="A1921" s="1"/>
      <c r="B1921" s="1"/>
      <c r="C1921" s="1"/>
      <c r="D1921" s="1"/>
      <c r="E1921" s="1"/>
      <c r="F1921" s="1"/>
    </row>
    <row r="1922" spans="1:6" ht="12.5" x14ac:dyDescent="0.25">
      <c r="A1922" s="1"/>
      <c r="B1922" s="1"/>
      <c r="C1922" s="1"/>
      <c r="D1922" s="1"/>
      <c r="E1922" s="1"/>
      <c r="F1922" s="1"/>
    </row>
    <row r="1923" spans="1:6" ht="12.5" x14ac:dyDescent="0.25">
      <c r="A1923" s="1"/>
      <c r="B1923" s="1"/>
      <c r="C1923" s="1"/>
      <c r="D1923" s="1"/>
      <c r="E1923" s="1"/>
      <c r="F1923" s="1"/>
    </row>
    <row r="1924" spans="1:6" ht="12.5" x14ac:dyDescent="0.25">
      <c r="A1924" s="1"/>
      <c r="B1924" s="1"/>
      <c r="C1924" s="1"/>
      <c r="D1924" s="1"/>
      <c r="E1924" s="1"/>
      <c r="F1924" s="1"/>
    </row>
    <row r="1925" spans="1:6" ht="12.5" x14ac:dyDescent="0.25">
      <c r="A1925" s="1"/>
      <c r="B1925" s="1"/>
      <c r="C1925" s="1"/>
      <c r="D1925" s="1"/>
      <c r="E1925" s="1"/>
      <c r="F1925" s="1"/>
    </row>
    <row r="1926" spans="1:6" ht="12.5" x14ac:dyDescent="0.25">
      <c r="A1926" s="1"/>
      <c r="B1926" s="1"/>
      <c r="C1926" s="1"/>
      <c r="D1926" s="1"/>
      <c r="E1926" s="1"/>
      <c r="F1926" s="1"/>
    </row>
    <row r="1927" spans="1:6" ht="12.5" x14ac:dyDescent="0.25">
      <c r="A1927" s="1"/>
      <c r="B1927" s="1"/>
      <c r="C1927" s="1"/>
      <c r="D1927" s="1"/>
      <c r="E1927" s="1"/>
      <c r="F1927" s="1"/>
    </row>
    <row r="1928" spans="1:6" ht="12.5" x14ac:dyDescent="0.25">
      <c r="A1928" s="1"/>
      <c r="B1928" s="1"/>
      <c r="C1928" s="1"/>
      <c r="D1928" s="1"/>
      <c r="E1928" s="1"/>
      <c r="F1928" s="1"/>
    </row>
    <row r="1929" spans="1:6" ht="12.5" x14ac:dyDescent="0.25">
      <c r="A1929" s="1"/>
      <c r="B1929" s="1"/>
      <c r="C1929" s="1"/>
      <c r="D1929" s="1"/>
      <c r="E1929" s="1"/>
      <c r="F1929" s="1"/>
    </row>
    <row r="1930" spans="1:6" ht="12.5" x14ac:dyDescent="0.25">
      <c r="A1930" s="1"/>
      <c r="B1930" s="1"/>
      <c r="C1930" s="1"/>
      <c r="D1930" s="1"/>
      <c r="E1930" s="1"/>
      <c r="F1930" s="1"/>
    </row>
    <row r="1931" spans="1:6" ht="12.5" x14ac:dyDescent="0.25">
      <c r="A1931" s="1"/>
      <c r="B1931" s="1"/>
      <c r="C1931" s="1"/>
      <c r="D1931" s="1"/>
      <c r="E1931" s="1"/>
      <c r="F1931" s="1"/>
    </row>
    <row r="1932" spans="1:6" ht="12.5" x14ac:dyDescent="0.25">
      <c r="A1932" s="1"/>
      <c r="B1932" s="1"/>
      <c r="C1932" s="1"/>
      <c r="D1932" s="1"/>
      <c r="E1932" s="1"/>
      <c r="F1932" s="1"/>
    </row>
    <row r="1933" spans="1:6" ht="12.5" x14ac:dyDescent="0.25">
      <c r="A1933" s="1"/>
      <c r="B1933" s="1"/>
      <c r="C1933" s="1"/>
      <c r="D1933" s="1"/>
      <c r="E1933" s="1"/>
      <c r="F1933" s="1"/>
    </row>
    <row r="1934" spans="1:6" ht="12.5" x14ac:dyDescent="0.25">
      <c r="A1934" s="1"/>
      <c r="B1934" s="1"/>
      <c r="C1934" s="1"/>
      <c r="D1934" s="1"/>
      <c r="E1934" s="1"/>
      <c r="F1934" s="1"/>
    </row>
    <row r="1935" spans="1:6" ht="12.5" x14ac:dyDescent="0.25">
      <c r="A1935" s="1"/>
      <c r="B1935" s="1"/>
      <c r="C1935" s="1"/>
      <c r="D1935" s="1"/>
      <c r="E1935" s="1"/>
      <c r="F1935" s="1"/>
    </row>
    <row r="1936" spans="1:6" ht="12.5" x14ac:dyDescent="0.25">
      <c r="A1936" s="1"/>
      <c r="B1936" s="1"/>
      <c r="C1936" s="1"/>
      <c r="D1936" s="1"/>
      <c r="E1936" s="1"/>
      <c r="F1936" s="1"/>
    </row>
    <row r="1937" spans="1:6" ht="12.5" x14ac:dyDescent="0.25">
      <c r="A1937" s="1"/>
      <c r="B1937" s="1"/>
      <c r="C1937" s="1"/>
      <c r="D1937" s="1"/>
      <c r="E1937" s="1"/>
      <c r="F1937" s="1"/>
    </row>
    <row r="1938" spans="1:6" ht="12.5" x14ac:dyDescent="0.25">
      <c r="A1938" s="1"/>
      <c r="B1938" s="1"/>
      <c r="C1938" s="1"/>
      <c r="D1938" s="1"/>
      <c r="E1938" s="1"/>
      <c r="F1938" s="1"/>
    </row>
    <row r="1939" spans="1:6" ht="12.5" x14ac:dyDescent="0.25">
      <c r="A1939" s="1"/>
      <c r="B1939" s="1"/>
      <c r="C1939" s="1"/>
      <c r="D1939" s="1"/>
      <c r="E1939" s="1"/>
      <c r="F1939" s="1"/>
    </row>
    <row r="1940" spans="1:6" ht="12.5" x14ac:dyDescent="0.25">
      <c r="A1940" s="1"/>
      <c r="B1940" s="1"/>
      <c r="C1940" s="1"/>
      <c r="D1940" s="1"/>
      <c r="E1940" s="1"/>
      <c r="F1940" s="1"/>
    </row>
    <row r="1941" spans="1:6" ht="12.5" x14ac:dyDescent="0.25">
      <c r="A1941" s="1"/>
      <c r="B1941" s="1"/>
      <c r="C1941" s="1"/>
      <c r="D1941" s="1"/>
      <c r="E1941" s="1"/>
      <c r="F1941" s="1"/>
    </row>
    <row r="1942" spans="1:6" ht="12.5" x14ac:dyDescent="0.25">
      <c r="A1942" s="1"/>
      <c r="B1942" s="1"/>
      <c r="C1942" s="1"/>
      <c r="D1942" s="1"/>
      <c r="E1942" s="1"/>
      <c r="F1942" s="1"/>
    </row>
    <row r="1943" spans="1:6" ht="12.5" x14ac:dyDescent="0.25">
      <c r="A1943" s="1"/>
      <c r="B1943" s="1"/>
      <c r="C1943" s="1"/>
      <c r="D1943" s="1"/>
      <c r="E1943" s="1"/>
      <c r="F1943" s="1"/>
    </row>
    <row r="1944" spans="1:6" ht="12.5" x14ac:dyDescent="0.25">
      <c r="A1944" s="1"/>
      <c r="B1944" s="1"/>
      <c r="C1944" s="1"/>
      <c r="D1944" s="1"/>
      <c r="E1944" s="1"/>
      <c r="F1944" s="1"/>
    </row>
    <row r="1945" spans="1:6" ht="12.5" x14ac:dyDescent="0.25">
      <c r="A1945" s="1"/>
      <c r="B1945" s="1"/>
      <c r="C1945" s="1"/>
      <c r="D1945" s="1"/>
      <c r="E1945" s="1"/>
      <c r="F1945" s="1"/>
    </row>
    <row r="1946" spans="1:6" ht="12.5" x14ac:dyDescent="0.25">
      <c r="A1946" s="1"/>
      <c r="B1946" s="1"/>
      <c r="C1946" s="1"/>
      <c r="D1946" s="1"/>
      <c r="E1946" s="1"/>
      <c r="F1946" s="1"/>
    </row>
    <row r="1947" spans="1:6" ht="12.5" x14ac:dyDescent="0.25">
      <c r="A1947" s="1"/>
      <c r="B1947" s="1"/>
      <c r="C1947" s="1"/>
      <c r="D1947" s="1"/>
      <c r="E1947" s="1"/>
      <c r="F1947" s="1"/>
    </row>
    <row r="1948" spans="1:6" ht="12.5" x14ac:dyDescent="0.25">
      <c r="A1948" s="1"/>
      <c r="B1948" s="1"/>
      <c r="C1948" s="1"/>
      <c r="D1948" s="1"/>
      <c r="E1948" s="1"/>
      <c r="F1948" s="1"/>
    </row>
    <row r="1949" spans="1:6" ht="12.5" x14ac:dyDescent="0.25">
      <c r="A1949" s="1"/>
      <c r="B1949" s="1"/>
      <c r="C1949" s="1"/>
      <c r="D1949" s="1"/>
      <c r="E1949" s="1"/>
      <c r="F1949" s="1"/>
    </row>
    <row r="1950" spans="1:6" ht="12.5" x14ac:dyDescent="0.25">
      <c r="A1950" s="1"/>
      <c r="B1950" s="1"/>
      <c r="C1950" s="1"/>
      <c r="D1950" s="1"/>
      <c r="E1950" s="1"/>
      <c r="F1950" s="1"/>
    </row>
    <row r="1951" spans="1:6" ht="12.5" x14ac:dyDescent="0.25">
      <c r="A1951" s="1"/>
      <c r="B1951" s="1"/>
      <c r="C1951" s="1"/>
      <c r="D1951" s="1"/>
      <c r="E1951" s="1"/>
      <c r="F1951" s="1"/>
    </row>
    <row r="1952" spans="1:6" ht="12.5" x14ac:dyDescent="0.25">
      <c r="A1952" s="1"/>
      <c r="B1952" s="1"/>
      <c r="C1952" s="1"/>
      <c r="D1952" s="1"/>
      <c r="E1952" s="1"/>
      <c r="F1952" s="1"/>
    </row>
    <row r="1953" spans="1:6" ht="12.5" x14ac:dyDescent="0.25">
      <c r="A1953" s="1"/>
      <c r="B1953" s="1"/>
      <c r="C1953" s="1"/>
      <c r="D1953" s="1"/>
      <c r="E1953" s="1"/>
      <c r="F1953" s="1"/>
    </row>
    <row r="1954" spans="1:6" ht="12.5" x14ac:dyDescent="0.25">
      <c r="A1954" s="1"/>
      <c r="B1954" s="1"/>
      <c r="C1954" s="1"/>
      <c r="D1954" s="1"/>
      <c r="E1954" s="1"/>
      <c r="F1954" s="1"/>
    </row>
    <row r="1955" spans="1:6" ht="12.5" x14ac:dyDescent="0.25">
      <c r="A1955" s="1"/>
      <c r="B1955" s="1"/>
      <c r="C1955" s="1"/>
      <c r="D1955" s="1"/>
      <c r="E1955" s="1"/>
      <c r="F1955" s="1"/>
    </row>
    <row r="1956" spans="1:6" ht="12.5" x14ac:dyDescent="0.25">
      <c r="A1956" s="1"/>
      <c r="B1956" s="1"/>
      <c r="C1956" s="1"/>
      <c r="D1956" s="1"/>
      <c r="E1956" s="1"/>
      <c r="F1956" s="1"/>
    </row>
    <row r="1957" spans="1:6" ht="12.5" x14ac:dyDescent="0.25">
      <c r="A1957" s="1"/>
      <c r="B1957" s="1"/>
      <c r="C1957" s="1"/>
      <c r="D1957" s="1"/>
      <c r="E1957" s="1"/>
      <c r="F1957" s="1"/>
    </row>
    <row r="1958" spans="1:6" ht="12.5" x14ac:dyDescent="0.25">
      <c r="A1958" s="1"/>
      <c r="B1958" s="1"/>
      <c r="C1958" s="1"/>
      <c r="D1958" s="1"/>
      <c r="E1958" s="1"/>
      <c r="F1958" s="1"/>
    </row>
    <row r="1959" spans="1:6" ht="12.5" x14ac:dyDescent="0.25">
      <c r="A1959" s="1"/>
      <c r="B1959" s="1"/>
      <c r="C1959" s="1"/>
      <c r="D1959" s="1"/>
      <c r="E1959" s="1"/>
      <c r="F1959" s="1"/>
    </row>
    <row r="1960" spans="1:6" ht="12.5" x14ac:dyDescent="0.25">
      <c r="A1960" s="1"/>
      <c r="B1960" s="1"/>
      <c r="C1960" s="1"/>
      <c r="D1960" s="1"/>
      <c r="E1960" s="1"/>
      <c r="F1960" s="1"/>
    </row>
    <row r="1961" spans="1:6" ht="12.5" x14ac:dyDescent="0.25">
      <c r="A1961" s="1"/>
      <c r="B1961" s="1"/>
      <c r="C1961" s="1"/>
      <c r="D1961" s="1"/>
      <c r="E1961" s="1"/>
      <c r="F1961" s="1"/>
    </row>
    <row r="1962" spans="1:6" ht="12.5" x14ac:dyDescent="0.25">
      <c r="A1962" s="1"/>
      <c r="B1962" s="1"/>
      <c r="C1962" s="1"/>
      <c r="D1962" s="1"/>
      <c r="E1962" s="1"/>
      <c r="F1962" s="1"/>
    </row>
    <row r="1963" spans="1:6" ht="12.5" x14ac:dyDescent="0.25">
      <c r="A1963" s="1"/>
      <c r="B1963" s="1"/>
      <c r="C1963" s="1"/>
      <c r="D1963" s="1"/>
      <c r="E1963" s="1"/>
      <c r="F1963" s="1"/>
    </row>
    <row r="1964" spans="1:6" ht="12.5" x14ac:dyDescent="0.25">
      <c r="A1964" s="1"/>
      <c r="B1964" s="1"/>
      <c r="C1964" s="1"/>
      <c r="D1964" s="1"/>
      <c r="E1964" s="1"/>
      <c r="F1964" s="1"/>
    </row>
    <row r="1965" spans="1:6" ht="12.5" x14ac:dyDescent="0.25">
      <c r="A1965" s="1"/>
      <c r="B1965" s="1"/>
      <c r="C1965" s="1"/>
      <c r="D1965" s="1"/>
      <c r="E1965" s="1"/>
      <c r="F1965" s="1"/>
    </row>
    <row r="1966" spans="1:6" ht="12.5" x14ac:dyDescent="0.25">
      <c r="A1966" s="1"/>
      <c r="B1966" s="1"/>
      <c r="C1966" s="1"/>
      <c r="D1966" s="1"/>
      <c r="E1966" s="1"/>
      <c r="F1966" s="1"/>
    </row>
    <row r="1967" spans="1:6" ht="12.5" x14ac:dyDescent="0.25">
      <c r="A1967" s="1"/>
      <c r="B1967" s="1"/>
      <c r="C1967" s="1"/>
      <c r="D1967" s="1"/>
      <c r="E1967" s="1"/>
      <c r="F1967" s="1"/>
    </row>
    <row r="1968" spans="1:6" ht="12.5" x14ac:dyDescent="0.25">
      <c r="A1968" s="1"/>
      <c r="B1968" s="1"/>
      <c r="C1968" s="1"/>
      <c r="D1968" s="1"/>
      <c r="E1968" s="1"/>
      <c r="F1968" s="1"/>
    </row>
    <row r="1969" spans="1:6" ht="12.5" x14ac:dyDescent="0.25">
      <c r="A1969" s="1"/>
      <c r="B1969" s="1"/>
      <c r="C1969" s="1"/>
      <c r="D1969" s="1"/>
      <c r="E1969" s="1"/>
      <c r="F1969" s="1"/>
    </row>
    <row r="1970" spans="1:6" ht="12.5" x14ac:dyDescent="0.25">
      <c r="A1970" s="1"/>
      <c r="B1970" s="1"/>
      <c r="C1970" s="1"/>
      <c r="D1970" s="1"/>
      <c r="E1970" s="1"/>
      <c r="F1970" s="1"/>
    </row>
    <row r="1971" spans="1:6" ht="12.5" x14ac:dyDescent="0.25">
      <c r="A1971" s="1"/>
      <c r="B1971" s="1"/>
      <c r="C1971" s="1"/>
      <c r="D1971" s="1"/>
      <c r="E1971" s="1"/>
      <c r="F1971" s="1"/>
    </row>
    <row r="1972" spans="1:6" ht="12.5" x14ac:dyDescent="0.25">
      <c r="A1972" s="1"/>
      <c r="B1972" s="1"/>
      <c r="C1972" s="1"/>
      <c r="D1972" s="1"/>
      <c r="E1972" s="1"/>
      <c r="F1972" s="1"/>
    </row>
    <row r="1973" spans="1:6" ht="12.5" x14ac:dyDescent="0.25">
      <c r="A1973" s="1"/>
      <c r="B1973" s="1"/>
      <c r="C1973" s="1"/>
      <c r="D1973" s="1"/>
      <c r="E1973" s="1"/>
      <c r="F1973" s="1"/>
    </row>
    <row r="1974" spans="1:6" ht="12.5" x14ac:dyDescent="0.25">
      <c r="A1974" s="1"/>
      <c r="B1974" s="1"/>
      <c r="C1974" s="1"/>
      <c r="D1974" s="1"/>
      <c r="E1974" s="1"/>
      <c r="F1974" s="1"/>
    </row>
    <row r="1975" spans="1:6" ht="12.5" x14ac:dyDescent="0.25">
      <c r="A1975" s="1"/>
      <c r="B1975" s="1"/>
      <c r="C1975" s="1"/>
      <c r="D1975" s="1"/>
      <c r="E1975" s="1"/>
      <c r="F1975" s="1"/>
    </row>
    <row r="1976" spans="1:6" ht="12.5" x14ac:dyDescent="0.25">
      <c r="A1976" s="1"/>
      <c r="B1976" s="1"/>
      <c r="C1976" s="1"/>
      <c r="D1976" s="1"/>
      <c r="E1976" s="1"/>
      <c r="F1976" s="1"/>
    </row>
    <row r="1977" spans="1:6" ht="12.5" x14ac:dyDescent="0.25">
      <c r="A1977" s="1"/>
      <c r="B1977" s="1"/>
      <c r="C1977" s="1"/>
      <c r="D1977" s="1"/>
      <c r="E1977" s="1"/>
      <c r="F1977" s="1"/>
    </row>
    <row r="1978" spans="1:6" ht="12.5" x14ac:dyDescent="0.25">
      <c r="A1978" s="1"/>
      <c r="B1978" s="1"/>
      <c r="C1978" s="1"/>
      <c r="D1978" s="1"/>
      <c r="E1978" s="1"/>
      <c r="F1978" s="1"/>
    </row>
    <row r="1979" spans="1:6" ht="12.5" x14ac:dyDescent="0.25">
      <c r="A1979" s="1"/>
      <c r="B1979" s="1"/>
      <c r="C1979" s="1"/>
      <c r="D1979" s="1"/>
      <c r="E1979" s="1"/>
      <c r="F1979" s="1"/>
    </row>
    <row r="1980" spans="1:6" ht="12.5" x14ac:dyDescent="0.25">
      <c r="A1980" s="1"/>
      <c r="B1980" s="1"/>
      <c r="C1980" s="1"/>
      <c r="D1980" s="1"/>
      <c r="E1980" s="1"/>
      <c r="F1980" s="1"/>
    </row>
    <row r="1981" spans="1:6" ht="12.5" x14ac:dyDescent="0.25">
      <c r="A1981" s="1"/>
      <c r="B1981" s="1"/>
      <c r="C1981" s="1"/>
      <c r="D1981" s="1"/>
      <c r="E1981" s="1"/>
      <c r="F1981" s="1"/>
    </row>
    <row r="1982" spans="1:6" ht="12.5" x14ac:dyDescent="0.25">
      <c r="A1982" s="1"/>
      <c r="B1982" s="1"/>
      <c r="C1982" s="1"/>
      <c r="D1982" s="1"/>
      <c r="E1982" s="1"/>
      <c r="F1982" s="1"/>
    </row>
    <row r="1983" spans="1:6" ht="12.5" x14ac:dyDescent="0.25">
      <c r="A1983" s="1"/>
      <c r="B1983" s="1"/>
      <c r="C1983" s="1"/>
      <c r="D1983" s="1"/>
      <c r="E1983" s="1"/>
      <c r="F1983" s="1"/>
    </row>
    <row r="1984" spans="1:6" ht="12.5" x14ac:dyDescent="0.25">
      <c r="A1984" s="1"/>
      <c r="B1984" s="1"/>
      <c r="C1984" s="1"/>
      <c r="D1984" s="1"/>
      <c r="E1984" s="1"/>
      <c r="F1984" s="1"/>
    </row>
    <row r="1985" spans="1:6" ht="12.5" x14ac:dyDescent="0.25">
      <c r="A1985" s="1"/>
      <c r="B1985" s="1"/>
      <c r="C1985" s="1"/>
      <c r="D1985" s="1"/>
      <c r="E1985" s="1"/>
      <c r="F1985" s="1"/>
    </row>
    <row r="1986" spans="1:6" ht="12.5" x14ac:dyDescent="0.25">
      <c r="A1986" s="1"/>
      <c r="B1986" s="1"/>
      <c r="C1986" s="1"/>
      <c r="D1986" s="1"/>
      <c r="E1986" s="1"/>
      <c r="F1986" s="1"/>
    </row>
    <row r="1987" spans="1:6" ht="12.5" x14ac:dyDescent="0.25">
      <c r="A1987" s="1"/>
      <c r="B1987" s="1"/>
      <c r="C1987" s="1"/>
      <c r="D1987" s="1"/>
      <c r="E1987" s="1"/>
      <c r="F1987" s="1"/>
    </row>
    <row r="1988" spans="1:6" ht="12.5" x14ac:dyDescent="0.25">
      <c r="A1988" s="1"/>
      <c r="B1988" s="1"/>
      <c r="C1988" s="1"/>
      <c r="D1988" s="1"/>
      <c r="E1988" s="1"/>
      <c r="F1988" s="1"/>
    </row>
    <row r="1989" spans="1:6" ht="12.5" x14ac:dyDescent="0.25">
      <c r="A1989" s="1"/>
      <c r="B1989" s="1"/>
      <c r="C1989" s="1"/>
      <c r="D1989" s="1"/>
      <c r="E1989" s="1"/>
      <c r="F1989" s="1"/>
    </row>
    <row r="1990" spans="1:6" ht="12.5" x14ac:dyDescent="0.25">
      <c r="A1990" s="1"/>
      <c r="B1990" s="1"/>
      <c r="C1990" s="1"/>
      <c r="D1990" s="1"/>
      <c r="E1990" s="1"/>
      <c r="F1990" s="1"/>
    </row>
    <row r="1991" spans="1:6" ht="12.5" x14ac:dyDescent="0.25">
      <c r="A1991" s="1"/>
      <c r="B1991" s="1"/>
      <c r="C1991" s="1"/>
      <c r="D1991" s="1"/>
      <c r="E1991" s="1"/>
      <c r="F1991" s="1"/>
    </row>
    <row r="1992" spans="1:6" ht="12.5" x14ac:dyDescent="0.25">
      <c r="A1992" s="1"/>
      <c r="B1992" s="1"/>
      <c r="C1992" s="1"/>
      <c r="D1992" s="1"/>
      <c r="E1992" s="1"/>
      <c r="F1992" s="1"/>
    </row>
    <row r="1993" spans="1:6" ht="12.5" x14ac:dyDescent="0.25">
      <c r="A1993" s="1"/>
      <c r="B1993" s="1"/>
      <c r="C1993" s="1"/>
      <c r="D1993" s="1"/>
      <c r="E1993" s="1"/>
      <c r="F1993" s="1"/>
    </row>
    <row r="1994" spans="1:6" ht="12.5" x14ac:dyDescent="0.25">
      <c r="A1994" s="1"/>
      <c r="B1994" s="1"/>
      <c r="C1994" s="1"/>
      <c r="D1994" s="1"/>
      <c r="E1994" s="1"/>
      <c r="F1994" s="1"/>
    </row>
    <row r="1995" spans="1:6" ht="12.5" x14ac:dyDescent="0.25">
      <c r="A1995" s="1"/>
      <c r="B1995" s="1"/>
      <c r="C1995" s="1"/>
      <c r="D1995" s="1"/>
      <c r="E1995" s="1"/>
      <c r="F1995" s="1"/>
    </row>
    <row r="1996" spans="1:6" ht="12.5" x14ac:dyDescent="0.25">
      <c r="A1996" s="1"/>
      <c r="B1996" s="1"/>
      <c r="C1996" s="1"/>
      <c r="D1996" s="1"/>
      <c r="E1996" s="1"/>
      <c r="F1996" s="1"/>
    </row>
    <row r="1997" spans="1:6" ht="12.5" x14ac:dyDescent="0.25">
      <c r="A1997" s="1"/>
      <c r="B1997" s="1"/>
      <c r="C1997" s="1"/>
      <c r="D1997" s="1"/>
      <c r="E1997" s="1"/>
      <c r="F1997" s="1"/>
    </row>
    <row r="1998" spans="1:6" ht="12.5" x14ac:dyDescent="0.25">
      <c r="A1998" s="1"/>
      <c r="B1998" s="1"/>
      <c r="C1998" s="1"/>
      <c r="D1998" s="1"/>
      <c r="E1998" s="1"/>
      <c r="F1998" s="1"/>
    </row>
    <row r="1999" spans="1:6" ht="12.5" x14ac:dyDescent="0.25">
      <c r="A1999" s="1"/>
      <c r="B1999" s="1"/>
      <c r="C1999" s="1"/>
      <c r="D1999" s="1"/>
      <c r="E1999" s="1"/>
      <c r="F1999" s="1"/>
    </row>
    <row r="2000" spans="1:6" ht="12.5" x14ac:dyDescent="0.25">
      <c r="A2000" s="1"/>
      <c r="B2000" s="1"/>
      <c r="C2000" s="1"/>
      <c r="D2000" s="1"/>
      <c r="E2000" s="1"/>
      <c r="F2000" s="1"/>
    </row>
    <row r="2001" spans="1:6" ht="12.5" x14ac:dyDescent="0.25">
      <c r="A2001" s="1"/>
      <c r="B2001" s="1"/>
      <c r="C2001" s="1"/>
      <c r="D2001" s="1"/>
      <c r="E2001" s="1"/>
      <c r="F2001" s="1"/>
    </row>
    <row r="2002" spans="1:6" ht="12.5" x14ac:dyDescent="0.25">
      <c r="A2002" s="1"/>
      <c r="B2002" s="1"/>
      <c r="C2002" s="1"/>
      <c r="D2002" s="1"/>
      <c r="E2002" s="1"/>
      <c r="F2002" s="1"/>
    </row>
    <row r="2003" spans="1:6" ht="12.5" x14ac:dyDescent="0.25">
      <c r="A2003" s="1"/>
      <c r="B2003" s="1"/>
      <c r="C2003" s="1"/>
      <c r="D2003" s="1"/>
      <c r="E2003" s="1"/>
      <c r="F2003" s="1"/>
    </row>
    <row r="2004" spans="1:6" ht="12.5" x14ac:dyDescent="0.25">
      <c r="A2004" s="1"/>
      <c r="B2004" s="1"/>
      <c r="C2004" s="1"/>
      <c r="D2004" s="1"/>
      <c r="E2004" s="1"/>
      <c r="F2004" s="1"/>
    </row>
    <row r="2005" spans="1:6" ht="12.5" x14ac:dyDescent="0.25">
      <c r="A2005" s="1"/>
      <c r="B2005" s="1"/>
      <c r="C2005" s="1"/>
      <c r="D2005" s="1"/>
      <c r="E2005" s="1"/>
      <c r="F2005" s="1"/>
    </row>
    <row r="2006" spans="1:6" ht="12.5" x14ac:dyDescent="0.25">
      <c r="A2006" s="1"/>
      <c r="B2006" s="1"/>
      <c r="C2006" s="1"/>
      <c r="D2006" s="1"/>
      <c r="E2006" s="1"/>
      <c r="F2006" s="1"/>
    </row>
    <row r="2007" spans="1:6" ht="12.5" x14ac:dyDescent="0.25">
      <c r="A2007" s="1"/>
      <c r="B2007" s="1"/>
      <c r="C2007" s="1"/>
      <c r="D2007" s="1"/>
      <c r="E2007" s="1"/>
      <c r="F2007" s="1"/>
    </row>
    <row r="2008" spans="1:6" ht="12.5" x14ac:dyDescent="0.25">
      <c r="A2008" s="1"/>
      <c r="B2008" s="1"/>
      <c r="C2008" s="1"/>
      <c r="D2008" s="1"/>
      <c r="E2008" s="1"/>
      <c r="F2008" s="1"/>
    </row>
    <row r="2009" spans="1:6" ht="12.5" x14ac:dyDescent="0.25">
      <c r="A2009" s="1"/>
      <c r="B2009" s="1"/>
      <c r="C2009" s="1"/>
      <c r="D2009" s="1"/>
      <c r="E2009" s="1"/>
      <c r="F2009" s="1"/>
    </row>
    <row r="2010" spans="1:6" ht="12.5" x14ac:dyDescent="0.25">
      <c r="A2010" s="1"/>
      <c r="B2010" s="1"/>
      <c r="C2010" s="1"/>
      <c r="D2010" s="1"/>
      <c r="E2010" s="1"/>
      <c r="F2010" s="1"/>
    </row>
    <row r="2011" spans="1:6" ht="12.5" x14ac:dyDescent="0.25">
      <c r="A2011" s="1"/>
      <c r="B2011" s="1"/>
      <c r="C2011" s="1"/>
      <c r="D2011" s="1"/>
      <c r="E2011" s="1"/>
      <c r="F2011" s="1"/>
    </row>
    <row r="2012" spans="1:6" ht="12.5" x14ac:dyDescent="0.25">
      <c r="A2012" s="1"/>
      <c r="B2012" s="1"/>
      <c r="C2012" s="1"/>
      <c r="D2012" s="1"/>
      <c r="E2012" s="1"/>
      <c r="F2012" s="1"/>
    </row>
    <row r="2013" spans="1:6" ht="12.5" x14ac:dyDescent="0.25">
      <c r="A2013" s="1"/>
      <c r="B2013" s="1"/>
      <c r="C2013" s="1"/>
      <c r="D2013" s="1"/>
      <c r="E2013" s="1"/>
      <c r="F2013" s="1"/>
    </row>
    <row r="2014" spans="1:6" ht="12.5" x14ac:dyDescent="0.25">
      <c r="A2014" s="1"/>
      <c r="B2014" s="1"/>
      <c r="C2014" s="1"/>
      <c r="D2014" s="1"/>
      <c r="E2014" s="1"/>
      <c r="F2014" s="1"/>
    </row>
    <row r="2015" spans="1:6" ht="12.5" x14ac:dyDescent="0.25">
      <c r="A2015" s="1"/>
      <c r="B2015" s="1"/>
      <c r="C2015" s="1"/>
      <c r="D2015" s="1"/>
      <c r="E2015" s="1"/>
      <c r="F2015" s="1"/>
    </row>
    <row r="2016" spans="1:6" ht="12.5" x14ac:dyDescent="0.25">
      <c r="A2016" s="1"/>
      <c r="B2016" s="1"/>
      <c r="C2016" s="1"/>
      <c r="D2016" s="1"/>
      <c r="E2016" s="1"/>
      <c r="F2016" s="1"/>
    </row>
    <row r="2017" spans="1:6" ht="12.5" x14ac:dyDescent="0.25">
      <c r="A2017" s="1"/>
      <c r="B2017" s="1"/>
      <c r="C2017" s="1"/>
      <c r="D2017" s="1"/>
      <c r="E2017" s="1"/>
      <c r="F2017" s="1"/>
    </row>
    <row r="2018" spans="1:6" ht="12.5" x14ac:dyDescent="0.25">
      <c r="A2018" s="1"/>
      <c r="B2018" s="1"/>
      <c r="C2018" s="1"/>
      <c r="D2018" s="1"/>
      <c r="E2018" s="1"/>
      <c r="F2018" s="1"/>
    </row>
    <row r="2019" spans="1:6" ht="12.5" x14ac:dyDescent="0.25">
      <c r="A2019" s="1"/>
      <c r="B2019" s="1"/>
      <c r="C2019" s="1"/>
      <c r="D2019" s="1"/>
      <c r="E2019" s="1"/>
      <c r="F2019" s="1"/>
    </row>
    <row r="2020" spans="1:6" ht="12.5" x14ac:dyDescent="0.25">
      <c r="A2020" s="1"/>
      <c r="B2020" s="1"/>
      <c r="C2020" s="1"/>
      <c r="D2020" s="1"/>
      <c r="E2020" s="1"/>
      <c r="F2020" s="1"/>
    </row>
    <row r="2021" spans="1:6" ht="12.5" x14ac:dyDescent="0.25">
      <c r="A2021" s="1"/>
      <c r="B2021" s="1"/>
      <c r="C2021" s="1"/>
      <c r="D2021" s="1"/>
      <c r="E2021" s="1"/>
      <c r="F2021" s="1"/>
    </row>
    <row r="2022" spans="1:6" ht="12.5" x14ac:dyDescent="0.25">
      <c r="A2022" s="1"/>
      <c r="B2022" s="1"/>
      <c r="C2022" s="1"/>
      <c r="D2022" s="1"/>
      <c r="E2022" s="1"/>
      <c r="F2022" s="1"/>
    </row>
    <row r="2023" spans="1:6" ht="12.5" x14ac:dyDescent="0.25">
      <c r="A2023" s="1"/>
      <c r="B2023" s="1"/>
      <c r="C2023" s="1"/>
      <c r="D2023" s="1"/>
      <c r="E2023" s="1"/>
      <c r="F2023" s="1"/>
    </row>
    <row r="2024" spans="1:6" ht="12.5" x14ac:dyDescent="0.25">
      <c r="A2024" s="1"/>
      <c r="B2024" s="1"/>
      <c r="C2024" s="1"/>
      <c r="D2024" s="1"/>
      <c r="E2024" s="1"/>
      <c r="F2024" s="1"/>
    </row>
    <row r="2025" spans="1:6" ht="12.5" x14ac:dyDescent="0.25">
      <c r="A2025" s="1"/>
      <c r="B2025" s="1"/>
      <c r="C2025" s="1"/>
      <c r="D2025" s="1"/>
      <c r="E2025" s="1"/>
      <c r="F2025" s="1"/>
    </row>
    <row r="2026" spans="1:6" ht="12.5" x14ac:dyDescent="0.25">
      <c r="A2026" s="1"/>
      <c r="B2026" s="1"/>
      <c r="C2026" s="1"/>
      <c r="D2026" s="1"/>
      <c r="E2026" s="1"/>
      <c r="F2026" s="1"/>
    </row>
    <row r="2027" spans="1:6" ht="12.5" x14ac:dyDescent="0.25">
      <c r="A2027" s="1"/>
      <c r="B2027" s="1"/>
      <c r="C2027" s="1"/>
      <c r="D2027" s="1"/>
      <c r="E2027" s="1"/>
      <c r="F2027" s="1"/>
    </row>
    <row r="2028" spans="1:6" ht="12.5" x14ac:dyDescent="0.25">
      <c r="A2028" s="1"/>
      <c r="B2028" s="1"/>
      <c r="C2028" s="1"/>
      <c r="D2028" s="1"/>
      <c r="E2028" s="1"/>
      <c r="F2028" s="1"/>
    </row>
    <row r="2029" spans="1:6" ht="12.5" x14ac:dyDescent="0.25">
      <c r="A2029" s="1"/>
      <c r="B2029" s="1"/>
      <c r="C2029" s="1"/>
      <c r="D2029" s="1"/>
      <c r="E2029" s="1"/>
      <c r="F2029" s="1"/>
    </row>
    <row r="2030" spans="1:6" ht="12.5" x14ac:dyDescent="0.25">
      <c r="A2030" s="1"/>
      <c r="B2030" s="1"/>
      <c r="C2030" s="1"/>
      <c r="D2030" s="1"/>
      <c r="E2030" s="1"/>
      <c r="F2030" s="1"/>
    </row>
    <row r="2031" spans="1:6" ht="12.5" x14ac:dyDescent="0.25">
      <c r="A2031" s="1"/>
      <c r="B2031" s="1"/>
      <c r="C2031" s="1"/>
      <c r="D2031" s="1"/>
      <c r="E2031" s="1"/>
      <c r="F2031" s="1"/>
    </row>
    <row r="2032" spans="1:6" ht="12.5" x14ac:dyDescent="0.25">
      <c r="A2032" s="1"/>
      <c r="B2032" s="1"/>
      <c r="C2032" s="1"/>
      <c r="D2032" s="1"/>
      <c r="E2032" s="1"/>
      <c r="F2032" s="1"/>
    </row>
    <row r="2033" spans="1:6" ht="12.5" x14ac:dyDescent="0.25">
      <c r="A2033" s="1"/>
      <c r="B2033" s="1"/>
      <c r="C2033" s="1"/>
      <c r="D2033" s="1"/>
      <c r="E2033" s="1"/>
      <c r="F2033" s="1"/>
    </row>
    <row r="2034" spans="1:6" ht="12.5" x14ac:dyDescent="0.25">
      <c r="A2034" s="1"/>
      <c r="B2034" s="1"/>
      <c r="C2034" s="1"/>
      <c r="D2034" s="1"/>
      <c r="E2034" s="1"/>
      <c r="F2034" s="1"/>
    </row>
    <row r="2035" spans="1:6" ht="12.5" x14ac:dyDescent="0.25">
      <c r="A2035" s="1"/>
      <c r="B2035" s="1"/>
      <c r="C2035" s="1"/>
      <c r="D2035" s="1"/>
      <c r="E2035" s="1"/>
      <c r="F2035" s="1"/>
    </row>
    <row r="2036" spans="1:6" ht="12.5" x14ac:dyDescent="0.25">
      <c r="A2036" s="1"/>
      <c r="B2036" s="1"/>
      <c r="C2036" s="1"/>
      <c r="D2036" s="1"/>
      <c r="E2036" s="1"/>
      <c r="F2036" s="1"/>
    </row>
    <row r="2037" spans="1:6" ht="12.5" x14ac:dyDescent="0.25">
      <c r="A2037" s="1"/>
      <c r="B2037" s="1"/>
      <c r="C2037" s="1"/>
      <c r="D2037" s="1"/>
      <c r="E2037" s="1"/>
      <c r="F2037" s="1"/>
    </row>
    <row r="2038" spans="1:6" ht="12.5" x14ac:dyDescent="0.25">
      <c r="A2038" s="1"/>
      <c r="B2038" s="1"/>
      <c r="C2038" s="1"/>
      <c r="D2038" s="1"/>
      <c r="E2038" s="1"/>
      <c r="F2038" s="1"/>
    </row>
    <row r="2039" spans="1:6" ht="12.5" x14ac:dyDescent="0.25">
      <c r="A2039" s="1"/>
      <c r="B2039" s="1"/>
      <c r="C2039" s="1"/>
      <c r="D2039" s="1"/>
      <c r="E2039" s="1"/>
      <c r="F2039" s="1"/>
    </row>
    <row r="2040" spans="1:6" ht="12.5" x14ac:dyDescent="0.25">
      <c r="A2040" s="1"/>
      <c r="B2040" s="1"/>
      <c r="C2040" s="1"/>
      <c r="D2040" s="1"/>
      <c r="E2040" s="1"/>
      <c r="F2040" s="1"/>
    </row>
    <row r="2041" spans="1:6" ht="12.5" x14ac:dyDescent="0.25">
      <c r="A2041" s="1"/>
      <c r="B2041" s="1"/>
      <c r="C2041" s="1"/>
      <c r="D2041" s="1"/>
      <c r="E2041" s="1"/>
      <c r="F2041" s="1"/>
    </row>
    <row r="2042" spans="1:6" ht="12.5" x14ac:dyDescent="0.25">
      <c r="A2042" s="1"/>
      <c r="B2042" s="1"/>
      <c r="C2042" s="1"/>
      <c r="D2042" s="1"/>
      <c r="E2042" s="1"/>
      <c r="F2042" s="1"/>
    </row>
    <row r="2043" spans="1:6" ht="12.5" x14ac:dyDescent="0.25">
      <c r="A2043" s="1"/>
      <c r="B2043" s="1"/>
      <c r="C2043" s="1"/>
      <c r="D2043" s="1"/>
      <c r="E2043" s="1"/>
      <c r="F2043" s="1"/>
    </row>
    <row r="2044" spans="1:6" ht="12.5" x14ac:dyDescent="0.25">
      <c r="A2044" s="1"/>
      <c r="B2044" s="1"/>
      <c r="C2044" s="1"/>
      <c r="D2044" s="1"/>
      <c r="E2044" s="1"/>
      <c r="F2044" s="1"/>
    </row>
    <row r="2045" spans="1:6" ht="12.5" x14ac:dyDescent="0.25">
      <c r="A2045" s="1"/>
      <c r="B2045" s="1"/>
      <c r="C2045" s="1"/>
      <c r="D2045" s="1"/>
      <c r="E2045" s="1"/>
      <c r="F2045" s="1"/>
    </row>
    <row r="2046" spans="1:6" ht="12.5" x14ac:dyDescent="0.25">
      <c r="A2046" s="1"/>
      <c r="B2046" s="1"/>
      <c r="C2046" s="1"/>
      <c r="D2046" s="1"/>
      <c r="E2046" s="1"/>
      <c r="F2046" s="1"/>
    </row>
    <row r="2047" spans="1:6" ht="12.5" x14ac:dyDescent="0.25">
      <c r="A2047" s="1"/>
      <c r="B2047" s="1"/>
      <c r="C2047" s="1"/>
      <c r="D2047" s="1"/>
      <c r="E2047" s="1"/>
      <c r="F2047" s="1"/>
    </row>
    <row r="2048" spans="1:6" ht="12.5" x14ac:dyDescent="0.25">
      <c r="A2048" s="1"/>
      <c r="B2048" s="1"/>
      <c r="C2048" s="1"/>
      <c r="D2048" s="1"/>
      <c r="E2048" s="1"/>
      <c r="F2048" s="1"/>
    </row>
    <row r="2049" spans="1:6" ht="12.5" x14ac:dyDescent="0.25">
      <c r="A2049" s="1"/>
      <c r="B2049" s="1"/>
      <c r="C2049" s="1"/>
      <c r="D2049" s="1"/>
      <c r="E2049" s="1"/>
      <c r="F2049" s="1"/>
    </row>
    <row r="2050" spans="1:6" ht="12.5" x14ac:dyDescent="0.25">
      <c r="A2050" s="1"/>
      <c r="B2050" s="1"/>
      <c r="C2050" s="1"/>
      <c r="D2050" s="1"/>
      <c r="E2050" s="1"/>
      <c r="F2050" s="1"/>
    </row>
    <row r="2051" spans="1:6" ht="12.5" x14ac:dyDescent="0.25">
      <c r="A2051" s="1"/>
      <c r="B2051" s="1"/>
      <c r="C2051" s="1"/>
      <c r="D2051" s="1"/>
      <c r="E2051" s="1"/>
      <c r="F2051" s="1"/>
    </row>
    <row r="2052" spans="1:6" ht="12.5" x14ac:dyDescent="0.25">
      <c r="A2052" s="1"/>
      <c r="B2052" s="1"/>
      <c r="C2052" s="1"/>
      <c r="D2052" s="1"/>
      <c r="E2052" s="1"/>
      <c r="F2052" s="1"/>
    </row>
    <row r="2053" spans="1:6" ht="12.5" x14ac:dyDescent="0.25">
      <c r="A2053" s="1"/>
      <c r="B2053" s="1"/>
      <c r="C2053" s="1"/>
      <c r="D2053" s="1"/>
      <c r="E2053" s="1"/>
      <c r="F2053" s="1"/>
    </row>
    <row r="2054" spans="1:6" ht="12.5" x14ac:dyDescent="0.25">
      <c r="A2054" s="1"/>
      <c r="B2054" s="1"/>
      <c r="C2054" s="1"/>
      <c r="D2054" s="1"/>
      <c r="E2054" s="1"/>
      <c r="F2054" s="1"/>
    </row>
    <row r="2055" spans="1:6" ht="12.5" x14ac:dyDescent="0.25">
      <c r="A2055" s="1"/>
      <c r="B2055" s="1"/>
      <c r="C2055" s="1"/>
      <c r="D2055" s="1"/>
      <c r="E2055" s="1"/>
      <c r="F2055" s="1"/>
    </row>
    <row r="2056" spans="1:6" ht="12.5" x14ac:dyDescent="0.25">
      <c r="A2056" s="1"/>
      <c r="B2056" s="1"/>
      <c r="C2056" s="1"/>
      <c r="D2056" s="1"/>
      <c r="E2056" s="1"/>
      <c r="F2056" s="1"/>
    </row>
    <row r="2057" spans="1:6" ht="12.5" x14ac:dyDescent="0.25">
      <c r="A2057" s="1"/>
      <c r="B2057" s="1"/>
      <c r="C2057" s="1"/>
      <c r="D2057" s="1"/>
      <c r="E2057" s="1"/>
      <c r="F2057" s="1"/>
    </row>
    <row r="2058" spans="1:6" ht="12.5" x14ac:dyDescent="0.25">
      <c r="A2058" s="1"/>
      <c r="B2058" s="1"/>
      <c r="C2058" s="1"/>
      <c r="D2058" s="1"/>
      <c r="E2058" s="1"/>
      <c r="F2058" s="1"/>
    </row>
    <row r="2059" spans="1:6" ht="12.5" x14ac:dyDescent="0.25">
      <c r="A2059" s="1"/>
      <c r="B2059" s="1"/>
      <c r="C2059" s="1"/>
      <c r="D2059" s="1"/>
      <c r="E2059" s="1"/>
      <c r="F2059" s="1"/>
    </row>
    <row r="2060" spans="1:6" ht="12.5" x14ac:dyDescent="0.25">
      <c r="A2060" s="1"/>
      <c r="B2060" s="1"/>
      <c r="C2060" s="1"/>
      <c r="D2060" s="1"/>
      <c r="E2060" s="1"/>
      <c r="F2060" s="1"/>
    </row>
    <row r="2061" spans="1:6" ht="12.5" x14ac:dyDescent="0.25">
      <c r="A2061" s="1"/>
      <c r="B2061" s="1"/>
      <c r="C2061" s="1"/>
      <c r="D2061" s="1"/>
      <c r="E2061" s="1"/>
      <c r="F2061" s="1"/>
    </row>
    <row r="2062" spans="1:6" ht="12.5" x14ac:dyDescent="0.25">
      <c r="A2062" s="1"/>
      <c r="B2062" s="1"/>
      <c r="C2062" s="1"/>
      <c r="D2062" s="1"/>
      <c r="E2062" s="1"/>
      <c r="F2062" s="1"/>
    </row>
    <row r="2063" spans="1:6" ht="12.5" x14ac:dyDescent="0.25">
      <c r="A2063" s="1"/>
      <c r="B2063" s="1"/>
      <c r="C2063" s="1"/>
      <c r="D2063" s="1"/>
      <c r="E2063" s="1"/>
      <c r="F2063" s="1"/>
    </row>
    <row r="2064" spans="1:6" ht="12.5" x14ac:dyDescent="0.25">
      <c r="A2064" s="1"/>
      <c r="B2064" s="1"/>
      <c r="C2064" s="1"/>
      <c r="D2064" s="1"/>
      <c r="E2064" s="1"/>
      <c r="F2064" s="1"/>
    </row>
    <row r="2065" spans="1:6" ht="12.5" x14ac:dyDescent="0.25">
      <c r="A2065" s="1"/>
      <c r="B2065" s="1"/>
      <c r="C2065" s="1"/>
      <c r="D2065" s="1"/>
      <c r="E2065" s="1"/>
      <c r="F2065" s="1"/>
    </row>
    <row r="2066" spans="1:6" ht="12.5" x14ac:dyDescent="0.25">
      <c r="A2066" s="1"/>
      <c r="B2066" s="1"/>
      <c r="C2066" s="1"/>
      <c r="D2066" s="1"/>
      <c r="E2066" s="1"/>
      <c r="F2066" s="1"/>
    </row>
    <row r="2067" spans="1:6" ht="12.5" x14ac:dyDescent="0.25">
      <c r="A2067" s="1"/>
      <c r="B2067" s="1"/>
      <c r="C2067" s="1"/>
      <c r="D2067" s="1"/>
      <c r="E2067" s="1"/>
      <c r="F2067" s="1"/>
    </row>
    <row r="2068" spans="1:6" ht="12.5" x14ac:dyDescent="0.25">
      <c r="A2068" s="1"/>
      <c r="B2068" s="1"/>
      <c r="C2068" s="1"/>
      <c r="D2068" s="1"/>
      <c r="E2068" s="1"/>
      <c r="F2068" s="1"/>
    </row>
    <row r="2069" spans="1:6" ht="12.5" x14ac:dyDescent="0.25">
      <c r="A2069" s="1"/>
      <c r="B2069" s="1"/>
      <c r="C2069" s="1"/>
      <c r="D2069" s="1"/>
      <c r="E2069" s="1"/>
      <c r="F2069" s="1"/>
    </row>
    <row r="2070" spans="1:6" ht="12.5" x14ac:dyDescent="0.25">
      <c r="A2070" s="1"/>
      <c r="B2070" s="1"/>
      <c r="C2070" s="1"/>
      <c r="D2070" s="1"/>
      <c r="E2070" s="1"/>
      <c r="F2070" s="1"/>
    </row>
    <row r="2071" spans="1:6" ht="12.5" x14ac:dyDescent="0.25">
      <c r="A2071" s="1"/>
      <c r="B2071" s="1"/>
      <c r="C2071" s="1"/>
      <c r="D2071" s="1"/>
      <c r="E2071" s="1"/>
      <c r="F2071" s="1"/>
    </row>
    <row r="2072" spans="1:6" ht="12.5" x14ac:dyDescent="0.25">
      <c r="A2072" s="1"/>
      <c r="B2072" s="1"/>
      <c r="C2072" s="1"/>
      <c r="D2072" s="1"/>
      <c r="E2072" s="1"/>
      <c r="F2072" s="1"/>
    </row>
    <row r="2073" spans="1:6" ht="12.5" x14ac:dyDescent="0.25">
      <c r="A2073" s="1"/>
      <c r="B2073" s="1"/>
      <c r="C2073" s="1"/>
      <c r="D2073" s="1"/>
      <c r="E2073" s="1"/>
      <c r="F2073" s="1"/>
    </row>
    <row r="2074" spans="1:6" ht="12.5" x14ac:dyDescent="0.25">
      <c r="A2074" s="1"/>
      <c r="B2074" s="1"/>
      <c r="C2074" s="1"/>
      <c r="D2074" s="1"/>
      <c r="E2074" s="1"/>
      <c r="F2074" s="1"/>
    </row>
    <row r="2075" spans="1:6" ht="12.5" x14ac:dyDescent="0.25">
      <c r="A2075" s="1"/>
      <c r="B2075" s="1"/>
      <c r="C2075" s="1"/>
      <c r="D2075" s="1"/>
      <c r="E2075" s="1"/>
      <c r="F2075" s="1"/>
    </row>
    <row r="2076" spans="1:6" ht="12.5" x14ac:dyDescent="0.25">
      <c r="A2076" s="1"/>
      <c r="B2076" s="1"/>
      <c r="C2076" s="1"/>
      <c r="D2076" s="1"/>
      <c r="E2076" s="1"/>
      <c r="F2076" s="1"/>
    </row>
    <row r="2077" spans="1:6" ht="12.5" x14ac:dyDescent="0.25">
      <c r="A2077" s="1"/>
      <c r="B2077" s="1"/>
      <c r="C2077" s="1"/>
      <c r="D2077" s="1"/>
      <c r="E2077" s="1"/>
      <c r="F2077" s="1"/>
    </row>
    <row r="2078" spans="1:6" ht="12.5" x14ac:dyDescent="0.25">
      <c r="A2078" s="1"/>
      <c r="B2078" s="1"/>
      <c r="C2078" s="1"/>
      <c r="D2078" s="1"/>
      <c r="E2078" s="1"/>
      <c r="F2078" s="1"/>
    </row>
    <row r="2079" spans="1:6" ht="12.5" x14ac:dyDescent="0.25">
      <c r="A2079" s="1"/>
      <c r="B2079" s="1"/>
      <c r="C2079" s="1"/>
      <c r="D2079" s="1"/>
      <c r="E2079" s="1"/>
      <c r="F2079" s="1"/>
    </row>
    <row r="2080" spans="1:6" ht="12.5" x14ac:dyDescent="0.25">
      <c r="A2080" s="1"/>
      <c r="B2080" s="1"/>
      <c r="C2080" s="1"/>
      <c r="D2080" s="1"/>
      <c r="E2080" s="1"/>
      <c r="F2080" s="1"/>
    </row>
    <row r="2081" spans="1:6" ht="12.5" x14ac:dyDescent="0.25">
      <c r="A2081" s="1"/>
      <c r="B2081" s="1"/>
      <c r="C2081" s="1"/>
      <c r="D2081" s="1"/>
      <c r="E2081" s="1"/>
      <c r="F2081" s="1"/>
    </row>
    <row r="2082" spans="1:6" ht="12.5" x14ac:dyDescent="0.25">
      <c r="A2082" s="1"/>
      <c r="B2082" s="1"/>
      <c r="C2082" s="1"/>
      <c r="D2082" s="1"/>
      <c r="E2082" s="1"/>
      <c r="F2082" s="1"/>
    </row>
    <row r="2083" spans="1:6" ht="12.5" x14ac:dyDescent="0.25">
      <c r="A2083" s="1"/>
      <c r="B2083" s="1"/>
      <c r="C2083" s="1"/>
      <c r="D2083" s="1"/>
      <c r="E2083" s="1"/>
      <c r="F2083" s="1"/>
    </row>
    <row r="2084" spans="1:6" ht="12.5" x14ac:dyDescent="0.25">
      <c r="A2084" s="1"/>
      <c r="B2084" s="1"/>
      <c r="C2084" s="1"/>
      <c r="D2084" s="1"/>
      <c r="E2084" s="1"/>
      <c r="F2084" s="1"/>
    </row>
    <row r="2085" spans="1:6" ht="12.5" x14ac:dyDescent="0.25">
      <c r="A2085" s="1"/>
      <c r="B2085" s="1"/>
      <c r="C2085" s="1"/>
      <c r="D2085" s="1"/>
      <c r="E2085" s="1"/>
      <c r="F2085" s="1"/>
    </row>
    <row r="2086" spans="1:6" ht="12.5" x14ac:dyDescent="0.25">
      <c r="A2086" s="1"/>
      <c r="B2086" s="1"/>
      <c r="C2086" s="1"/>
      <c r="D2086" s="1"/>
      <c r="E2086" s="1"/>
      <c r="F2086" s="1"/>
    </row>
    <row r="2087" spans="1:6" ht="12.5" x14ac:dyDescent="0.25">
      <c r="A2087" s="1"/>
      <c r="B2087" s="1"/>
      <c r="C2087" s="1"/>
      <c r="D2087" s="1"/>
      <c r="E2087" s="1"/>
      <c r="F2087" s="1"/>
    </row>
    <row r="2088" spans="1:6" ht="12.5" x14ac:dyDescent="0.25">
      <c r="A2088" s="1"/>
      <c r="B2088" s="1"/>
      <c r="C2088" s="1"/>
      <c r="D2088" s="1"/>
      <c r="E2088" s="1"/>
      <c r="F2088" s="1"/>
    </row>
    <row r="2089" spans="1:6" ht="12.5" x14ac:dyDescent="0.25">
      <c r="A2089" s="1"/>
      <c r="B2089" s="1"/>
      <c r="C2089" s="1"/>
      <c r="D2089" s="1"/>
      <c r="E2089" s="1"/>
      <c r="F2089" s="1"/>
    </row>
    <row r="2090" spans="1:6" ht="12.5" x14ac:dyDescent="0.25">
      <c r="A2090" s="1"/>
      <c r="B2090" s="1"/>
      <c r="C2090" s="1"/>
      <c r="D2090" s="1"/>
      <c r="E2090" s="1"/>
      <c r="F2090" s="1"/>
    </row>
    <row r="2091" spans="1:6" ht="12.5" x14ac:dyDescent="0.25">
      <c r="A2091" s="1"/>
      <c r="B2091" s="1"/>
      <c r="C2091" s="1"/>
      <c r="D2091" s="1"/>
      <c r="E2091" s="1"/>
      <c r="F2091" s="1"/>
    </row>
    <row r="2092" spans="1:6" ht="12.5" x14ac:dyDescent="0.25">
      <c r="A2092" s="1"/>
      <c r="B2092" s="1"/>
      <c r="C2092" s="1"/>
      <c r="D2092" s="1"/>
      <c r="E2092" s="1"/>
      <c r="F2092" s="1"/>
    </row>
    <row r="2093" spans="1:6" ht="12.5" x14ac:dyDescent="0.25">
      <c r="A2093" s="1"/>
      <c r="B2093" s="1"/>
      <c r="C2093" s="1"/>
      <c r="D2093" s="1"/>
      <c r="E2093" s="1"/>
      <c r="F2093" s="1"/>
    </row>
    <row r="2094" spans="1:6" ht="12.5" x14ac:dyDescent="0.25">
      <c r="A2094" s="1"/>
      <c r="B2094" s="1"/>
      <c r="C2094" s="1"/>
      <c r="D2094" s="1"/>
      <c r="E2094" s="1"/>
      <c r="F2094" s="1"/>
    </row>
    <row r="2095" spans="1:6" ht="12.5" x14ac:dyDescent="0.25">
      <c r="A2095" s="1"/>
      <c r="B2095" s="1"/>
      <c r="C2095" s="1"/>
      <c r="D2095" s="1"/>
      <c r="E2095" s="1"/>
      <c r="F2095" s="1"/>
    </row>
    <row r="2096" spans="1:6" ht="12.5" x14ac:dyDescent="0.25">
      <c r="A2096" s="1"/>
      <c r="B2096" s="1"/>
      <c r="C2096" s="1"/>
      <c r="D2096" s="1"/>
      <c r="E2096" s="1"/>
      <c r="F2096" s="1"/>
    </row>
    <row r="2097" spans="1:6" ht="12.5" x14ac:dyDescent="0.25">
      <c r="A2097" s="1"/>
      <c r="B2097" s="1"/>
      <c r="C2097" s="1"/>
      <c r="D2097" s="1"/>
      <c r="E2097" s="1"/>
      <c r="F2097" s="1"/>
    </row>
    <row r="2098" spans="1:6" ht="12.5" x14ac:dyDescent="0.25">
      <c r="A2098" s="1"/>
      <c r="B2098" s="1"/>
      <c r="C2098" s="1"/>
      <c r="D2098" s="1"/>
      <c r="E2098" s="1"/>
      <c r="F2098" s="1"/>
    </row>
    <row r="2099" spans="1:6" ht="12.5" x14ac:dyDescent="0.25">
      <c r="A2099" s="1"/>
      <c r="B2099" s="1"/>
      <c r="C2099" s="1"/>
      <c r="D2099" s="1"/>
      <c r="E2099" s="1"/>
      <c r="F2099" s="1"/>
    </row>
    <row r="2100" spans="1:6" ht="12.5" x14ac:dyDescent="0.25">
      <c r="A2100" s="1"/>
      <c r="B2100" s="1"/>
      <c r="C2100" s="1"/>
      <c r="D2100" s="1"/>
      <c r="E2100" s="1"/>
      <c r="F2100" s="1"/>
    </row>
    <row r="2101" spans="1:6" ht="12.5" x14ac:dyDescent="0.25">
      <c r="A2101" s="1"/>
      <c r="B2101" s="1"/>
      <c r="C2101" s="1"/>
      <c r="D2101" s="1"/>
      <c r="E2101" s="1"/>
      <c r="F2101" s="1"/>
    </row>
    <row r="2102" spans="1:6" ht="12.5" x14ac:dyDescent="0.25">
      <c r="A2102" s="1"/>
      <c r="B2102" s="1"/>
      <c r="C2102" s="1"/>
      <c r="D2102" s="1"/>
      <c r="E2102" s="1"/>
      <c r="F2102" s="1"/>
    </row>
    <row r="2103" spans="1:6" ht="12.5" x14ac:dyDescent="0.25">
      <c r="A2103" s="1"/>
      <c r="B2103" s="1"/>
      <c r="C2103" s="1"/>
      <c r="D2103" s="1"/>
      <c r="E2103" s="1"/>
      <c r="F2103" s="1"/>
    </row>
    <row r="2104" spans="1:6" ht="12.5" x14ac:dyDescent="0.25">
      <c r="A2104" s="1"/>
      <c r="B2104" s="1"/>
      <c r="C2104" s="1"/>
      <c r="D2104" s="1"/>
      <c r="E2104" s="1"/>
      <c r="F2104" s="1"/>
    </row>
    <row r="2105" spans="1:6" ht="12.5" x14ac:dyDescent="0.25">
      <c r="A2105" s="1"/>
      <c r="B2105" s="1"/>
      <c r="C2105" s="1"/>
      <c r="D2105" s="1"/>
      <c r="E2105" s="1"/>
      <c r="F2105" s="1"/>
    </row>
    <row r="2106" spans="1:6" ht="12.5" x14ac:dyDescent="0.25">
      <c r="A2106" s="1"/>
      <c r="B2106" s="1"/>
      <c r="C2106" s="1"/>
      <c r="D2106" s="1"/>
      <c r="E2106" s="1"/>
      <c r="F2106" s="1"/>
    </row>
    <row r="2107" spans="1:6" ht="12.5" x14ac:dyDescent="0.25">
      <c r="A2107" s="1"/>
      <c r="B2107" s="1"/>
      <c r="C2107" s="1"/>
      <c r="D2107" s="1"/>
      <c r="E2107" s="1"/>
      <c r="F2107" s="1"/>
    </row>
    <row r="2108" spans="1:6" ht="12.5" x14ac:dyDescent="0.25">
      <c r="A2108" s="1"/>
      <c r="B2108" s="1"/>
      <c r="C2108" s="1"/>
      <c r="D2108" s="1"/>
      <c r="E2108" s="1"/>
      <c r="F2108" s="1"/>
    </row>
    <row r="2109" spans="1:6" ht="12.5" x14ac:dyDescent="0.25">
      <c r="A2109" s="1"/>
      <c r="B2109" s="1"/>
      <c r="C2109" s="1"/>
      <c r="D2109" s="1"/>
      <c r="E2109" s="1"/>
      <c r="F2109" s="1"/>
    </row>
    <row r="2110" spans="1:6" ht="12.5" x14ac:dyDescent="0.25">
      <c r="A2110" s="1"/>
      <c r="B2110" s="1"/>
      <c r="C2110" s="1"/>
      <c r="D2110" s="1"/>
      <c r="E2110" s="1"/>
      <c r="F2110" s="1"/>
    </row>
    <row r="2111" spans="1:6" ht="12.5" x14ac:dyDescent="0.25">
      <c r="A2111" s="1"/>
      <c r="B2111" s="1"/>
      <c r="C2111" s="1"/>
      <c r="D2111" s="1"/>
      <c r="E2111" s="1"/>
      <c r="F2111" s="1"/>
    </row>
    <row r="2112" spans="1:6" ht="12.5" x14ac:dyDescent="0.25">
      <c r="A2112" s="1"/>
      <c r="B2112" s="1"/>
      <c r="C2112" s="1"/>
      <c r="D2112" s="1"/>
      <c r="E2112" s="1"/>
      <c r="F2112" s="1"/>
    </row>
    <row r="2113" spans="1:6" ht="12.5" x14ac:dyDescent="0.25">
      <c r="A2113" s="1"/>
      <c r="B2113" s="1"/>
      <c r="C2113" s="1"/>
      <c r="D2113" s="1"/>
      <c r="E2113" s="1"/>
      <c r="F2113" s="1"/>
    </row>
    <row r="2114" spans="1:6" ht="12.5" x14ac:dyDescent="0.25">
      <c r="A2114" s="1"/>
      <c r="B2114" s="1"/>
      <c r="C2114" s="1"/>
      <c r="D2114" s="1"/>
      <c r="E2114" s="1"/>
      <c r="F2114" s="1"/>
    </row>
    <row r="2115" spans="1:6" ht="12.5" x14ac:dyDescent="0.25">
      <c r="A2115" s="1"/>
      <c r="B2115" s="1"/>
      <c r="C2115" s="1"/>
      <c r="D2115" s="1"/>
      <c r="E2115" s="1"/>
      <c r="F2115" s="1"/>
    </row>
    <row r="2116" spans="1:6" ht="12.5" x14ac:dyDescent="0.25">
      <c r="A2116" s="1"/>
      <c r="B2116" s="1"/>
      <c r="C2116" s="1"/>
      <c r="D2116" s="1"/>
      <c r="E2116" s="1"/>
      <c r="F2116" s="1"/>
    </row>
    <row r="2117" spans="1:6" ht="12.5" x14ac:dyDescent="0.25">
      <c r="A2117" s="1"/>
      <c r="B2117" s="1"/>
      <c r="C2117" s="1"/>
      <c r="D2117" s="1"/>
      <c r="E2117" s="1"/>
      <c r="F2117" s="1"/>
    </row>
    <row r="2118" spans="1:6" ht="12.5" x14ac:dyDescent="0.25">
      <c r="A2118" s="1"/>
      <c r="B2118" s="1"/>
      <c r="C2118" s="1"/>
      <c r="D2118" s="1"/>
      <c r="E2118" s="1"/>
      <c r="F2118" s="1"/>
    </row>
    <row r="2119" spans="1:6" ht="12.5" x14ac:dyDescent="0.25">
      <c r="A2119" s="1"/>
      <c r="B2119" s="1"/>
      <c r="C2119" s="1"/>
      <c r="D2119" s="1"/>
      <c r="E2119" s="1"/>
      <c r="F2119" s="1"/>
    </row>
    <row r="2120" spans="1:6" ht="12.5" x14ac:dyDescent="0.25">
      <c r="A2120" s="1"/>
      <c r="B2120" s="1"/>
      <c r="C2120" s="1"/>
      <c r="D2120" s="1"/>
      <c r="E2120" s="1"/>
      <c r="F2120" s="1"/>
    </row>
    <row r="2121" spans="1:6" ht="12.5" x14ac:dyDescent="0.25">
      <c r="A2121" s="1"/>
      <c r="B2121" s="1"/>
      <c r="C2121" s="1"/>
      <c r="D2121" s="1"/>
      <c r="E2121" s="1"/>
      <c r="F2121" s="1"/>
    </row>
    <row r="2122" spans="1:6" ht="12.5" x14ac:dyDescent="0.25">
      <c r="A2122" s="1"/>
      <c r="B2122" s="1"/>
      <c r="C2122" s="1"/>
      <c r="D2122" s="1"/>
      <c r="E2122" s="1"/>
      <c r="F2122" s="1"/>
    </row>
    <row r="2123" spans="1:6" ht="12.5" x14ac:dyDescent="0.25">
      <c r="A2123" s="1"/>
      <c r="B2123" s="1"/>
      <c r="C2123" s="1"/>
      <c r="D2123" s="1"/>
      <c r="E2123" s="1"/>
      <c r="F2123" s="1"/>
    </row>
    <row r="2124" spans="1:6" ht="12.5" x14ac:dyDescent="0.25">
      <c r="A2124" s="1"/>
      <c r="B2124" s="1"/>
      <c r="C2124" s="1"/>
      <c r="D2124" s="1"/>
      <c r="E2124" s="1"/>
      <c r="F2124" s="1"/>
    </row>
    <row r="2125" spans="1:6" ht="12.5" x14ac:dyDescent="0.25">
      <c r="A2125" s="1"/>
      <c r="B2125" s="1"/>
      <c r="C2125" s="1"/>
      <c r="D2125" s="1"/>
      <c r="E2125" s="1"/>
      <c r="F2125" s="1"/>
    </row>
    <row r="2126" spans="1:6" ht="12.5" x14ac:dyDescent="0.25">
      <c r="A2126" s="1"/>
      <c r="B2126" s="1"/>
      <c r="C2126" s="1"/>
      <c r="D2126" s="1"/>
      <c r="E2126" s="1"/>
      <c r="F2126" s="1"/>
    </row>
    <row r="2127" spans="1:6" ht="12.5" x14ac:dyDescent="0.25">
      <c r="A2127" s="1"/>
      <c r="B2127" s="1"/>
      <c r="C2127" s="1"/>
      <c r="D2127" s="1"/>
      <c r="E2127" s="1"/>
      <c r="F2127" s="1"/>
    </row>
    <row r="2128" spans="1:6" ht="12.5" x14ac:dyDescent="0.25">
      <c r="A2128" s="1"/>
      <c r="B2128" s="1"/>
      <c r="C2128" s="1"/>
      <c r="D2128" s="1"/>
      <c r="E2128" s="1"/>
      <c r="F2128" s="1"/>
    </row>
    <row r="2129" spans="1:6" ht="12.5" x14ac:dyDescent="0.25">
      <c r="A2129" s="1"/>
      <c r="B2129" s="1"/>
      <c r="C2129" s="1"/>
      <c r="D2129" s="1"/>
      <c r="E2129" s="1"/>
      <c r="F2129" s="1"/>
    </row>
    <row r="2130" spans="1:6" ht="12.5" x14ac:dyDescent="0.25">
      <c r="A2130" s="1"/>
      <c r="B2130" s="1"/>
      <c r="C2130" s="1"/>
      <c r="D2130" s="1"/>
      <c r="E2130" s="1"/>
      <c r="F2130" s="1"/>
    </row>
    <row r="2131" spans="1:6" ht="12.5" x14ac:dyDescent="0.25">
      <c r="A2131" s="1"/>
      <c r="B2131" s="1"/>
      <c r="C2131" s="1"/>
      <c r="D2131" s="1"/>
      <c r="E2131" s="1"/>
      <c r="F2131" s="1"/>
    </row>
    <row r="2132" spans="1:6" ht="12.5" x14ac:dyDescent="0.25">
      <c r="A2132" s="1"/>
      <c r="B2132" s="1"/>
      <c r="C2132" s="1"/>
      <c r="D2132" s="1"/>
      <c r="E2132" s="1"/>
      <c r="F2132" s="1"/>
    </row>
    <row r="2133" spans="1:6" ht="12.5" x14ac:dyDescent="0.25">
      <c r="A2133" s="1"/>
      <c r="B2133" s="1"/>
      <c r="C2133" s="1"/>
      <c r="D2133" s="1"/>
      <c r="E2133" s="1"/>
      <c r="F2133" s="1"/>
    </row>
    <row r="2134" spans="1:6" ht="12.5" x14ac:dyDescent="0.25">
      <c r="A2134" s="1"/>
      <c r="B2134" s="1"/>
      <c r="C2134" s="1"/>
      <c r="D2134" s="1"/>
      <c r="E2134" s="1"/>
      <c r="F2134" s="1"/>
    </row>
    <row r="2135" spans="1:6" ht="12.5" x14ac:dyDescent="0.25">
      <c r="A2135" s="1"/>
      <c r="B2135" s="1"/>
      <c r="C2135" s="1"/>
      <c r="D2135" s="1"/>
      <c r="E2135" s="1"/>
      <c r="F2135" s="1"/>
    </row>
    <row r="2136" spans="1:6" ht="12.5" x14ac:dyDescent="0.25">
      <c r="A2136" s="1"/>
      <c r="B2136" s="1"/>
      <c r="C2136" s="1"/>
      <c r="D2136" s="1"/>
      <c r="E2136" s="1"/>
      <c r="F2136" s="1"/>
    </row>
    <row r="2137" spans="1:6" ht="12.5" x14ac:dyDescent="0.25">
      <c r="A2137" s="1"/>
      <c r="B2137" s="1"/>
      <c r="C2137" s="1"/>
      <c r="D2137" s="1"/>
      <c r="E2137" s="1"/>
      <c r="F2137" s="1"/>
    </row>
    <row r="2138" spans="1:6" ht="12.5" x14ac:dyDescent="0.25">
      <c r="A2138" s="1"/>
      <c r="B2138" s="1"/>
      <c r="C2138" s="1"/>
      <c r="D2138" s="1"/>
      <c r="E2138" s="1"/>
      <c r="F2138" s="1"/>
    </row>
    <row r="2139" spans="1:6" ht="12.5" x14ac:dyDescent="0.25">
      <c r="A2139" s="1"/>
      <c r="B2139" s="1"/>
      <c r="C2139" s="1"/>
      <c r="D2139" s="1"/>
      <c r="E2139" s="1"/>
      <c r="F2139" s="1"/>
    </row>
    <row r="2140" spans="1:6" ht="12.5" x14ac:dyDescent="0.25">
      <c r="A2140" s="1"/>
      <c r="B2140" s="1"/>
      <c r="C2140" s="1"/>
      <c r="D2140" s="1"/>
      <c r="E2140" s="1"/>
      <c r="F2140" s="1"/>
    </row>
    <row r="2141" spans="1:6" ht="12.5" x14ac:dyDescent="0.25">
      <c r="A2141" s="1"/>
      <c r="B2141" s="1"/>
      <c r="C2141" s="1"/>
      <c r="D2141" s="1"/>
      <c r="E2141" s="1"/>
      <c r="F2141" s="1"/>
    </row>
    <row r="2142" spans="1:6" ht="12.5" x14ac:dyDescent="0.25">
      <c r="A2142" s="1"/>
      <c r="B2142" s="1"/>
      <c r="C2142" s="1"/>
      <c r="D2142" s="1"/>
      <c r="E2142" s="1"/>
      <c r="F2142" s="1"/>
    </row>
    <row r="2143" spans="1:6" ht="12.5" x14ac:dyDescent="0.25">
      <c r="A2143" s="1"/>
      <c r="B2143" s="1"/>
      <c r="C2143" s="1"/>
      <c r="D2143" s="1"/>
      <c r="E2143" s="1"/>
      <c r="F2143" s="1"/>
    </row>
    <row r="2144" spans="1:6" ht="12.5" x14ac:dyDescent="0.25">
      <c r="A2144" s="1"/>
      <c r="B2144" s="1"/>
      <c r="C2144" s="1"/>
      <c r="D2144" s="1"/>
      <c r="E2144" s="1"/>
      <c r="F2144" s="1"/>
    </row>
    <row r="2145" spans="1:6" ht="12.5" x14ac:dyDescent="0.25">
      <c r="A2145" s="1"/>
      <c r="B2145" s="1"/>
      <c r="C2145" s="1"/>
      <c r="D2145" s="1"/>
      <c r="E2145" s="1"/>
      <c r="F2145" s="1"/>
    </row>
    <row r="2146" spans="1:6" ht="12.5" x14ac:dyDescent="0.25">
      <c r="A2146" s="1"/>
      <c r="B2146" s="1"/>
      <c r="C2146" s="1"/>
      <c r="D2146" s="1"/>
      <c r="E2146" s="1"/>
      <c r="F2146" s="1"/>
    </row>
    <row r="2147" spans="1:6" ht="12.5" x14ac:dyDescent="0.25">
      <c r="A2147" s="1"/>
      <c r="B2147" s="1"/>
      <c r="C2147" s="1"/>
      <c r="D2147" s="1"/>
      <c r="E2147" s="1"/>
      <c r="F2147" s="1"/>
    </row>
    <row r="2148" spans="1:6" ht="12.5" x14ac:dyDescent="0.25">
      <c r="A2148" s="1"/>
      <c r="B2148" s="1"/>
      <c r="C2148" s="1"/>
      <c r="D2148" s="1"/>
      <c r="E2148" s="1"/>
      <c r="F2148" s="1"/>
    </row>
    <row r="2149" spans="1:6" ht="12.5" x14ac:dyDescent="0.25">
      <c r="A2149" s="1"/>
      <c r="B2149" s="1"/>
      <c r="C2149" s="1"/>
      <c r="D2149" s="1"/>
      <c r="E2149" s="1"/>
      <c r="F2149" s="1"/>
    </row>
    <row r="2150" spans="1:6" ht="12.5" x14ac:dyDescent="0.25">
      <c r="A2150" s="1"/>
      <c r="B2150" s="1"/>
      <c r="C2150" s="1"/>
      <c r="D2150" s="1"/>
      <c r="E2150" s="1"/>
      <c r="F2150" s="1"/>
    </row>
    <row r="2151" spans="1:6" ht="12.5" x14ac:dyDescent="0.25">
      <c r="A2151" s="1"/>
      <c r="B2151" s="1"/>
      <c r="C2151" s="1"/>
      <c r="D2151" s="1"/>
      <c r="E2151" s="1"/>
      <c r="F2151" s="1"/>
    </row>
    <row r="2152" spans="1:6" ht="12.5" x14ac:dyDescent="0.25">
      <c r="A2152" s="1"/>
      <c r="B2152" s="1"/>
      <c r="C2152" s="1"/>
      <c r="D2152" s="1"/>
      <c r="E2152" s="1"/>
      <c r="F2152" s="1"/>
    </row>
    <row r="2153" spans="1:6" ht="12.5" x14ac:dyDescent="0.25">
      <c r="A2153" s="1"/>
      <c r="B2153" s="1"/>
      <c r="C2153" s="1"/>
      <c r="D2153" s="1"/>
      <c r="E2153" s="1"/>
      <c r="F2153" s="1"/>
    </row>
    <row r="2154" spans="1:6" ht="12.5" x14ac:dyDescent="0.25">
      <c r="A2154" s="1"/>
      <c r="B2154" s="1"/>
      <c r="C2154" s="1"/>
      <c r="D2154" s="1"/>
      <c r="E2154" s="1"/>
      <c r="F2154" s="1"/>
    </row>
    <row r="2155" spans="1:6" ht="12.5" x14ac:dyDescent="0.25">
      <c r="A2155" s="1"/>
      <c r="B2155" s="1"/>
      <c r="C2155" s="1"/>
      <c r="D2155" s="1"/>
      <c r="E2155" s="1"/>
      <c r="F2155" s="1"/>
    </row>
    <row r="2156" spans="1:6" ht="12.5" x14ac:dyDescent="0.25">
      <c r="A2156" s="1"/>
      <c r="B2156" s="1"/>
      <c r="C2156" s="1"/>
      <c r="D2156" s="1"/>
      <c r="E2156" s="1"/>
      <c r="F2156" s="1"/>
    </row>
    <row r="2157" spans="1:6" ht="12.5" x14ac:dyDescent="0.25">
      <c r="A2157" s="1"/>
      <c r="B2157" s="1"/>
      <c r="C2157" s="1"/>
      <c r="D2157" s="1"/>
      <c r="E2157" s="1"/>
      <c r="F2157" s="1"/>
    </row>
    <row r="2158" spans="1:6" ht="12.5" x14ac:dyDescent="0.25">
      <c r="A2158" s="1"/>
      <c r="B2158" s="1"/>
      <c r="C2158" s="1"/>
      <c r="D2158" s="1"/>
      <c r="E2158" s="1"/>
      <c r="F2158" s="1"/>
    </row>
    <row r="2159" spans="1:6" ht="12.5" x14ac:dyDescent="0.25">
      <c r="A2159" s="1"/>
      <c r="B2159" s="1"/>
      <c r="C2159" s="1"/>
      <c r="D2159" s="1"/>
      <c r="E2159" s="1"/>
      <c r="F2159" s="1"/>
    </row>
    <row r="2160" spans="1:6" ht="12.5" x14ac:dyDescent="0.25">
      <c r="A2160" s="1"/>
      <c r="B2160" s="1"/>
      <c r="C2160" s="1"/>
      <c r="D2160" s="1"/>
      <c r="E2160" s="1"/>
      <c r="F2160" s="1"/>
    </row>
    <row r="2161" spans="1:6" ht="12.5" x14ac:dyDescent="0.25">
      <c r="A2161" s="1"/>
      <c r="B2161" s="1"/>
      <c r="C2161" s="1"/>
      <c r="D2161" s="1"/>
      <c r="E2161" s="1"/>
      <c r="F2161" s="1"/>
    </row>
    <row r="2162" spans="1:6" ht="12.5" x14ac:dyDescent="0.25">
      <c r="A2162" s="1"/>
      <c r="B2162" s="1"/>
      <c r="C2162" s="1"/>
      <c r="D2162" s="1"/>
      <c r="E2162" s="1"/>
      <c r="F2162" s="1"/>
    </row>
    <row r="2163" spans="1:6" ht="12.5" x14ac:dyDescent="0.25">
      <c r="A2163" s="1"/>
      <c r="B2163" s="1"/>
      <c r="C2163" s="1"/>
      <c r="D2163" s="1"/>
      <c r="E2163" s="1"/>
      <c r="F2163" s="1"/>
    </row>
    <row r="2164" spans="1:6" ht="12.5" x14ac:dyDescent="0.25">
      <c r="A2164" s="1"/>
      <c r="B2164" s="1"/>
      <c r="C2164" s="1"/>
      <c r="D2164" s="1"/>
      <c r="E2164" s="1"/>
      <c r="F2164" s="1"/>
    </row>
    <row r="2165" spans="1:6" ht="12.5" x14ac:dyDescent="0.25">
      <c r="A2165" s="1"/>
      <c r="B2165" s="1"/>
      <c r="C2165" s="1"/>
      <c r="D2165" s="1"/>
      <c r="E2165" s="1"/>
      <c r="F2165" s="1"/>
    </row>
    <row r="2166" spans="1:6" ht="12.5" x14ac:dyDescent="0.25">
      <c r="A2166" s="1"/>
      <c r="B2166" s="1"/>
      <c r="C2166" s="1"/>
      <c r="D2166" s="1"/>
      <c r="E2166" s="1"/>
      <c r="F2166" s="1"/>
    </row>
    <row r="2167" spans="1:6" ht="12.5" x14ac:dyDescent="0.25">
      <c r="A2167" s="1"/>
      <c r="B2167" s="1"/>
      <c r="C2167" s="1"/>
      <c r="D2167" s="1"/>
      <c r="E2167" s="1"/>
      <c r="F2167" s="1"/>
    </row>
    <row r="2168" spans="1:6" ht="12.5" x14ac:dyDescent="0.25">
      <c r="A2168" s="1"/>
      <c r="B2168" s="1"/>
      <c r="C2168" s="1"/>
      <c r="D2168" s="1"/>
      <c r="E2168" s="1"/>
      <c r="F2168" s="1"/>
    </row>
    <row r="2169" spans="1:6" ht="12.5" x14ac:dyDescent="0.25">
      <c r="A2169" s="1"/>
      <c r="B2169" s="1"/>
      <c r="C2169" s="1"/>
      <c r="D2169" s="1"/>
      <c r="E2169" s="1"/>
      <c r="F2169" s="1"/>
    </row>
    <row r="2170" spans="1:6" ht="12.5" x14ac:dyDescent="0.25">
      <c r="A2170" s="1"/>
      <c r="B2170" s="1"/>
      <c r="C2170" s="1"/>
      <c r="D2170" s="1"/>
      <c r="E2170" s="1"/>
      <c r="F2170" s="1"/>
    </row>
    <row r="2171" spans="1:6" ht="12.5" x14ac:dyDescent="0.25">
      <c r="A2171" s="1"/>
      <c r="B2171" s="1"/>
      <c r="C2171" s="1"/>
      <c r="D2171" s="1"/>
      <c r="E2171" s="1"/>
      <c r="F2171" s="1"/>
    </row>
    <row r="2172" spans="1:6" ht="12.5" x14ac:dyDescent="0.25">
      <c r="A2172" s="1"/>
      <c r="B2172" s="1"/>
      <c r="C2172" s="1"/>
      <c r="D2172" s="1"/>
      <c r="E2172" s="1"/>
      <c r="F2172" s="1"/>
    </row>
    <row r="2173" spans="1:6" ht="12.5" x14ac:dyDescent="0.25">
      <c r="A2173" s="1"/>
      <c r="B2173" s="1"/>
      <c r="C2173" s="1"/>
      <c r="D2173" s="1"/>
      <c r="E2173" s="1"/>
      <c r="F2173" s="1"/>
    </row>
    <row r="2174" spans="1:6" ht="12.5" x14ac:dyDescent="0.25">
      <c r="A2174" s="1"/>
      <c r="B2174" s="1"/>
      <c r="C2174" s="1"/>
      <c r="D2174" s="1"/>
      <c r="E2174" s="1"/>
      <c r="F2174" s="1"/>
    </row>
    <row r="2175" spans="1:6" ht="12.5" x14ac:dyDescent="0.25">
      <c r="A2175" s="1"/>
      <c r="B2175" s="1"/>
      <c r="C2175" s="1"/>
      <c r="D2175" s="1"/>
      <c r="E2175" s="1"/>
      <c r="F2175" s="1"/>
    </row>
    <row r="2176" spans="1:6" ht="12.5" x14ac:dyDescent="0.25">
      <c r="A2176" s="1"/>
      <c r="B2176" s="1"/>
      <c r="C2176" s="1"/>
      <c r="D2176" s="1"/>
      <c r="E2176" s="1"/>
      <c r="F2176" s="1"/>
    </row>
    <row r="2177" spans="1:6" ht="12.5" x14ac:dyDescent="0.25">
      <c r="A2177" s="1"/>
      <c r="B2177" s="1"/>
      <c r="C2177" s="1"/>
      <c r="D2177" s="1"/>
      <c r="E2177" s="1"/>
      <c r="F2177" s="1"/>
    </row>
    <row r="2178" spans="1:6" ht="12.5" x14ac:dyDescent="0.25">
      <c r="A2178" s="1"/>
      <c r="B2178" s="1"/>
      <c r="C2178" s="1"/>
      <c r="D2178" s="1"/>
      <c r="E2178" s="1"/>
      <c r="F2178" s="1"/>
    </row>
    <row r="2179" spans="1:6" ht="12.5" x14ac:dyDescent="0.25">
      <c r="A2179" s="1"/>
      <c r="B2179" s="1"/>
      <c r="C2179" s="1"/>
      <c r="D2179" s="1"/>
      <c r="E2179" s="1"/>
      <c r="F2179" s="1"/>
    </row>
    <row r="2180" spans="1:6" ht="12.5" x14ac:dyDescent="0.25">
      <c r="A2180" s="1"/>
      <c r="B2180" s="1"/>
      <c r="C2180" s="1"/>
      <c r="D2180" s="1"/>
      <c r="E2180" s="1"/>
      <c r="F2180" s="1"/>
    </row>
    <row r="2181" spans="1:6" ht="12.5" x14ac:dyDescent="0.25">
      <c r="A2181" s="1"/>
      <c r="B2181" s="1"/>
      <c r="C2181" s="1"/>
      <c r="D2181" s="1"/>
      <c r="E2181" s="1"/>
      <c r="F2181" s="1"/>
    </row>
    <row r="2182" spans="1:6" ht="12.5" x14ac:dyDescent="0.25">
      <c r="A2182" s="1"/>
      <c r="B2182" s="1"/>
      <c r="C2182" s="1"/>
      <c r="D2182" s="1"/>
      <c r="E2182" s="1"/>
      <c r="F2182" s="1"/>
    </row>
    <row r="2183" spans="1:6" ht="12.5" x14ac:dyDescent="0.25">
      <c r="A2183" s="1"/>
      <c r="B2183" s="1"/>
      <c r="C2183" s="1"/>
      <c r="D2183" s="1"/>
      <c r="E2183" s="1"/>
      <c r="F2183" s="1"/>
    </row>
    <row r="2184" spans="1:6" ht="12.5" x14ac:dyDescent="0.25">
      <c r="A2184" s="1"/>
      <c r="B2184" s="1"/>
      <c r="C2184" s="1"/>
      <c r="D2184" s="1"/>
      <c r="E2184" s="1"/>
      <c r="F2184" s="1"/>
    </row>
    <row r="2185" spans="1:6" ht="12.5" x14ac:dyDescent="0.25">
      <c r="A2185" s="1"/>
      <c r="B2185" s="1"/>
      <c r="C2185" s="1"/>
      <c r="D2185" s="1"/>
      <c r="E2185" s="1"/>
      <c r="F2185" s="1"/>
    </row>
    <row r="2186" spans="1:6" ht="12.5" x14ac:dyDescent="0.25">
      <c r="A2186" s="1"/>
      <c r="B2186" s="1"/>
      <c r="C2186" s="1"/>
      <c r="D2186" s="1"/>
      <c r="E2186" s="1"/>
      <c r="F2186" s="1"/>
    </row>
    <row r="2187" spans="1:6" ht="12.5" x14ac:dyDescent="0.25">
      <c r="A2187" s="1"/>
      <c r="B2187" s="1"/>
      <c r="C2187" s="1"/>
      <c r="D2187" s="1"/>
      <c r="E2187" s="1"/>
      <c r="F2187" s="1"/>
    </row>
    <row r="2188" spans="1:6" ht="12.5" x14ac:dyDescent="0.25">
      <c r="A2188" s="1"/>
      <c r="B2188" s="1"/>
      <c r="C2188" s="1"/>
      <c r="D2188" s="1"/>
      <c r="E2188" s="1"/>
      <c r="F2188" s="1"/>
    </row>
    <row r="2189" spans="1:6" ht="12.5" x14ac:dyDescent="0.25">
      <c r="A2189" s="1"/>
      <c r="B2189" s="1"/>
      <c r="C2189" s="1"/>
      <c r="D2189" s="1"/>
      <c r="E2189" s="1"/>
      <c r="F2189" s="1"/>
    </row>
    <row r="2190" spans="1:6" ht="12.5" x14ac:dyDescent="0.25">
      <c r="A2190" s="1"/>
      <c r="B2190" s="1"/>
      <c r="C2190" s="1"/>
      <c r="D2190" s="1"/>
      <c r="E2190" s="1"/>
      <c r="F2190" s="1"/>
    </row>
    <row r="2191" spans="1:6" ht="12.5" x14ac:dyDescent="0.25">
      <c r="A2191" s="1"/>
      <c r="B2191" s="1"/>
      <c r="C2191" s="1"/>
      <c r="D2191" s="1"/>
      <c r="E2191" s="1"/>
      <c r="F2191" s="1"/>
    </row>
    <row r="2192" spans="1:6" ht="12.5" x14ac:dyDescent="0.25">
      <c r="A2192" s="1"/>
      <c r="B2192" s="1"/>
      <c r="C2192" s="1"/>
      <c r="D2192" s="1"/>
      <c r="E2192" s="1"/>
      <c r="F2192" s="1"/>
    </row>
    <row r="2193" spans="1:6" ht="12.5" x14ac:dyDescent="0.25">
      <c r="A2193" s="1"/>
      <c r="B2193" s="1"/>
      <c r="C2193" s="1"/>
      <c r="D2193" s="1"/>
      <c r="E2193" s="1"/>
      <c r="F2193" s="1"/>
    </row>
    <row r="2194" spans="1:6" ht="12.5" x14ac:dyDescent="0.25">
      <c r="A2194" s="1"/>
      <c r="B2194" s="1"/>
      <c r="C2194" s="1"/>
      <c r="D2194" s="1"/>
      <c r="E2194" s="1"/>
      <c r="F2194" s="1"/>
    </row>
    <row r="2195" spans="1:6" ht="12.5" x14ac:dyDescent="0.25">
      <c r="A2195" s="1"/>
      <c r="B2195" s="1"/>
      <c r="C2195" s="1"/>
      <c r="D2195" s="1"/>
      <c r="E2195" s="1"/>
      <c r="F2195" s="1"/>
    </row>
    <row r="2196" spans="1:6" ht="12.5" x14ac:dyDescent="0.25">
      <c r="A2196" s="1"/>
      <c r="B2196" s="1"/>
      <c r="C2196" s="1"/>
      <c r="D2196" s="1"/>
      <c r="E2196" s="1"/>
      <c r="F2196" s="1"/>
    </row>
    <row r="2197" spans="1:6" ht="12.5" x14ac:dyDescent="0.25">
      <c r="A2197" s="1"/>
      <c r="B2197" s="1"/>
      <c r="C2197" s="1"/>
      <c r="D2197" s="1"/>
      <c r="E2197" s="1"/>
      <c r="F2197" s="1"/>
    </row>
    <row r="2198" spans="1:6" ht="12.5" x14ac:dyDescent="0.25">
      <c r="A2198" s="1"/>
      <c r="B2198" s="1"/>
      <c r="C2198" s="1"/>
      <c r="D2198" s="1"/>
      <c r="E2198" s="1"/>
      <c r="F2198" s="1"/>
    </row>
    <row r="2199" spans="1:6" ht="12.5" x14ac:dyDescent="0.25">
      <c r="A2199" s="1"/>
      <c r="B2199" s="1"/>
      <c r="C2199" s="1"/>
      <c r="D2199" s="1"/>
      <c r="E2199" s="1"/>
      <c r="F2199" s="1"/>
    </row>
    <row r="2200" spans="1:6" ht="12.5" x14ac:dyDescent="0.25">
      <c r="A2200" s="1"/>
      <c r="B2200" s="1"/>
      <c r="C2200" s="1"/>
      <c r="D2200" s="1"/>
      <c r="E2200" s="1"/>
      <c r="F2200" s="1"/>
    </row>
    <row r="2201" spans="1:6" ht="12.5" x14ac:dyDescent="0.25">
      <c r="A2201" s="1"/>
      <c r="B2201" s="1"/>
      <c r="C2201" s="1"/>
      <c r="D2201" s="1"/>
      <c r="E2201" s="1"/>
      <c r="F2201" s="1"/>
    </row>
    <row r="2202" spans="1:6" ht="12.5" x14ac:dyDescent="0.25">
      <c r="A2202" s="1"/>
      <c r="B2202" s="1"/>
      <c r="C2202" s="1"/>
      <c r="D2202" s="1"/>
      <c r="E2202" s="1"/>
      <c r="F2202" s="1"/>
    </row>
    <row r="2203" spans="1:6" ht="12.5" x14ac:dyDescent="0.25">
      <c r="A2203" s="1"/>
      <c r="B2203" s="1"/>
      <c r="C2203" s="1"/>
      <c r="D2203" s="1"/>
      <c r="E2203" s="1"/>
      <c r="F2203" s="1"/>
    </row>
    <row r="2204" spans="1:6" ht="12.5" x14ac:dyDescent="0.25">
      <c r="A2204" s="1"/>
      <c r="B2204" s="1"/>
      <c r="C2204" s="1"/>
      <c r="D2204" s="1"/>
      <c r="E2204" s="1"/>
      <c r="F2204" s="1"/>
    </row>
    <row r="2205" spans="1:6" ht="12.5" x14ac:dyDescent="0.25">
      <c r="A2205" s="1"/>
      <c r="B2205" s="1"/>
      <c r="C2205" s="1"/>
      <c r="D2205" s="1"/>
      <c r="E2205" s="1"/>
      <c r="F2205" s="1"/>
    </row>
    <row r="2206" spans="1:6" ht="12.5" x14ac:dyDescent="0.25">
      <c r="A2206" s="1"/>
      <c r="B2206" s="1"/>
      <c r="C2206" s="1"/>
      <c r="D2206" s="1"/>
      <c r="E2206" s="1"/>
      <c r="F2206" s="1"/>
    </row>
    <row r="2207" spans="1:6" ht="12.5" x14ac:dyDescent="0.25">
      <c r="A2207" s="1"/>
      <c r="B2207" s="1"/>
      <c r="C2207" s="1"/>
      <c r="D2207" s="1"/>
      <c r="E2207" s="1"/>
      <c r="F2207" s="1"/>
    </row>
    <row r="2208" spans="1:6" ht="12.5" x14ac:dyDescent="0.25">
      <c r="A2208" s="1"/>
      <c r="B2208" s="1"/>
      <c r="C2208" s="1"/>
      <c r="D2208" s="1"/>
      <c r="E2208" s="1"/>
      <c r="F2208" s="1"/>
    </row>
    <row r="2209" spans="1:6" ht="12.5" x14ac:dyDescent="0.25">
      <c r="A2209" s="1"/>
      <c r="B2209" s="1"/>
      <c r="C2209" s="1"/>
      <c r="D2209" s="1"/>
      <c r="E2209" s="1"/>
      <c r="F2209" s="1"/>
    </row>
    <row r="2210" spans="1:6" ht="12.5" x14ac:dyDescent="0.25">
      <c r="A2210" s="1"/>
      <c r="B2210" s="1"/>
      <c r="C2210" s="1"/>
      <c r="D2210" s="1"/>
      <c r="E2210" s="1"/>
      <c r="F2210" s="1"/>
    </row>
    <row r="2211" spans="1:6" ht="12.5" x14ac:dyDescent="0.25">
      <c r="A2211" s="1"/>
      <c r="B2211" s="1"/>
      <c r="C2211" s="1"/>
      <c r="D2211" s="1"/>
      <c r="E2211" s="1"/>
      <c r="F2211" s="1"/>
    </row>
    <row r="2212" spans="1:6" ht="12.5" x14ac:dyDescent="0.25">
      <c r="A2212" s="1"/>
      <c r="B2212" s="1"/>
      <c r="C2212" s="1"/>
      <c r="D2212" s="1"/>
      <c r="E2212" s="1"/>
      <c r="F2212" s="1"/>
    </row>
    <row r="2213" spans="1:6" ht="12.5" x14ac:dyDescent="0.25">
      <c r="A2213" s="1"/>
      <c r="B2213" s="1"/>
      <c r="C2213" s="1"/>
      <c r="D2213" s="1"/>
      <c r="E2213" s="1"/>
      <c r="F2213" s="1"/>
    </row>
    <row r="2214" spans="1:6" ht="12.5" x14ac:dyDescent="0.25">
      <c r="A2214" s="1"/>
      <c r="B2214" s="1"/>
      <c r="C2214" s="1"/>
      <c r="D2214" s="1"/>
      <c r="E2214" s="1"/>
      <c r="F2214" s="1"/>
    </row>
    <row r="2215" spans="1:6" ht="12.5" x14ac:dyDescent="0.25">
      <c r="A2215" s="1"/>
      <c r="B2215" s="1"/>
      <c r="C2215" s="1"/>
      <c r="D2215" s="1"/>
      <c r="E2215" s="1"/>
      <c r="F2215" s="1"/>
    </row>
    <row r="2216" spans="1:6" ht="12.5" x14ac:dyDescent="0.25">
      <c r="A2216" s="1"/>
      <c r="B2216" s="1"/>
      <c r="C2216" s="1"/>
      <c r="D2216" s="1"/>
      <c r="E2216" s="1"/>
      <c r="F2216" s="1"/>
    </row>
    <row r="2217" spans="1:6" ht="12.5" x14ac:dyDescent="0.25">
      <c r="A2217" s="1"/>
      <c r="B2217" s="1"/>
      <c r="C2217" s="1"/>
      <c r="D2217" s="1"/>
      <c r="E2217" s="1"/>
      <c r="F2217" s="1"/>
    </row>
    <row r="2218" spans="1:6" ht="12.5" x14ac:dyDescent="0.25">
      <c r="A2218" s="1"/>
      <c r="B2218" s="1"/>
      <c r="C2218" s="1"/>
      <c r="D2218" s="1"/>
      <c r="E2218" s="1"/>
      <c r="F2218" s="1"/>
    </row>
    <row r="2219" spans="1:6" ht="12.5" x14ac:dyDescent="0.25">
      <c r="A2219" s="1"/>
      <c r="B2219" s="1"/>
      <c r="C2219" s="1"/>
      <c r="D2219" s="1"/>
      <c r="E2219" s="1"/>
      <c r="F2219" s="1"/>
    </row>
    <row r="2220" spans="1:6" ht="12.5" x14ac:dyDescent="0.25">
      <c r="A2220" s="1"/>
      <c r="B2220" s="1"/>
      <c r="C2220" s="1"/>
      <c r="D2220" s="1"/>
      <c r="E2220" s="1"/>
      <c r="F2220" s="1"/>
    </row>
    <row r="2221" spans="1:6" ht="12.5" x14ac:dyDescent="0.25">
      <c r="A2221" s="1"/>
      <c r="B2221" s="1"/>
      <c r="C2221" s="1"/>
      <c r="D2221" s="1"/>
      <c r="E2221" s="1"/>
      <c r="F2221" s="1"/>
    </row>
    <row r="2222" spans="1:6" ht="12.5" x14ac:dyDescent="0.25">
      <c r="A2222" s="1"/>
      <c r="B2222" s="1"/>
      <c r="C2222" s="1"/>
      <c r="D2222" s="1"/>
      <c r="E2222" s="1"/>
      <c r="F2222" s="1"/>
    </row>
    <row r="2223" spans="1:6" ht="12.5" x14ac:dyDescent="0.25">
      <c r="A2223" s="1"/>
      <c r="B2223" s="1"/>
      <c r="C2223" s="1"/>
      <c r="D2223" s="1"/>
      <c r="E2223" s="1"/>
      <c r="F2223" s="1"/>
    </row>
    <row r="2224" spans="1:6" ht="12.5" x14ac:dyDescent="0.25">
      <c r="A2224" s="1"/>
      <c r="B2224" s="1"/>
      <c r="C2224" s="1"/>
      <c r="D2224" s="1"/>
      <c r="E2224" s="1"/>
      <c r="F2224" s="1"/>
    </row>
    <row r="2225" spans="1:6" ht="12.5" x14ac:dyDescent="0.25">
      <c r="A2225" s="1"/>
      <c r="B2225" s="1"/>
      <c r="C2225" s="1"/>
      <c r="D2225" s="1"/>
      <c r="E2225" s="1"/>
      <c r="F2225" s="1"/>
    </row>
    <row r="2226" spans="1:6" ht="12.5" x14ac:dyDescent="0.25">
      <c r="A2226" s="1"/>
      <c r="B2226" s="1"/>
      <c r="C2226" s="1"/>
      <c r="D2226" s="1"/>
      <c r="E2226" s="1"/>
      <c r="F2226" s="1"/>
    </row>
    <row r="2227" spans="1:6" ht="12.5" x14ac:dyDescent="0.25">
      <c r="A2227" s="1"/>
      <c r="B2227" s="1"/>
      <c r="C2227" s="1"/>
      <c r="D2227" s="1"/>
      <c r="E2227" s="1"/>
      <c r="F2227" s="1"/>
    </row>
    <row r="2228" spans="1:6" ht="12.5" x14ac:dyDescent="0.25">
      <c r="A2228" s="1"/>
      <c r="B2228" s="1"/>
      <c r="C2228" s="1"/>
      <c r="D2228" s="1"/>
      <c r="E2228" s="1"/>
      <c r="F2228" s="1"/>
    </row>
    <row r="2229" spans="1:6" ht="12.5" x14ac:dyDescent="0.25">
      <c r="A2229" s="1"/>
      <c r="B2229" s="1"/>
      <c r="C2229" s="1"/>
      <c r="D2229" s="1"/>
      <c r="E2229" s="1"/>
      <c r="F2229" s="1"/>
    </row>
    <row r="2230" spans="1:6" ht="12.5" x14ac:dyDescent="0.25">
      <c r="A2230" s="1"/>
      <c r="B2230" s="1"/>
      <c r="C2230" s="1"/>
      <c r="D2230" s="1"/>
      <c r="E2230" s="1"/>
      <c r="F2230" s="1"/>
    </row>
    <row r="2231" spans="1:6" ht="12.5" x14ac:dyDescent="0.25">
      <c r="A2231" s="1"/>
      <c r="B2231" s="1"/>
      <c r="C2231" s="1"/>
      <c r="D2231" s="1"/>
      <c r="E2231" s="1"/>
      <c r="F2231" s="1"/>
    </row>
    <row r="2232" spans="1:6" ht="12.5" x14ac:dyDescent="0.25">
      <c r="A2232" s="1"/>
      <c r="B2232" s="1"/>
      <c r="C2232" s="1"/>
      <c r="D2232" s="1"/>
      <c r="E2232" s="1"/>
      <c r="F2232" s="1"/>
    </row>
    <row r="2233" spans="1:6" ht="12.5" x14ac:dyDescent="0.25">
      <c r="A2233" s="1"/>
      <c r="B2233" s="1"/>
      <c r="C2233" s="1"/>
      <c r="D2233" s="1"/>
      <c r="E2233" s="1"/>
      <c r="F2233" s="1"/>
    </row>
    <row r="2234" spans="1:6" ht="12.5" x14ac:dyDescent="0.25">
      <c r="A2234" s="1"/>
      <c r="B2234" s="1"/>
      <c r="C2234" s="1"/>
      <c r="D2234" s="1"/>
      <c r="E2234" s="1"/>
      <c r="F2234" s="1"/>
    </row>
    <row r="2235" spans="1:6" ht="12.5" x14ac:dyDescent="0.25">
      <c r="A2235" s="1"/>
      <c r="B2235" s="1"/>
      <c r="C2235" s="1"/>
      <c r="D2235" s="1"/>
      <c r="E2235" s="1"/>
      <c r="F2235" s="1"/>
    </row>
    <row r="2236" spans="1:6" ht="12.5" x14ac:dyDescent="0.25">
      <c r="A2236" s="1"/>
      <c r="B2236" s="1"/>
      <c r="C2236" s="1"/>
      <c r="D2236" s="1"/>
      <c r="E2236" s="1"/>
      <c r="F2236" s="1"/>
    </row>
    <row r="2237" spans="1:6" ht="12.5" x14ac:dyDescent="0.25">
      <c r="A2237" s="1"/>
      <c r="B2237" s="1"/>
      <c r="C2237" s="1"/>
      <c r="D2237" s="1"/>
      <c r="E2237" s="1"/>
      <c r="F2237" s="1"/>
    </row>
    <row r="2238" spans="1:6" ht="12.5" x14ac:dyDescent="0.25">
      <c r="A2238" s="1"/>
      <c r="B2238" s="1"/>
      <c r="C2238" s="1"/>
      <c r="D2238" s="1"/>
      <c r="E2238" s="1"/>
      <c r="F2238" s="1"/>
    </row>
    <row r="2239" spans="1:6" ht="12.5" x14ac:dyDescent="0.25">
      <c r="A2239" s="1"/>
      <c r="B2239" s="1"/>
      <c r="C2239" s="1"/>
      <c r="D2239" s="1"/>
      <c r="E2239" s="1"/>
      <c r="F2239" s="1"/>
    </row>
    <row r="2240" spans="1:6" ht="12.5" x14ac:dyDescent="0.25">
      <c r="A2240" s="1"/>
      <c r="B2240" s="1"/>
      <c r="C2240" s="1"/>
      <c r="D2240" s="1"/>
      <c r="E2240" s="1"/>
      <c r="F2240" s="1"/>
    </row>
    <row r="2241" spans="1:6" ht="12.5" x14ac:dyDescent="0.25">
      <c r="A2241" s="1"/>
      <c r="B2241" s="1"/>
      <c r="C2241" s="1"/>
      <c r="D2241" s="1"/>
      <c r="E2241" s="1"/>
      <c r="F2241" s="1"/>
    </row>
    <row r="2242" spans="1:6" ht="12.5" x14ac:dyDescent="0.25">
      <c r="A2242" s="1"/>
      <c r="B2242" s="1"/>
      <c r="C2242" s="1"/>
      <c r="D2242" s="1"/>
      <c r="E2242" s="1"/>
      <c r="F2242" s="1"/>
    </row>
    <row r="2243" spans="1:6" ht="12.5" x14ac:dyDescent="0.25">
      <c r="A2243" s="1"/>
      <c r="B2243" s="1"/>
      <c r="C2243" s="1"/>
      <c r="D2243" s="1"/>
      <c r="E2243" s="1"/>
      <c r="F2243" s="1"/>
    </row>
    <row r="2244" spans="1:6" ht="12.5" x14ac:dyDescent="0.25">
      <c r="A2244" s="1"/>
      <c r="B2244" s="1"/>
      <c r="C2244" s="1"/>
      <c r="D2244" s="1"/>
      <c r="E2244" s="1"/>
      <c r="F2244" s="1"/>
    </row>
    <row r="2245" spans="1:6" ht="12.5" x14ac:dyDescent="0.25">
      <c r="A2245" s="1"/>
      <c r="B2245" s="1"/>
      <c r="C2245" s="1"/>
      <c r="D2245" s="1"/>
      <c r="E2245" s="1"/>
      <c r="F2245" s="1"/>
    </row>
    <row r="2246" spans="1:6" ht="12.5" x14ac:dyDescent="0.25">
      <c r="A2246" s="1"/>
      <c r="B2246" s="1"/>
      <c r="C2246" s="1"/>
      <c r="D2246" s="1"/>
      <c r="E2246" s="1"/>
      <c r="F2246" s="1"/>
    </row>
    <row r="2247" spans="1:6" ht="12.5" x14ac:dyDescent="0.25">
      <c r="A2247" s="1"/>
      <c r="B2247" s="1"/>
      <c r="C2247" s="1"/>
      <c r="D2247" s="1"/>
      <c r="E2247" s="1"/>
      <c r="F2247" s="1"/>
    </row>
    <row r="2248" spans="1:6" ht="12.5" x14ac:dyDescent="0.25">
      <c r="A2248" s="1"/>
      <c r="B2248" s="1"/>
      <c r="C2248" s="1"/>
      <c r="D2248" s="1"/>
      <c r="E2248" s="1"/>
      <c r="F2248" s="1"/>
    </row>
    <row r="2249" spans="1:6" ht="12.5" x14ac:dyDescent="0.25">
      <c r="A2249" s="1"/>
      <c r="B2249" s="1"/>
      <c r="C2249" s="1"/>
      <c r="D2249" s="1"/>
      <c r="E2249" s="1"/>
      <c r="F2249" s="1"/>
    </row>
    <row r="2250" spans="1:6" ht="12.5" x14ac:dyDescent="0.25">
      <c r="A2250" s="1"/>
      <c r="B2250" s="1"/>
      <c r="C2250" s="1"/>
      <c r="D2250" s="1"/>
      <c r="E2250" s="1"/>
      <c r="F2250" s="1"/>
    </row>
    <row r="2251" spans="1:6" ht="12.5" x14ac:dyDescent="0.25">
      <c r="A2251" s="1"/>
      <c r="B2251" s="1"/>
      <c r="C2251" s="1"/>
      <c r="D2251" s="1"/>
      <c r="E2251" s="1"/>
      <c r="F2251" s="1"/>
    </row>
    <row r="2252" spans="1:6" ht="12.5" x14ac:dyDescent="0.25">
      <c r="A2252" s="1"/>
      <c r="B2252" s="1"/>
      <c r="C2252" s="1"/>
      <c r="D2252" s="1"/>
      <c r="E2252" s="1"/>
      <c r="F2252" s="1"/>
    </row>
    <row r="2253" spans="1:6" ht="12.5" x14ac:dyDescent="0.25">
      <c r="A2253" s="1"/>
      <c r="B2253" s="1"/>
      <c r="C2253" s="1"/>
      <c r="D2253" s="1"/>
      <c r="E2253" s="1"/>
      <c r="F2253" s="1"/>
    </row>
    <row r="2254" spans="1:6" ht="12.5" x14ac:dyDescent="0.25">
      <c r="A2254" s="1"/>
      <c r="B2254" s="1"/>
      <c r="C2254" s="1"/>
      <c r="D2254" s="1"/>
      <c r="E2254" s="1"/>
      <c r="F2254" s="1"/>
    </row>
    <row r="2255" spans="1:6" ht="12.5" x14ac:dyDescent="0.25">
      <c r="A2255" s="1"/>
      <c r="B2255" s="1"/>
      <c r="C2255" s="1"/>
      <c r="D2255" s="1"/>
      <c r="E2255" s="1"/>
      <c r="F2255" s="1"/>
    </row>
    <row r="2256" spans="1:6" ht="12.5" x14ac:dyDescent="0.25">
      <c r="A2256" s="1"/>
      <c r="B2256" s="1"/>
      <c r="C2256" s="1"/>
      <c r="D2256" s="1"/>
      <c r="E2256" s="1"/>
      <c r="F2256" s="1"/>
    </row>
    <row r="2257" spans="1:6" ht="12.5" x14ac:dyDescent="0.25">
      <c r="A2257" s="1"/>
      <c r="B2257" s="1"/>
      <c r="C2257" s="1"/>
      <c r="D2257" s="1"/>
      <c r="E2257" s="1"/>
      <c r="F2257" s="1"/>
    </row>
    <row r="2258" spans="1:6" ht="12.5" x14ac:dyDescent="0.25">
      <c r="A2258" s="1"/>
      <c r="B2258" s="1"/>
      <c r="C2258" s="1"/>
      <c r="D2258" s="1"/>
      <c r="E2258" s="1"/>
      <c r="F2258" s="1"/>
    </row>
    <row r="2259" spans="1:6" ht="12.5" x14ac:dyDescent="0.25">
      <c r="A2259" s="1"/>
      <c r="B2259" s="1"/>
      <c r="C2259" s="1"/>
      <c r="D2259" s="1"/>
      <c r="E2259" s="1"/>
      <c r="F2259" s="1"/>
    </row>
    <row r="2260" spans="1:6" ht="12.5" x14ac:dyDescent="0.25">
      <c r="A2260" s="1"/>
      <c r="B2260" s="1"/>
      <c r="C2260" s="1"/>
      <c r="D2260" s="1"/>
      <c r="E2260" s="1"/>
      <c r="F2260" s="1"/>
    </row>
    <row r="2261" spans="1:6" ht="12.5" x14ac:dyDescent="0.25">
      <c r="A2261" s="1"/>
      <c r="B2261" s="1"/>
      <c r="C2261" s="1"/>
      <c r="D2261" s="1"/>
      <c r="E2261" s="1"/>
      <c r="F2261" s="1"/>
    </row>
    <row r="2262" spans="1:6" ht="12.5" x14ac:dyDescent="0.25">
      <c r="A2262" s="1"/>
      <c r="B2262" s="1"/>
      <c r="C2262" s="1"/>
      <c r="D2262" s="1"/>
      <c r="E2262" s="1"/>
      <c r="F2262" s="1"/>
    </row>
    <row r="2263" spans="1:6" ht="12.5" x14ac:dyDescent="0.25">
      <c r="A2263" s="1"/>
      <c r="B2263" s="1"/>
      <c r="C2263" s="1"/>
      <c r="D2263" s="1"/>
      <c r="E2263" s="1"/>
      <c r="F2263" s="1"/>
    </row>
    <row r="2264" spans="1:6" ht="12.5" x14ac:dyDescent="0.25">
      <c r="A2264" s="1"/>
      <c r="B2264" s="1"/>
      <c r="C2264" s="1"/>
      <c r="D2264" s="1"/>
      <c r="E2264" s="1"/>
      <c r="F2264" s="1"/>
    </row>
    <row r="2265" spans="1:6" ht="12.5" x14ac:dyDescent="0.25">
      <c r="A2265" s="1"/>
      <c r="B2265" s="1"/>
      <c r="C2265" s="1"/>
      <c r="D2265" s="1"/>
      <c r="E2265" s="1"/>
      <c r="F2265" s="1"/>
    </row>
    <row r="2266" spans="1:6" ht="12.5" x14ac:dyDescent="0.25">
      <c r="A2266" s="1"/>
      <c r="B2266" s="1"/>
      <c r="C2266" s="1"/>
      <c r="D2266" s="1"/>
      <c r="E2266" s="1"/>
      <c r="F2266" s="1"/>
    </row>
    <row r="2267" spans="1:6" ht="12.5" x14ac:dyDescent="0.25">
      <c r="A2267" s="1"/>
      <c r="B2267" s="1"/>
      <c r="C2267" s="1"/>
      <c r="D2267" s="1"/>
      <c r="E2267" s="1"/>
      <c r="F2267" s="1"/>
    </row>
    <row r="2268" spans="1:6" ht="12.5" x14ac:dyDescent="0.25">
      <c r="A2268" s="1"/>
      <c r="B2268" s="1"/>
      <c r="C2268" s="1"/>
      <c r="D2268" s="1"/>
      <c r="E2268" s="1"/>
      <c r="F2268" s="1"/>
    </row>
    <row r="2269" spans="1:6" ht="12.5" x14ac:dyDescent="0.25">
      <c r="A2269" s="1"/>
      <c r="B2269" s="1"/>
      <c r="C2269" s="1"/>
      <c r="D2269" s="1"/>
      <c r="E2269" s="1"/>
      <c r="F2269" s="1"/>
    </row>
    <row r="2270" spans="1:6" ht="12.5" x14ac:dyDescent="0.25">
      <c r="A2270" s="1"/>
      <c r="B2270" s="1"/>
      <c r="C2270" s="1"/>
      <c r="D2270" s="1"/>
      <c r="E2270" s="1"/>
      <c r="F2270" s="1"/>
    </row>
    <row r="2271" spans="1:6" ht="12.5" x14ac:dyDescent="0.25">
      <c r="A2271" s="1"/>
      <c r="B2271" s="1"/>
      <c r="C2271" s="1"/>
      <c r="D2271" s="1"/>
      <c r="E2271" s="1"/>
      <c r="F2271" s="1"/>
    </row>
    <row r="2272" spans="1:6" ht="12.5" x14ac:dyDescent="0.25">
      <c r="A2272" s="1"/>
      <c r="B2272" s="1"/>
      <c r="C2272" s="1"/>
      <c r="D2272" s="1"/>
      <c r="E2272" s="1"/>
      <c r="F2272" s="1"/>
    </row>
    <row r="2273" spans="1:6" ht="12.5" x14ac:dyDescent="0.25">
      <c r="A2273" s="1"/>
      <c r="B2273" s="1"/>
      <c r="C2273" s="1"/>
      <c r="D2273" s="1"/>
      <c r="E2273" s="1"/>
      <c r="F2273" s="1"/>
    </row>
    <row r="2274" spans="1:6" ht="12.5" x14ac:dyDescent="0.25">
      <c r="A2274" s="1"/>
      <c r="B2274" s="1"/>
      <c r="C2274" s="1"/>
      <c r="D2274" s="1"/>
      <c r="E2274" s="1"/>
      <c r="F2274" s="1"/>
    </row>
    <row r="2275" spans="1:6" ht="12.5" x14ac:dyDescent="0.25">
      <c r="A2275" s="1"/>
      <c r="B2275" s="1"/>
      <c r="C2275" s="1"/>
      <c r="D2275" s="1"/>
      <c r="E2275" s="1"/>
      <c r="F2275" s="1"/>
    </row>
    <row r="2276" spans="1:6" ht="12.5" x14ac:dyDescent="0.25">
      <c r="A2276" s="1"/>
      <c r="B2276" s="1"/>
      <c r="C2276" s="1"/>
      <c r="D2276" s="1"/>
      <c r="E2276" s="1"/>
      <c r="F2276" s="1"/>
    </row>
    <row r="2277" spans="1:6" ht="12.5" x14ac:dyDescent="0.25">
      <c r="A2277" s="1"/>
      <c r="B2277" s="1"/>
      <c r="C2277" s="1"/>
      <c r="D2277" s="1"/>
      <c r="E2277" s="1"/>
      <c r="F2277" s="1"/>
    </row>
    <row r="2278" spans="1:6" ht="12.5" x14ac:dyDescent="0.25">
      <c r="A2278" s="1"/>
      <c r="B2278" s="1"/>
      <c r="C2278" s="1"/>
      <c r="D2278" s="1"/>
      <c r="E2278" s="1"/>
      <c r="F2278" s="1"/>
    </row>
    <row r="2279" spans="1:6" ht="12.5" x14ac:dyDescent="0.25">
      <c r="A2279" s="1"/>
      <c r="B2279" s="1"/>
      <c r="C2279" s="1"/>
      <c r="D2279" s="1"/>
      <c r="E2279" s="1"/>
      <c r="F2279" s="1"/>
    </row>
    <row r="2280" spans="1:6" ht="12.5" x14ac:dyDescent="0.25">
      <c r="A2280" s="1"/>
      <c r="B2280" s="1"/>
      <c r="C2280" s="1"/>
      <c r="D2280" s="1"/>
      <c r="E2280" s="1"/>
      <c r="F2280" s="1"/>
    </row>
    <row r="2281" spans="1:6" ht="12.5" x14ac:dyDescent="0.25">
      <c r="A2281" s="1"/>
      <c r="B2281" s="1"/>
      <c r="C2281" s="1"/>
      <c r="D2281" s="1"/>
      <c r="E2281" s="1"/>
      <c r="F2281" s="1"/>
    </row>
    <row r="2282" spans="1:6" ht="12.5" x14ac:dyDescent="0.25">
      <c r="A2282" s="1"/>
      <c r="B2282" s="1"/>
      <c r="C2282" s="1"/>
      <c r="D2282" s="1"/>
      <c r="E2282" s="1"/>
      <c r="F2282" s="1"/>
    </row>
    <row r="2283" spans="1:6" ht="12.5" x14ac:dyDescent="0.25">
      <c r="A2283" s="1"/>
      <c r="B2283" s="1"/>
      <c r="C2283" s="1"/>
      <c r="D2283" s="1"/>
      <c r="E2283" s="1"/>
      <c r="F2283" s="1"/>
    </row>
    <row r="2284" spans="1:6" ht="12.5" x14ac:dyDescent="0.25">
      <c r="A2284" s="1"/>
      <c r="B2284" s="1"/>
      <c r="C2284" s="1"/>
      <c r="D2284" s="1"/>
      <c r="E2284" s="1"/>
      <c r="F2284" s="1"/>
    </row>
    <row r="2285" spans="1:6" ht="12.5" x14ac:dyDescent="0.25">
      <c r="A2285" s="1"/>
      <c r="B2285" s="1"/>
      <c r="C2285" s="1"/>
      <c r="D2285" s="1"/>
      <c r="E2285" s="1"/>
      <c r="F2285" s="1"/>
    </row>
    <row r="2286" spans="1:6" ht="12.5" x14ac:dyDescent="0.25">
      <c r="A2286" s="1"/>
      <c r="B2286" s="1"/>
      <c r="C2286" s="1"/>
      <c r="D2286" s="1"/>
      <c r="E2286" s="1"/>
      <c r="F2286" s="1"/>
    </row>
    <row r="2287" spans="1:6" ht="12.5" x14ac:dyDescent="0.25">
      <c r="A2287" s="1"/>
      <c r="B2287" s="1"/>
      <c r="C2287" s="1"/>
      <c r="D2287" s="1"/>
      <c r="E2287" s="1"/>
      <c r="F2287" s="1"/>
    </row>
    <row r="2288" spans="1:6" ht="12.5" x14ac:dyDescent="0.25">
      <c r="A2288" s="1"/>
      <c r="B2288" s="1"/>
      <c r="C2288" s="1"/>
      <c r="D2288" s="1"/>
      <c r="E2288" s="1"/>
      <c r="F2288" s="1"/>
    </row>
    <row r="2289" spans="1:6" ht="12.5" x14ac:dyDescent="0.25">
      <c r="A2289" s="1"/>
      <c r="B2289" s="1"/>
      <c r="C2289" s="1"/>
      <c r="D2289" s="1"/>
      <c r="E2289" s="1"/>
      <c r="F2289" s="1"/>
    </row>
    <row r="2290" spans="1:6" ht="12.5" x14ac:dyDescent="0.25">
      <c r="A2290" s="1"/>
      <c r="B2290" s="1"/>
      <c r="C2290" s="1"/>
      <c r="D2290" s="1"/>
      <c r="E2290" s="1"/>
      <c r="F2290" s="1"/>
    </row>
    <row r="2291" spans="1:6" ht="12.5" x14ac:dyDescent="0.25">
      <c r="A2291" s="1"/>
      <c r="B2291" s="1"/>
      <c r="C2291" s="1"/>
      <c r="D2291" s="1"/>
      <c r="E2291" s="1"/>
      <c r="F2291" s="1"/>
    </row>
    <row r="2292" spans="1:6" ht="12.5" x14ac:dyDescent="0.25">
      <c r="A2292" s="1"/>
      <c r="B2292" s="1"/>
      <c r="C2292" s="1"/>
      <c r="D2292" s="1"/>
      <c r="E2292" s="1"/>
      <c r="F2292" s="1"/>
    </row>
    <row r="2293" spans="1:6" ht="12.5" x14ac:dyDescent="0.25">
      <c r="A2293" s="1"/>
      <c r="B2293" s="1"/>
      <c r="C2293" s="1"/>
      <c r="D2293" s="1"/>
      <c r="E2293" s="1"/>
      <c r="F2293" s="1"/>
    </row>
    <row r="2294" spans="1:6" ht="12.5" x14ac:dyDescent="0.25">
      <c r="A2294" s="1"/>
      <c r="B2294" s="1"/>
      <c r="C2294" s="1"/>
      <c r="D2294" s="1"/>
      <c r="E2294" s="1"/>
      <c r="F2294" s="1"/>
    </row>
    <row r="2295" spans="1:6" ht="12.5" x14ac:dyDescent="0.25">
      <c r="A2295" s="1"/>
      <c r="B2295" s="1"/>
      <c r="C2295" s="1"/>
      <c r="D2295" s="1"/>
      <c r="E2295" s="1"/>
      <c r="F2295" s="1"/>
    </row>
    <row r="2296" spans="1:6" ht="12.5" x14ac:dyDescent="0.25">
      <c r="A2296" s="1"/>
      <c r="B2296" s="1"/>
      <c r="C2296" s="1"/>
      <c r="D2296" s="1"/>
      <c r="E2296" s="1"/>
      <c r="F2296" s="1"/>
    </row>
    <row r="2297" spans="1:6" ht="12.5" x14ac:dyDescent="0.25">
      <c r="A2297" s="1"/>
      <c r="B2297" s="1"/>
      <c r="C2297" s="1"/>
      <c r="D2297" s="1"/>
      <c r="E2297" s="1"/>
      <c r="F2297" s="1"/>
    </row>
    <row r="2298" spans="1:6" ht="12.5" x14ac:dyDescent="0.25">
      <c r="A2298" s="1"/>
      <c r="B2298" s="1"/>
      <c r="C2298" s="1"/>
      <c r="D2298" s="1"/>
      <c r="E2298" s="1"/>
      <c r="F2298" s="1"/>
    </row>
    <row r="2299" spans="1:6" ht="12.5" x14ac:dyDescent="0.25">
      <c r="A2299" s="1"/>
      <c r="B2299" s="1"/>
      <c r="C2299" s="1"/>
      <c r="D2299" s="1"/>
      <c r="E2299" s="1"/>
      <c r="F2299" s="1"/>
    </row>
    <row r="2300" spans="1:6" ht="12.5" x14ac:dyDescent="0.25">
      <c r="A2300" s="1"/>
      <c r="B2300" s="1"/>
      <c r="C2300" s="1"/>
      <c r="D2300" s="1"/>
      <c r="E2300" s="1"/>
      <c r="F2300" s="1"/>
    </row>
    <row r="2301" spans="1:6" ht="12.5" x14ac:dyDescent="0.25">
      <c r="A2301" s="1"/>
      <c r="B2301" s="1"/>
      <c r="C2301" s="1"/>
      <c r="D2301" s="1"/>
      <c r="E2301" s="1"/>
      <c r="F2301" s="1"/>
    </row>
    <row r="2302" spans="1:6" ht="12.5" x14ac:dyDescent="0.25">
      <c r="A2302" s="1"/>
      <c r="B2302" s="1"/>
      <c r="C2302" s="1"/>
      <c r="D2302" s="1"/>
      <c r="E2302" s="1"/>
      <c r="F2302" s="1"/>
    </row>
    <row r="2303" spans="1:6" ht="12.5" x14ac:dyDescent="0.25">
      <c r="A2303" s="1"/>
      <c r="B2303" s="1"/>
      <c r="C2303" s="1"/>
      <c r="D2303" s="1"/>
      <c r="E2303" s="1"/>
      <c r="F2303" s="1"/>
    </row>
    <row r="2304" spans="1:6" ht="12.5" x14ac:dyDescent="0.25">
      <c r="A2304" s="1"/>
      <c r="B2304" s="1"/>
      <c r="C2304" s="1"/>
      <c r="D2304" s="1"/>
      <c r="E2304" s="1"/>
      <c r="F2304" s="1"/>
    </row>
    <row r="2305" spans="1:6" ht="12.5" x14ac:dyDescent="0.25">
      <c r="A2305" s="1"/>
      <c r="B2305" s="1"/>
      <c r="C2305" s="1"/>
      <c r="D2305" s="1"/>
      <c r="E2305" s="1"/>
      <c r="F2305" s="1"/>
    </row>
    <row r="2306" spans="1:6" ht="12.5" x14ac:dyDescent="0.25">
      <c r="A2306" s="1"/>
      <c r="B2306" s="1"/>
      <c r="C2306" s="1"/>
      <c r="D2306" s="1"/>
      <c r="E2306" s="1"/>
      <c r="F2306" s="1"/>
    </row>
    <row r="2307" spans="1:6" ht="12.5" x14ac:dyDescent="0.25">
      <c r="A2307" s="1"/>
      <c r="B2307" s="1"/>
      <c r="C2307" s="1"/>
      <c r="D2307" s="1"/>
      <c r="E2307" s="1"/>
      <c r="F2307" s="1"/>
    </row>
    <row r="2308" spans="1:6" ht="12.5" x14ac:dyDescent="0.25">
      <c r="A2308" s="1"/>
      <c r="B2308" s="1"/>
      <c r="C2308" s="1"/>
      <c r="D2308" s="1"/>
      <c r="E2308" s="1"/>
      <c r="F2308" s="1"/>
    </row>
    <row r="2309" spans="1:6" ht="12.5" x14ac:dyDescent="0.25">
      <c r="A2309" s="1"/>
      <c r="B2309" s="1"/>
      <c r="C2309" s="1"/>
      <c r="D2309" s="1"/>
      <c r="E2309" s="1"/>
      <c r="F2309" s="1"/>
    </row>
    <row r="2310" spans="1:6" ht="12.5" x14ac:dyDescent="0.25">
      <c r="A2310" s="1"/>
      <c r="B2310" s="1"/>
      <c r="C2310" s="1"/>
      <c r="D2310" s="1"/>
      <c r="E2310" s="1"/>
      <c r="F2310" s="1"/>
    </row>
    <row r="2311" spans="1:6" ht="12.5" x14ac:dyDescent="0.25">
      <c r="A2311" s="1"/>
      <c r="B2311" s="1"/>
      <c r="C2311" s="1"/>
      <c r="D2311" s="1"/>
      <c r="E2311" s="1"/>
      <c r="F2311" s="1"/>
    </row>
    <row r="2312" spans="1:6" ht="12.5" x14ac:dyDescent="0.25">
      <c r="A2312" s="1"/>
      <c r="B2312" s="1"/>
      <c r="C2312" s="1"/>
      <c r="D2312" s="1"/>
      <c r="E2312" s="1"/>
      <c r="F2312" s="1"/>
    </row>
    <row r="2313" spans="1:6" ht="12.5" x14ac:dyDescent="0.25">
      <c r="A2313" s="1"/>
      <c r="B2313" s="1"/>
      <c r="C2313" s="1"/>
      <c r="D2313" s="1"/>
      <c r="E2313" s="1"/>
      <c r="F2313" s="1"/>
    </row>
    <row r="2314" spans="1:6" ht="12.5" x14ac:dyDescent="0.25">
      <c r="A2314" s="1"/>
      <c r="B2314" s="1"/>
      <c r="C2314" s="1"/>
      <c r="D2314" s="1"/>
      <c r="E2314" s="1"/>
      <c r="F2314" s="1"/>
    </row>
    <row r="2315" spans="1:6" ht="12.5" x14ac:dyDescent="0.25">
      <c r="A2315" s="1"/>
      <c r="B2315" s="1"/>
      <c r="C2315" s="1"/>
      <c r="D2315" s="1"/>
      <c r="E2315" s="1"/>
      <c r="F2315" s="1"/>
    </row>
    <row r="2316" spans="1:6" ht="12.5" x14ac:dyDescent="0.25">
      <c r="A2316" s="1"/>
      <c r="B2316" s="1"/>
      <c r="C2316" s="1"/>
      <c r="D2316" s="1"/>
      <c r="E2316" s="1"/>
      <c r="F2316" s="1"/>
    </row>
    <row r="2317" spans="1:6" ht="12.5" x14ac:dyDescent="0.25">
      <c r="A2317" s="1"/>
      <c r="B2317" s="1"/>
      <c r="C2317" s="1"/>
      <c r="D2317" s="1"/>
      <c r="E2317" s="1"/>
      <c r="F2317" s="1"/>
    </row>
    <row r="2318" spans="1:6" ht="12.5" x14ac:dyDescent="0.25">
      <c r="A2318" s="1"/>
      <c r="B2318" s="1"/>
      <c r="C2318" s="1"/>
      <c r="D2318" s="1"/>
      <c r="E2318" s="1"/>
      <c r="F2318" s="1"/>
    </row>
    <row r="2319" spans="1:6" ht="12.5" x14ac:dyDescent="0.25">
      <c r="A2319" s="1"/>
      <c r="B2319" s="1"/>
      <c r="C2319" s="1"/>
      <c r="D2319" s="1"/>
      <c r="E2319" s="1"/>
      <c r="F2319" s="1"/>
    </row>
    <row r="2320" spans="1:6" ht="12.5" x14ac:dyDescent="0.25">
      <c r="A2320" s="1"/>
      <c r="B2320" s="1"/>
      <c r="C2320" s="1"/>
      <c r="D2320" s="1"/>
      <c r="E2320" s="1"/>
      <c r="F2320" s="1"/>
    </row>
    <row r="2321" spans="1:6" ht="12.5" x14ac:dyDescent="0.25">
      <c r="A2321" s="1"/>
      <c r="B2321" s="1"/>
      <c r="C2321" s="1"/>
      <c r="D2321" s="1"/>
      <c r="E2321" s="1"/>
      <c r="F2321" s="1"/>
    </row>
    <row r="2322" spans="1:6" ht="12.5" x14ac:dyDescent="0.25">
      <c r="A2322" s="1"/>
      <c r="B2322" s="1"/>
      <c r="C2322" s="1"/>
      <c r="D2322" s="1"/>
      <c r="E2322" s="1"/>
      <c r="F2322" s="1"/>
    </row>
    <row r="2323" spans="1:6" ht="12.5" x14ac:dyDescent="0.25">
      <c r="A2323" s="1"/>
      <c r="B2323" s="1"/>
      <c r="C2323" s="1"/>
      <c r="D2323" s="1"/>
      <c r="E2323" s="1"/>
      <c r="F2323" s="1"/>
    </row>
    <row r="2324" spans="1:6" ht="12.5" x14ac:dyDescent="0.25">
      <c r="A2324" s="1"/>
      <c r="B2324" s="1"/>
      <c r="C2324" s="1"/>
      <c r="D2324" s="1"/>
      <c r="E2324" s="1"/>
      <c r="F2324" s="1"/>
    </row>
    <row r="2325" spans="1:6" ht="12.5" x14ac:dyDescent="0.25">
      <c r="A2325" s="1"/>
      <c r="B2325" s="1"/>
      <c r="C2325" s="1"/>
      <c r="D2325" s="1"/>
      <c r="E2325" s="1"/>
      <c r="F2325" s="1"/>
    </row>
    <row r="2326" spans="1:6" ht="12.5" x14ac:dyDescent="0.25">
      <c r="A2326" s="1"/>
      <c r="B2326" s="1"/>
      <c r="C2326" s="1"/>
      <c r="D2326" s="1"/>
      <c r="E2326" s="1"/>
      <c r="F2326" s="1"/>
    </row>
    <row r="2327" spans="1:6" ht="12.5" x14ac:dyDescent="0.25">
      <c r="A2327" s="1"/>
      <c r="B2327" s="1"/>
      <c r="C2327" s="1"/>
      <c r="D2327" s="1"/>
      <c r="E2327" s="1"/>
      <c r="F2327" s="1"/>
    </row>
    <row r="2328" spans="1:6" ht="12.5" x14ac:dyDescent="0.25">
      <c r="A2328" s="1"/>
      <c r="B2328" s="1"/>
      <c r="C2328" s="1"/>
      <c r="D2328" s="1"/>
      <c r="E2328" s="1"/>
      <c r="F2328" s="1"/>
    </row>
    <row r="2329" spans="1:6" ht="12.5" x14ac:dyDescent="0.25">
      <c r="A2329" s="1"/>
      <c r="B2329" s="1"/>
      <c r="C2329" s="1"/>
      <c r="D2329" s="1"/>
      <c r="E2329" s="1"/>
      <c r="F2329" s="1"/>
    </row>
    <row r="2330" spans="1:6" ht="12.5" x14ac:dyDescent="0.25">
      <c r="A2330" s="1"/>
      <c r="B2330" s="1"/>
      <c r="C2330" s="1"/>
      <c r="D2330" s="1"/>
      <c r="E2330" s="1"/>
      <c r="F2330" s="1"/>
    </row>
    <row r="2331" spans="1:6" ht="12.5" x14ac:dyDescent="0.25">
      <c r="A2331" s="1"/>
      <c r="B2331" s="1"/>
      <c r="C2331" s="1"/>
      <c r="D2331" s="1"/>
      <c r="E2331" s="1"/>
      <c r="F2331" s="1"/>
    </row>
    <row r="2332" spans="1:6" ht="12.5" x14ac:dyDescent="0.25">
      <c r="A2332" s="1"/>
      <c r="B2332" s="1"/>
      <c r="C2332" s="1"/>
      <c r="D2332" s="1"/>
      <c r="E2332" s="1"/>
      <c r="F2332" s="1"/>
    </row>
    <row r="2333" spans="1:6" ht="12.5" x14ac:dyDescent="0.25">
      <c r="A2333" s="1"/>
      <c r="B2333" s="1"/>
      <c r="C2333" s="1"/>
      <c r="D2333" s="1"/>
      <c r="E2333" s="1"/>
      <c r="F2333" s="1"/>
    </row>
    <row r="2334" spans="1:6" ht="12.5" x14ac:dyDescent="0.25">
      <c r="A2334" s="1"/>
      <c r="B2334" s="1"/>
      <c r="C2334" s="1"/>
      <c r="D2334" s="1"/>
      <c r="E2334" s="1"/>
      <c r="F2334" s="1"/>
    </row>
    <row r="2335" spans="1:6" ht="12.5" x14ac:dyDescent="0.25">
      <c r="A2335" s="1"/>
      <c r="B2335" s="1"/>
      <c r="C2335" s="1"/>
      <c r="D2335" s="1"/>
      <c r="E2335" s="1"/>
      <c r="F2335" s="1"/>
    </row>
    <row r="2336" spans="1:6" ht="12.5" x14ac:dyDescent="0.25">
      <c r="A2336" s="1"/>
      <c r="B2336" s="1"/>
      <c r="C2336" s="1"/>
      <c r="D2336" s="1"/>
      <c r="E2336" s="1"/>
      <c r="F2336" s="1"/>
    </row>
    <row r="2337" spans="1:6" ht="12.5" x14ac:dyDescent="0.25">
      <c r="A2337" s="1"/>
      <c r="B2337" s="1"/>
      <c r="C2337" s="1"/>
      <c r="D2337" s="1"/>
      <c r="E2337" s="1"/>
      <c r="F2337" s="1"/>
    </row>
    <row r="2338" spans="1:6" ht="12.5" x14ac:dyDescent="0.25">
      <c r="A2338" s="1"/>
      <c r="B2338" s="1"/>
      <c r="C2338" s="1"/>
      <c r="D2338" s="1"/>
      <c r="E2338" s="1"/>
      <c r="F2338" s="1"/>
    </row>
    <row r="2339" spans="1:6" ht="12.5" x14ac:dyDescent="0.25">
      <c r="A2339" s="1"/>
      <c r="B2339" s="1"/>
      <c r="C2339" s="1"/>
      <c r="D2339" s="1"/>
      <c r="E2339" s="1"/>
      <c r="F2339" s="1"/>
    </row>
    <row r="2340" spans="1:6" ht="12.5" x14ac:dyDescent="0.25">
      <c r="A2340" s="1"/>
      <c r="B2340" s="1"/>
      <c r="C2340" s="1"/>
      <c r="D2340" s="1"/>
      <c r="E2340" s="1"/>
      <c r="F2340" s="1"/>
    </row>
    <row r="2341" spans="1:6" ht="12.5" x14ac:dyDescent="0.25">
      <c r="A2341" s="1"/>
      <c r="B2341" s="1"/>
      <c r="C2341" s="1"/>
      <c r="D2341" s="1"/>
      <c r="E2341" s="1"/>
      <c r="F2341" s="1"/>
    </row>
    <row r="2342" spans="1:6" ht="12.5" x14ac:dyDescent="0.25">
      <c r="A2342" s="1"/>
      <c r="B2342" s="1"/>
      <c r="C2342" s="1"/>
      <c r="D2342" s="1"/>
      <c r="E2342" s="1"/>
      <c r="F2342" s="1"/>
    </row>
    <row r="2343" spans="1:6" ht="12.5" x14ac:dyDescent="0.25">
      <c r="A2343" s="1"/>
      <c r="B2343" s="1"/>
      <c r="C2343" s="1"/>
      <c r="D2343" s="1"/>
      <c r="E2343" s="1"/>
      <c r="F2343" s="1"/>
    </row>
    <row r="2344" spans="1:6" ht="12.5" x14ac:dyDescent="0.25">
      <c r="A2344" s="1"/>
      <c r="B2344" s="1"/>
      <c r="C2344" s="1"/>
      <c r="D2344" s="1"/>
      <c r="E2344" s="1"/>
      <c r="F2344" s="1"/>
    </row>
    <row r="2345" spans="1:6" ht="12.5" x14ac:dyDescent="0.25">
      <c r="A2345" s="1"/>
      <c r="B2345" s="1"/>
      <c r="C2345" s="1"/>
      <c r="D2345" s="1"/>
      <c r="E2345" s="1"/>
      <c r="F2345" s="1"/>
    </row>
    <row r="2346" spans="1:6" ht="12.5" x14ac:dyDescent="0.25">
      <c r="A2346" s="1"/>
      <c r="B2346" s="1"/>
      <c r="C2346" s="1"/>
      <c r="D2346" s="1"/>
      <c r="E2346" s="1"/>
      <c r="F2346" s="1"/>
    </row>
    <row r="2347" spans="1:6" ht="12.5" x14ac:dyDescent="0.25">
      <c r="A2347" s="1"/>
      <c r="B2347" s="1"/>
      <c r="C2347" s="1"/>
      <c r="D2347" s="1"/>
      <c r="E2347" s="1"/>
      <c r="F2347" s="1"/>
    </row>
    <row r="2348" spans="1:6" ht="12.5" x14ac:dyDescent="0.25">
      <c r="A2348" s="1"/>
      <c r="B2348" s="1"/>
      <c r="C2348" s="1"/>
      <c r="D2348" s="1"/>
      <c r="E2348" s="1"/>
      <c r="F2348" s="1"/>
    </row>
    <row r="2349" spans="1:6" ht="12.5" x14ac:dyDescent="0.25">
      <c r="A2349" s="1"/>
      <c r="B2349" s="1"/>
      <c r="C2349" s="1"/>
      <c r="D2349" s="1"/>
      <c r="E2349" s="1"/>
      <c r="F2349" s="1"/>
    </row>
    <row r="2350" spans="1:6" ht="12.5" x14ac:dyDescent="0.25">
      <c r="A2350" s="1"/>
      <c r="B2350" s="1"/>
      <c r="C2350" s="1"/>
      <c r="D2350" s="1"/>
      <c r="E2350" s="1"/>
      <c r="F2350" s="1"/>
    </row>
    <row r="2351" spans="1:6" ht="12.5" x14ac:dyDescent="0.25">
      <c r="A2351" s="1"/>
      <c r="B2351" s="1"/>
      <c r="C2351" s="1"/>
      <c r="D2351" s="1"/>
      <c r="E2351" s="1"/>
      <c r="F2351" s="1"/>
    </row>
    <row r="2352" spans="1:6" ht="12.5" x14ac:dyDescent="0.25">
      <c r="A2352" s="1"/>
      <c r="B2352" s="1"/>
      <c r="C2352" s="1"/>
      <c r="D2352" s="1"/>
      <c r="E2352" s="1"/>
      <c r="F2352" s="1"/>
    </row>
    <row r="2353" spans="1:6" ht="12.5" x14ac:dyDescent="0.25">
      <c r="A2353" s="1"/>
      <c r="B2353" s="1"/>
      <c r="C2353" s="1"/>
      <c r="D2353" s="1"/>
      <c r="E2353" s="1"/>
      <c r="F2353" s="1"/>
    </row>
    <row r="2354" spans="1:6" ht="12.5" x14ac:dyDescent="0.25">
      <c r="A2354" s="1"/>
      <c r="B2354" s="1"/>
      <c r="C2354" s="1"/>
      <c r="D2354" s="1"/>
      <c r="E2354" s="1"/>
      <c r="F2354" s="1"/>
    </row>
    <row r="2355" spans="1:6" ht="12.5" x14ac:dyDescent="0.25">
      <c r="A2355" s="1"/>
      <c r="B2355" s="1"/>
      <c r="C2355" s="1"/>
      <c r="D2355" s="1"/>
      <c r="E2355" s="1"/>
      <c r="F2355" s="1"/>
    </row>
    <row r="2356" spans="1:6" ht="12.5" x14ac:dyDescent="0.25">
      <c r="A2356" s="1"/>
      <c r="B2356" s="1"/>
      <c r="C2356" s="1"/>
      <c r="D2356" s="1"/>
      <c r="E2356" s="1"/>
      <c r="F2356" s="1"/>
    </row>
    <row r="2357" spans="1:6" ht="12.5" x14ac:dyDescent="0.25">
      <c r="A2357" s="1"/>
      <c r="B2357" s="1"/>
      <c r="C2357" s="1"/>
      <c r="D2357" s="1"/>
      <c r="E2357" s="1"/>
      <c r="F2357" s="1"/>
    </row>
    <row r="2358" spans="1:6" ht="12.5" x14ac:dyDescent="0.25">
      <c r="A2358" s="1"/>
      <c r="B2358" s="1"/>
      <c r="C2358" s="1"/>
      <c r="D2358" s="1"/>
      <c r="E2358" s="1"/>
      <c r="F2358" s="1"/>
    </row>
    <row r="2359" spans="1:6" ht="12.5" x14ac:dyDescent="0.25">
      <c r="A2359" s="1"/>
      <c r="B2359" s="1"/>
      <c r="C2359" s="1"/>
      <c r="D2359" s="1"/>
      <c r="E2359" s="1"/>
      <c r="F2359" s="1"/>
    </row>
    <row r="2360" spans="1:6" ht="12.5" x14ac:dyDescent="0.25">
      <c r="A2360" s="1"/>
      <c r="B2360" s="1"/>
      <c r="C2360" s="1"/>
      <c r="D2360" s="1"/>
      <c r="E2360" s="1"/>
      <c r="F2360" s="1"/>
    </row>
    <row r="2361" spans="1:6" ht="12.5" x14ac:dyDescent="0.25">
      <c r="A2361" s="1"/>
      <c r="B2361" s="1"/>
      <c r="C2361" s="1"/>
      <c r="D2361" s="1"/>
      <c r="E2361" s="1"/>
      <c r="F2361" s="1"/>
    </row>
    <row r="2362" spans="1:6" ht="12.5" x14ac:dyDescent="0.25">
      <c r="A2362" s="1"/>
      <c r="B2362" s="1"/>
      <c r="C2362" s="1"/>
      <c r="D2362" s="1"/>
      <c r="E2362" s="1"/>
      <c r="F2362" s="1"/>
    </row>
    <row r="2363" spans="1:6" ht="12.5" x14ac:dyDescent="0.25">
      <c r="A2363" s="1"/>
      <c r="B2363" s="1"/>
      <c r="C2363" s="1"/>
      <c r="D2363" s="1"/>
      <c r="E2363" s="1"/>
      <c r="F2363" s="1"/>
    </row>
    <row r="2364" spans="1:6" ht="12.5" x14ac:dyDescent="0.25">
      <c r="A2364" s="1"/>
      <c r="B2364" s="1"/>
      <c r="C2364" s="1"/>
      <c r="D2364" s="1"/>
      <c r="E2364" s="1"/>
      <c r="F2364" s="1"/>
    </row>
    <row r="2365" spans="1:6" ht="12.5" x14ac:dyDescent="0.25">
      <c r="A2365" s="1"/>
      <c r="B2365" s="1"/>
      <c r="C2365" s="1"/>
      <c r="D2365" s="1"/>
      <c r="E2365" s="1"/>
      <c r="F2365" s="1"/>
    </row>
    <row r="2366" spans="1:6" ht="12.5" x14ac:dyDescent="0.25">
      <c r="A2366" s="1"/>
      <c r="B2366" s="1"/>
      <c r="C2366" s="1"/>
      <c r="D2366" s="1"/>
      <c r="E2366" s="1"/>
      <c r="F2366" s="1"/>
    </row>
    <row r="2367" spans="1:6" ht="12.5" x14ac:dyDescent="0.25">
      <c r="A2367" s="1"/>
      <c r="B2367" s="1"/>
      <c r="C2367" s="1"/>
      <c r="D2367" s="1"/>
      <c r="E2367" s="1"/>
      <c r="F2367" s="1"/>
    </row>
    <row r="2368" spans="1:6" ht="12.5" x14ac:dyDescent="0.25">
      <c r="A2368" s="1"/>
      <c r="B2368" s="1"/>
      <c r="C2368" s="1"/>
      <c r="D2368" s="1"/>
      <c r="E2368" s="1"/>
      <c r="F2368" s="1"/>
    </row>
    <row r="2369" spans="1:6" ht="12.5" x14ac:dyDescent="0.25">
      <c r="A2369" s="1"/>
      <c r="B2369" s="1"/>
      <c r="C2369" s="1"/>
      <c r="D2369" s="1"/>
      <c r="E2369" s="1"/>
      <c r="F2369" s="1"/>
    </row>
    <row r="2370" spans="1:6" ht="12.5" x14ac:dyDescent="0.25">
      <c r="A2370" s="1"/>
      <c r="B2370" s="1"/>
      <c r="C2370" s="1"/>
      <c r="D2370" s="1"/>
      <c r="E2370" s="1"/>
      <c r="F2370" s="1"/>
    </row>
    <row r="2371" spans="1:6" ht="12.5" x14ac:dyDescent="0.25">
      <c r="A2371" s="1"/>
      <c r="B2371" s="1"/>
      <c r="C2371" s="1"/>
      <c r="D2371" s="1"/>
      <c r="E2371" s="1"/>
      <c r="F2371" s="1"/>
    </row>
    <row r="2372" spans="1:6" ht="12.5" x14ac:dyDescent="0.25">
      <c r="A2372" s="1"/>
      <c r="B2372" s="1"/>
      <c r="C2372" s="1"/>
      <c r="D2372" s="1"/>
      <c r="E2372" s="1"/>
      <c r="F2372" s="1"/>
    </row>
    <row r="2373" spans="1:6" ht="12.5" x14ac:dyDescent="0.25">
      <c r="A2373" s="1"/>
      <c r="B2373" s="1"/>
      <c r="C2373" s="1"/>
      <c r="D2373" s="1"/>
      <c r="E2373" s="1"/>
      <c r="F2373" s="1"/>
    </row>
    <row r="2374" spans="1:6" ht="12.5" x14ac:dyDescent="0.25">
      <c r="A2374" s="1"/>
      <c r="B2374" s="1"/>
      <c r="C2374" s="1"/>
      <c r="D2374" s="1"/>
      <c r="E2374" s="1"/>
      <c r="F2374" s="1"/>
    </row>
    <row r="2375" spans="1:6" ht="12.5" x14ac:dyDescent="0.25">
      <c r="A2375" s="1"/>
      <c r="B2375" s="1"/>
      <c r="C2375" s="1"/>
      <c r="D2375" s="1"/>
      <c r="E2375" s="1"/>
      <c r="F2375" s="1"/>
    </row>
    <row r="2376" spans="1:6" ht="12.5" x14ac:dyDescent="0.25">
      <c r="A2376" s="1"/>
      <c r="B2376" s="1"/>
      <c r="C2376" s="1"/>
      <c r="D2376" s="1"/>
      <c r="E2376" s="1"/>
      <c r="F2376" s="1"/>
    </row>
    <row r="2377" spans="1:6" ht="12.5" x14ac:dyDescent="0.25">
      <c r="A2377" s="1"/>
      <c r="B2377" s="1"/>
      <c r="C2377" s="1"/>
      <c r="D2377" s="1"/>
      <c r="E2377" s="1"/>
      <c r="F2377" s="1"/>
    </row>
    <row r="2378" spans="1:6" ht="12.5" x14ac:dyDescent="0.25">
      <c r="A2378" s="1"/>
      <c r="B2378" s="1"/>
      <c r="C2378" s="1"/>
      <c r="D2378" s="1"/>
      <c r="E2378" s="1"/>
      <c r="F2378" s="1"/>
    </row>
    <row r="2379" spans="1:6" ht="12.5" x14ac:dyDescent="0.25">
      <c r="A2379" s="1"/>
      <c r="B2379" s="1"/>
      <c r="C2379" s="1"/>
      <c r="D2379" s="1"/>
      <c r="E2379" s="1"/>
      <c r="F2379" s="1"/>
    </row>
    <row r="2380" spans="1:6" ht="12.5" x14ac:dyDescent="0.25">
      <c r="A2380" s="1"/>
      <c r="B2380" s="1"/>
      <c r="C2380" s="1"/>
      <c r="D2380" s="1"/>
      <c r="E2380" s="1"/>
      <c r="F2380" s="1"/>
    </row>
    <row r="2381" spans="1:6" ht="12.5" x14ac:dyDescent="0.25">
      <c r="A2381" s="1"/>
      <c r="B2381" s="1"/>
      <c r="C2381" s="1"/>
      <c r="D2381" s="1"/>
      <c r="E2381" s="1"/>
      <c r="F2381" s="1"/>
    </row>
    <row r="2382" spans="1:6" ht="12.5" x14ac:dyDescent="0.25">
      <c r="A2382" s="1"/>
      <c r="B2382" s="1"/>
      <c r="C2382" s="1"/>
      <c r="D2382" s="1"/>
      <c r="E2382" s="1"/>
      <c r="F2382" s="1"/>
    </row>
    <row r="2383" spans="1:6" ht="12.5" x14ac:dyDescent="0.25">
      <c r="A2383" s="1"/>
      <c r="B2383" s="1"/>
      <c r="C2383" s="1"/>
      <c r="D2383" s="1"/>
      <c r="E2383" s="1"/>
      <c r="F2383" s="1"/>
    </row>
    <row r="2384" spans="1:6" ht="12.5" x14ac:dyDescent="0.25">
      <c r="A2384" s="1"/>
      <c r="B2384" s="1"/>
      <c r="C2384" s="1"/>
      <c r="D2384" s="1"/>
      <c r="E2384" s="1"/>
      <c r="F2384" s="1"/>
    </row>
    <row r="2385" spans="1:6" ht="12.5" x14ac:dyDescent="0.25">
      <c r="A2385" s="1"/>
      <c r="B2385" s="1"/>
      <c r="C2385" s="1"/>
      <c r="D2385" s="1"/>
      <c r="E2385" s="1"/>
      <c r="F2385" s="1"/>
    </row>
    <row r="2386" spans="1:6" ht="12.5" x14ac:dyDescent="0.25">
      <c r="A2386" s="1"/>
      <c r="B2386" s="1"/>
      <c r="C2386" s="1"/>
      <c r="D2386" s="1"/>
      <c r="E2386" s="1"/>
      <c r="F2386" s="1"/>
    </row>
    <row r="2387" spans="1:6" ht="12.5" x14ac:dyDescent="0.25">
      <c r="A2387" s="1"/>
      <c r="B2387" s="1"/>
      <c r="C2387" s="1"/>
      <c r="D2387" s="1"/>
      <c r="E2387" s="1"/>
      <c r="F2387" s="1"/>
    </row>
    <row r="2388" spans="1:6" ht="12.5" x14ac:dyDescent="0.25">
      <c r="A2388" s="1"/>
      <c r="B2388" s="1"/>
      <c r="C2388" s="1"/>
      <c r="D2388" s="1"/>
      <c r="E2388" s="1"/>
      <c r="F2388" s="1"/>
    </row>
    <row r="2389" spans="1:6" ht="12.5" x14ac:dyDescent="0.25">
      <c r="A2389" s="1"/>
      <c r="B2389" s="1"/>
      <c r="C2389" s="1"/>
      <c r="D2389" s="1"/>
      <c r="E2389" s="1"/>
      <c r="F2389" s="1"/>
    </row>
    <row r="2390" spans="1:6" ht="12.5" x14ac:dyDescent="0.25">
      <c r="A2390" s="1"/>
      <c r="B2390" s="1"/>
      <c r="C2390" s="1"/>
      <c r="D2390" s="1"/>
      <c r="E2390" s="1"/>
      <c r="F2390" s="1"/>
    </row>
    <row r="2391" spans="1:6" ht="12.5" x14ac:dyDescent="0.25">
      <c r="A2391" s="1"/>
      <c r="B2391" s="1"/>
      <c r="C2391" s="1"/>
      <c r="D2391" s="1"/>
      <c r="E2391" s="1"/>
      <c r="F2391" s="1"/>
    </row>
    <row r="2392" spans="1:6" ht="12.5" x14ac:dyDescent="0.25">
      <c r="A2392" s="1"/>
      <c r="B2392" s="1"/>
      <c r="C2392" s="1"/>
      <c r="D2392" s="1"/>
      <c r="E2392" s="1"/>
      <c r="F2392" s="1"/>
    </row>
    <row r="2393" spans="1:6" ht="12.5" x14ac:dyDescent="0.25">
      <c r="A2393" s="1"/>
      <c r="B2393" s="1"/>
      <c r="C2393" s="1"/>
      <c r="D2393" s="1"/>
      <c r="E2393" s="1"/>
      <c r="F2393" s="1"/>
    </row>
    <row r="2394" spans="1:6" ht="12.5" x14ac:dyDescent="0.25">
      <c r="A2394" s="1"/>
      <c r="B2394" s="1"/>
      <c r="C2394" s="1"/>
      <c r="D2394" s="1"/>
      <c r="E2394" s="1"/>
      <c r="F2394" s="1"/>
    </row>
    <row r="2395" spans="1:6" ht="12.5" x14ac:dyDescent="0.25">
      <c r="A2395" s="1"/>
      <c r="B2395" s="1"/>
      <c r="C2395" s="1"/>
      <c r="D2395" s="1"/>
      <c r="E2395" s="1"/>
      <c r="F2395" s="1"/>
    </row>
    <row r="2396" spans="1:6" ht="12.5" x14ac:dyDescent="0.25">
      <c r="A2396" s="1"/>
      <c r="B2396" s="1"/>
      <c r="C2396" s="1"/>
      <c r="D2396" s="1"/>
      <c r="E2396" s="1"/>
      <c r="F2396" s="1"/>
    </row>
    <row r="2397" spans="1:6" ht="12.5" x14ac:dyDescent="0.25">
      <c r="A2397" s="1"/>
      <c r="B2397" s="1"/>
      <c r="C2397" s="1"/>
      <c r="D2397" s="1"/>
      <c r="E2397" s="1"/>
      <c r="F2397" s="1"/>
    </row>
    <row r="2398" spans="1:6" ht="12.5" x14ac:dyDescent="0.25">
      <c r="A2398" s="1"/>
      <c r="B2398" s="1"/>
      <c r="C2398" s="1"/>
      <c r="D2398" s="1"/>
      <c r="E2398" s="1"/>
      <c r="F2398" s="1"/>
    </row>
    <row r="2399" spans="1:6" ht="12.5" x14ac:dyDescent="0.25">
      <c r="A2399" s="1"/>
      <c r="B2399" s="1"/>
      <c r="C2399" s="1"/>
      <c r="D2399" s="1"/>
      <c r="E2399" s="1"/>
      <c r="F2399" s="1"/>
    </row>
    <row r="2400" spans="1:6" ht="12.5" x14ac:dyDescent="0.25">
      <c r="A2400" s="1"/>
      <c r="B2400" s="1"/>
      <c r="C2400" s="1"/>
      <c r="D2400" s="1"/>
      <c r="E2400" s="1"/>
      <c r="F2400" s="1"/>
    </row>
    <row r="2401" spans="1:6" ht="12.5" x14ac:dyDescent="0.25">
      <c r="A2401" s="1"/>
      <c r="B2401" s="1"/>
      <c r="C2401" s="1"/>
      <c r="D2401" s="1"/>
      <c r="E2401" s="1"/>
      <c r="F2401" s="1"/>
    </row>
    <row r="2402" spans="1:6" ht="12.5" x14ac:dyDescent="0.25">
      <c r="A2402" s="1"/>
      <c r="B2402" s="1"/>
      <c r="C2402" s="1"/>
      <c r="D2402" s="1"/>
      <c r="E2402" s="1"/>
      <c r="F2402" s="1"/>
    </row>
    <row r="2403" spans="1:6" ht="12.5" x14ac:dyDescent="0.25">
      <c r="A2403" s="1"/>
      <c r="B2403" s="1"/>
      <c r="C2403" s="1"/>
      <c r="D2403" s="1"/>
      <c r="E2403" s="1"/>
      <c r="F2403" s="1"/>
    </row>
    <row r="2404" spans="1:6" ht="12.5" x14ac:dyDescent="0.25">
      <c r="A2404" s="1"/>
      <c r="B2404" s="1"/>
      <c r="C2404" s="1"/>
      <c r="D2404" s="1"/>
      <c r="E2404" s="1"/>
      <c r="F2404" s="1"/>
    </row>
    <row r="2405" spans="1:6" ht="12.5" x14ac:dyDescent="0.25">
      <c r="A2405" s="1"/>
      <c r="B2405" s="1"/>
      <c r="C2405" s="1"/>
      <c r="D2405" s="1"/>
      <c r="E2405" s="1"/>
      <c r="F2405" s="1"/>
    </row>
    <row r="2406" spans="1:6" ht="12.5" x14ac:dyDescent="0.25">
      <c r="A2406" s="1"/>
      <c r="B2406" s="1"/>
      <c r="C2406" s="1"/>
      <c r="D2406" s="1"/>
      <c r="E2406" s="1"/>
      <c r="F2406" s="1"/>
    </row>
    <row r="2407" spans="1:6" ht="12.5" x14ac:dyDescent="0.25">
      <c r="A2407" s="1"/>
      <c r="B2407" s="1"/>
      <c r="C2407" s="1"/>
      <c r="D2407" s="1"/>
      <c r="E2407" s="1"/>
      <c r="F2407" s="1"/>
    </row>
    <row r="2408" spans="1:6" ht="12.5" x14ac:dyDescent="0.25">
      <c r="A2408" s="1"/>
      <c r="B2408" s="1"/>
      <c r="C2408" s="1"/>
      <c r="D2408" s="1"/>
      <c r="E2408" s="1"/>
      <c r="F2408" s="1"/>
    </row>
    <row r="2409" spans="1:6" ht="12.5" x14ac:dyDescent="0.25">
      <c r="A2409" s="1"/>
      <c r="B2409" s="1"/>
      <c r="C2409" s="1"/>
      <c r="D2409" s="1"/>
      <c r="E2409" s="1"/>
      <c r="F2409" s="1"/>
    </row>
    <row r="2410" spans="1:6" ht="12.5" x14ac:dyDescent="0.25">
      <c r="A2410" s="1"/>
      <c r="B2410" s="1"/>
      <c r="C2410" s="1"/>
      <c r="D2410" s="1"/>
      <c r="E2410" s="1"/>
      <c r="F2410" s="1"/>
    </row>
    <row r="2411" spans="1:6" ht="12.5" x14ac:dyDescent="0.25">
      <c r="A2411" s="1"/>
      <c r="B2411" s="1"/>
      <c r="C2411" s="1"/>
      <c r="D2411" s="1"/>
      <c r="E2411" s="1"/>
      <c r="F2411" s="1"/>
    </row>
    <row r="2412" spans="1:6" ht="12.5" x14ac:dyDescent="0.25">
      <c r="A2412" s="1"/>
      <c r="B2412" s="1"/>
      <c r="C2412" s="1"/>
      <c r="D2412" s="1"/>
      <c r="E2412" s="1"/>
      <c r="F2412" s="1"/>
    </row>
    <row r="2413" spans="1:6" ht="12.5" x14ac:dyDescent="0.25">
      <c r="A2413" s="1"/>
      <c r="B2413" s="1"/>
      <c r="C2413" s="1"/>
      <c r="D2413" s="1"/>
      <c r="E2413" s="1"/>
      <c r="F2413" s="1"/>
    </row>
    <row r="2414" spans="1:6" ht="12.5" x14ac:dyDescent="0.25">
      <c r="A2414" s="1"/>
      <c r="B2414" s="1"/>
      <c r="C2414" s="1"/>
      <c r="D2414" s="1"/>
      <c r="E2414" s="1"/>
      <c r="F2414" s="1"/>
    </row>
    <row r="2415" spans="1:6" ht="12.5" x14ac:dyDescent="0.25">
      <c r="A2415" s="1"/>
      <c r="B2415" s="1"/>
      <c r="C2415" s="1"/>
      <c r="D2415" s="1"/>
      <c r="E2415" s="1"/>
      <c r="F2415" s="1"/>
    </row>
    <row r="2416" spans="1:6" ht="12.5" x14ac:dyDescent="0.25">
      <c r="A2416" s="1"/>
      <c r="B2416" s="1"/>
      <c r="C2416" s="1"/>
      <c r="D2416" s="1"/>
      <c r="E2416" s="1"/>
      <c r="F2416" s="1"/>
    </row>
    <row r="2417" spans="1:6" ht="12.5" x14ac:dyDescent="0.25">
      <c r="A2417" s="1"/>
      <c r="B2417" s="1"/>
      <c r="C2417" s="1"/>
      <c r="D2417" s="1"/>
      <c r="E2417" s="1"/>
      <c r="F2417" s="1"/>
    </row>
    <row r="2418" spans="1:6" ht="12.5" x14ac:dyDescent="0.25">
      <c r="A2418" s="1"/>
      <c r="B2418" s="1"/>
      <c r="C2418" s="1"/>
      <c r="D2418" s="1"/>
      <c r="E2418" s="1"/>
      <c r="F2418" s="1"/>
    </row>
    <row r="2419" spans="1:6" ht="12.5" x14ac:dyDescent="0.25">
      <c r="A2419" s="1"/>
      <c r="B2419" s="1"/>
      <c r="C2419" s="1"/>
      <c r="D2419" s="1"/>
      <c r="E2419" s="1"/>
      <c r="F2419" s="1"/>
    </row>
    <row r="2420" spans="1:6" ht="12.5" x14ac:dyDescent="0.25">
      <c r="A2420" s="1"/>
      <c r="B2420" s="1"/>
      <c r="C2420" s="1"/>
      <c r="D2420" s="1"/>
      <c r="E2420" s="1"/>
      <c r="F2420" s="1"/>
    </row>
    <row r="2421" spans="1:6" ht="12.5" x14ac:dyDescent="0.25">
      <c r="A2421" s="1"/>
      <c r="B2421" s="1"/>
      <c r="C2421" s="1"/>
      <c r="D2421" s="1"/>
      <c r="E2421" s="1"/>
      <c r="F2421" s="1"/>
    </row>
    <row r="2422" spans="1:6" ht="12.5" x14ac:dyDescent="0.25">
      <c r="A2422" s="1"/>
      <c r="B2422" s="1"/>
      <c r="C2422" s="1"/>
      <c r="D2422" s="1"/>
      <c r="E2422" s="1"/>
      <c r="F2422" s="1"/>
    </row>
    <row r="2423" spans="1:6" ht="12.5" x14ac:dyDescent="0.25">
      <c r="A2423" s="1"/>
      <c r="B2423" s="1"/>
      <c r="C2423" s="1"/>
      <c r="D2423" s="1"/>
      <c r="E2423" s="1"/>
      <c r="F2423" s="1"/>
    </row>
    <row r="2424" spans="1:6" ht="12.5" x14ac:dyDescent="0.25">
      <c r="A2424" s="1"/>
      <c r="B2424" s="1"/>
      <c r="C2424" s="1"/>
      <c r="D2424" s="1"/>
      <c r="E2424" s="1"/>
      <c r="F2424" s="1"/>
    </row>
    <row r="2425" spans="1:6" ht="12.5" x14ac:dyDescent="0.25">
      <c r="A2425" s="1"/>
      <c r="B2425" s="1"/>
      <c r="C2425" s="1"/>
      <c r="D2425" s="1"/>
      <c r="E2425" s="1"/>
      <c r="F2425" s="1"/>
    </row>
    <row r="2426" spans="1:6" ht="12.5" x14ac:dyDescent="0.25">
      <c r="A2426" s="1"/>
      <c r="B2426" s="1"/>
      <c r="C2426" s="1"/>
      <c r="D2426" s="1"/>
      <c r="E2426" s="1"/>
      <c r="F2426" s="1"/>
    </row>
    <row r="2427" spans="1:6" ht="12.5" x14ac:dyDescent="0.25">
      <c r="A2427" s="1"/>
      <c r="B2427" s="1"/>
      <c r="C2427" s="1"/>
      <c r="D2427" s="1"/>
      <c r="E2427" s="1"/>
      <c r="F2427" s="1"/>
    </row>
    <row r="2428" spans="1:6" ht="12.5" x14ac:dyDescent="0.25">
      <c r="A2428" s="1"/>
      <c r="B2428" s="1"/>
      <c r="C2428" s="1"/>
      <c r="D2428" s="1"/>
      <c r="E2428" s="1"/>
      <c r="F2428" s="1"/>
    </row>
    <row r="2429" spans="1:6" ht="12.5" x14ac:dyDescent="0.25">
      <c r="A2429" s="1"/>
      <c r="B2429" s="1"/>
      <c r="C2429" s="1"/>
      <c r="D2429" s="1"/>
      <c r="E2429" s="1"/>
      <c r="F2429" s="1"/>
    </row>
    <row r="2430" spans="1:6" ht="12.5" x14ac:dyDescent="0.25">
      <c r="A2430" s="1"/>
      <c r="B2430" s="1"/>
      <c r="C2430" s="1"/>
      <c r="D2430" s="1"/>
      <c r="E2430" s="1"/>
      <c r="F2430" s="1"/>
    </row>
    <row r="2431" spans="1:6" ht="12.5" x14ac:dyDescent="0.25">
      <c r="A2431" s="1"/>
      <c r="B2431" s="1"/>
      <c r="C2431" s="1"/>
      <c r="D2431" s="1"/>
      <c r="E2431" s="1"/>
      <c r="F2431" s="1"/>
    </row>
    <row r="2432" spans="1:6" ht="12.5" x14ac:dyDescent="0.25">
      <c r="A2432" s="1"/>
      <c r="B2432" s="1"/>
      <c r="C2432" s="1"/>
      <c r="D2432" s="1"/>
      <c r="E2432" s="1"/>
      <c r="F2432" s="1"/>
    </row>
    <row r="2433" spans="1:6" ht="12.5" x14ac:dyDescent="0.25">
      <c r="A2433" s="1"/>
      <c r="B2433" s="1"/>
      <c r="C2433" s="1"/>
      <c r="D2433" s="1"/>
      <c r="E2433" s="1"/>
      <c r="F2433" s="1"/>
    </row>
    <row r="2434" spans="1:6" ht="12.5" x14ac:dyDescent="0.25">
      <c r="A2434" s="1"/>
      <c r="B2434" s="1"/>
      <c r="C2434" s="1"/>
      <c r="D2434" s="1"/>
      <c r="E2434" s="1"/>
      <c r="F2434" s="1"/>
    </row>
    <row r="2435" spans="1:6" ht="12.5" x14ac:dyDescent="0.25">
      <c r="A2435" s="1"/>
      <c r="B2435" s="1"/>
      <c r="C2435" s="1"/>
      <c r="D2435" s="1"/>
      <c r="E2435" s="1"/>
      <c r="F2435" s="1"/>
    </row>
    <row r="2436" spans="1:6" ht="12.5" x14ac:dyDescent="0.25">
      <c r="A2436" s="1"/>
      <c r="B2436" s="1"/>
      <c r="C2436" s="1"/>
      <c r="D2436" s="1"/>
      <c r="E2436" s="1"/>
      <c r="F2436" s="1"/>
    </row>
    <row r="2437" spans="1:6" ht="12.5" x14ac:dyDescent="0.25">
      <c r="A2437" s="1"/>
      <c r="B2437" s="1"/>
      <c r="C2437" s="1"/>
      <c r="D2437" s="1"/>
      <c r="E2437" s="1"/>
      <c r="F2437" s="1"/>
    </row>
    <row r="2438" spans="1:6" ht="12.5" x14ac:dyDescent="0.25">
      <c r="A2438" s="1"/>
      <c r="B2438" s="1"/>
      <c r="C2438" s="1"/>
      <c r="D2438" s="1"/>
      <c r="E2438" s="1"/>
      <c r="F2438" s="1"/>
    </row>
    <row r="2439" spans="1:6" ht="12.5" x14ac:dyDescent="0.25">
      <c r="A2439" s="1"/>
      <c r="B2439" s="1"/>
      <c r="C2439" s="1"/>
      <c r="D2439" s="1"/>
      <c r="E2439" s="1"/>
      <c r="F2439" s="1"/>
    </row>
    <row r="2440" spans="1:6" ht="12.5" x14ac:dyDescent="0.25">
      <c r="A2440" s="1"/>
      <c r="B2440" s="1"/>
      <c r="C2440" s="1"/>
      <c r="D2440" s="1"/>
      <c r="E2440" s="1"/>
      <c r="F2440" s="1"/>
    </row>
    <row r="2441" spans="1:6" ht="12.5" x14ac:dyDescent="0.25">
      <c r="A2441" s="1"/>
      <c r="B2441" s="1"/>
      <c r="C2441" s="1"/>
      <c r="D2441" s="1"/>
      <c r="E2441" s="1"/>
      <c r="F2441" s="1"/>
    </row>
    <row r="2442" spans="1:6" ht="12.5" x14ac:dyDescent="0.25">
      <c r="A2442" s="1"/>
      <c r="B2442" s="1"/>
      <c r="C2442" s="1"/>
      <c r="D2442" s="1"/>
      <c r="E2442" s="1"/>
      <c r="F2442" s="1"/>
    </row>
    <row r="2443" spans="1:6" ht="12.5" x14ac:dyDescent="0.25">
      <c r="A2443" s="1"/>
      <c r="B2443" s="1"/>
      <c r="C2443" s="1"/>
      <c r="D2443" s="1"/>
      <c r="E2443" s="1"/>
      <c r="F2443" s="1"/>
    </row>
    <row r="2444" spans="1:6" ht="12.5" x14ac:dyDescent="0.25">
      <c r="A2444" s="1"/>
      <c r="B2444" s="1"/>
      <c r="C2444" s="1"/>
      <c r="D2444" s="1"/>
      <c r="E2444" s="1"/>
      <c r="F2444" s="1"/>
    </row>
    <row r="2445" spans="1:6" ht="12.5" x14ac:dyDescent="0.25">
      <c r="A2445" s="1"/>
      <c r="B2445" s="1"/>
      <c r="C2445" s="1"/>
      <c r="D2445" s="1"/>
      <c r="E2445" s="1"/>
      <c r="F2445" s="1"/>
    </row>
    <row r="2446" spans="1:6" ht="12.5" x14ac:dyDescent="0.25">
      <c r="A2446" s="1"/>
      <c r="B2446" s="1"/>
      <c r="C2446" s="1"/>
      <c r="D2446" s="1"/>
      <c r="E2446" s="1"/>
      <c r="F2446" s="1"/>
    </row>
    <row r="2447" spans="1:6" ht="12.5" x14ac:dyDescent="0.25">
      <c r="A2447" s="1"/>
      <c r="B2447" s="1"/>
      <c r="C2447" s="1"/>
      <c r="D2447" s="1"/>
      <c r="E2447" s="1"/>
      <c r="F2447" s="1"/>
    </row>
    <row r="2448" spans="1:6" ht="12.5" x14ac:dyDescent="0.25">
      <c r="A2448" s="1"/>
      <c r="B2448" s="1"/>
      <c r="C2448" s="1"/>
      <c r="D2448" s="1"/>
      <c r="E2448" s="1"/>
      <c r="F2448" s="1"/>
    </row>
    <row r="2449" spans="1:6" ht="12.5" x14ac:dyDescent="0.25">
      <c r="A2449" s="1"/>
      <c r="B2449" s="1"/>
      <c r="C2449" s="1"/>
      <c r="D2449" s="1"/>
      <c r="E2449" s="1"/>
      <c r="F2449" s="1"/>
    </row>
    <row r="2450" spans="1:6" ht="12.5" x14ac:dyDescent="0.25">
      <c r="A2450" s="1"/>
      <c r="B2450" s="1"/>
      <c r="C2450" s="1"/>
      <c r="D2450" s="1"/>
      <c r="E2450" s="1"/>
      <c r="F2450" s="1"/>
    </row>
    <row r="2451" spans="1:6" ht="12.5" x14ac:dyDescent="0.25">
      <c r="A2451" s="1"/>
      <c r="B2451" s="1"/>
      <c r="C2451" s="1"/>
      <c r="D2451" s="1"/>
      <c r="E2451" s="1"/>
      <c r="F2451" s="1"/>
    </row>
    <row r="2452" spans="1:6" ht="12.5" x14ac:dyDescent="0.25">
      <c r="A2452" s="1"/>
      <c r="B2452" s="1"/>
      <c r="C2452" s="1"/>
      <c r="D2452" s="1"/>
      <c r="E2452" s="1"/>
      <c r="F2452" s="1"/>
    </row>
    <row r="2453" spans="1:6" ht="12.5" x14ac:dyDescent="0.25">
      <c r="A2453" s="1"/>
      <c r="B2453" s="1"/>
      <c r="C2453" s="1"/>
      <c r="D2453" s="1"/>
      <c r="E2453" s="1"/>
      <c r="F2453" s="1"/>
    </row>
    <row r="2454" spans="1:6" ht="12.5" x14ac:dyDescent="0.25">
      <c r="A2454" s="1"/>
      <c r="B2454" s="1"/>
      <c r="C2454" s="1"/>
      <c r="D2454" s="1"/>
      <c r="E2454" s="1"/>
      <c r="F2454" s="1"/>
    </row>
    <row r="2455" spans="1:6" ht="12.5" x14ac:dyDescent="0.25">
      <c r="A2455" s="1"/>
      <c r="B2455" s="1"/>
      <c r="C2455" s="1"/>
      <c r="D2455" s="1"/>
      <c r="E2455" s="1"/>
      <c r="F2455" s="1"/>
    </row>
    <row r="2456" spans="1:6" ht="12.5" x14ac:dyDescent="0.25">
      <c r="A2456" s="1"/>
      <c r="B2456" s="1"/>
      <c r="C2456" s="1"/>
      <c r="D2456" s="1"/>
      <c r="E2456" s="1"/>
      <c r="F2456" s="1"/>
    </row>
    <row r="2457" spans="1:6" ht="12.5" x14ac:dyDescent="0.25">
      <c r="A2457" s="1"/>
      <c r="B2457" s="1"/>
      <c r="C2457" s="1"/>
      <c r="D2457" s="1"/>
      <c r="E2457" s="1"/>
      <c r="F2457" s="1"/>
    </row>
    <row r="2458" spans="1:6" ht="12.5" x14ac:dyDescent="0.25">
      <c r="A2458" s="1"/>
      <c r="B2458" s="1"/>
      <c r="C2458" s="1"/>
      <c r="D2458" s="1"/>
      <c r="E2458" s="1"/>
      <c r="F2458" s="1"/>
    </row>
    <row r="2459" spans="1:6" ht="12.5" x14ac:dyDescent="0.25">
      <c r="A2459" s="1"/>
      <c r="B2459" s="1"/>
      <c r="C2459" s="1"/>
      <c r="D2459" s="1"/>
      <c r="E2459" s="1"/>
      <c r="F2459" s="1"/>
    </row>
    <row r="2460" spans="1:6" ht="12.5" x14ac:dyDescent="0.25">
      <c r="A2460" s="1"/>
      <c r="B2460" s="1"/>
      <c r="C2460" s="1"/>
      <c r="D2460" s="1"/>
      <c r="E2460" s="1"/>
      <c r="F2460" s="1"/>
    </row>
    <row r="2461" spans="1:6" ht="12.5" x14ac:dyDescent="0.25">
      <c r="A2461" s="1"/>
      <c r="B2461" s="1"/>
      <c r="C2461" s="1"/>
      <c r="D2461" s="1"/>
      <c r="E2461" s="1"/>
      <c r="F2461" s="1"/>
    </row>
    <row r="2462" spans="1:6" ht="12.5" x14ac:dyDescent="0.25">
      <c r="A2462" s="1"/>
      <c r="B2462" s="1"/>
      <c r="C2462" s="1"/>
      <c r="D2462" s="1"/>
      <c r="E2462" s="1"/>
      <c r="F2462" s="1"/>
    </row>
    <row r="2463" spans="1:6" ht="12.5" x14ac:dyDescent="0.25">
      <c r="A2463" s="1"/>
      <c r="B2463" s="1"/>
      <c r="C2463" s="1"/>
      <c r="D2463" s="1"/>
      <c r="E2463" s="1"/>
      <c r="F2463" s="1"/>
    </row>
    <row r="2464" spans="1:6" ht="12.5" x14ac:dyDescent="0.25">
      <c r="A2464" s="1"/>
      <c r="B2464" s="1"/>
      <c r="C2464" s="1"/>
      <c r="D2464" s="1"/>
      <c r="E2464" s="1"/>
      <c r="F2464" s="1"/>
    </row>
    <row r="2465" spans="1:6" ht="12.5" x14ac:dyDescent="0.25">
      <c r="A2465" s="1"/>
      <c r="B2465" s="1"/>
      <c r="C2465" s="1"/>
      <c r="D2465" s="1"/>
      <c r="E2465" s="1"/>
      <c r="F2465" s="1"/>
    </row>
    <row r="2466" spans="1:6" ht="12.5" x14ac:dyDescent="0.25">
      <c r="A2466" s="1"/>
      <c r="B2466" s="1"/>
      <c r="C2466" s="1"/>
      <c r="D2466" s="1"/>
      <c r="E2466" s="1"/>
      <c r="F2466" s="1"/>
    </row>
    <row r="2467" spans="1:6" ht="12.5" x14ac:dyDescent="0.25">
      <c r="A2467" s="1"/>
      <c r="B2467" s="1"/>
      <c r="C2467" s="1"/>
      <c r="D2467" s="1"/>
      <c r="E2467" s="1"/>
      <c r="F2467" s="1"/>
    </row>
    <row r="2468" spans="1:6" ht="12.5" x14ac:dyDescent="0.25">
      <c r="A2468" s="1"/>
      <c r="B2468" s="1"/>
      <c r="C2468" s="1"/>
      <c r="D2468" s="1"/>
      <c r="E2468" s="1"/>
      <c r="F2468" s="1"/>
    </row>
    <row r="2469" spans="1:6" ht="12.5" x14ac:dyDescent="0.25">
      <c r="A2469" s="1"/>
      <c r="B2469" s="1"/>
      <c r="C2469" s="1"/>
      <c r="D2469" s="1"/>
      <c r="E2469" s="1"/>
      <c r="F2469" s="1"/>
    </row>
    <row r="2470" spans="1:6" ht="12.5" x14ac:dyDescent="0.25">
      <c r="A2470" s="1"/>
      <c r="B2470" s="1"/>
      <c r="C2470" s="1"/>
      <c r="D2470" s="1"/>
      <c r="E2470" s="1"/>
      <c r="F2470" s="1"/>
    </row>
    <row r="2471" spans="1:6" ht="12.5" x14ac:dyDescent="0.25">
      <c r="A2471" s="1"/>
      <c r="B2471" s="1"/>
      <c r="C2471" s="1"/>
      <c r="D2471" s="1"/>
      <c r="E2471" s="1"/>
      <c r="F2471" s="1"/>
    </row>
    <row r="2472" spans="1:6" ht="12.5" x14ac:dyDescent="0.25">
      <c r="A2472" s="1"/>
      <c r="B2472" s="1"/>
      <c r="C2472" s="1"/>
      <c r="D2472" s="1"/>
      <c r="E2472" s="1"/>
      <c r="F2472" s="1"/>
    </row>
    <row r="2473" spans="1:6" ht="12.5" x14ac:dyDescent="0.25">
      <c r="A2473" s="1"/>
      <c r="B2473" s="1"/>
      <c r="C2473" s="1"/>
      <c r="D2473" s="1"/>
      <c r="E2473" s="1"/>
      <c r="F2473" s="1"/>
    </row>
    <row r="2474" spans="1:6" ht="12.5" x14ac:dyDescent="0.25">
      <c r="A2474" s="1"/>
      <c r="B2474" s="1"/>
      <c r="C2474" s="1"/>
      <c r="D2474" s="1"/>
      <c r="E2474" s="1"/>
      <c r="F2474" s="1"/>
    </row>
    <row r="2475" spans="1:6" ht="12.5" x14ac:dyDescent="0.25">
      <c r="A2475" s="1"/>
      <c r="B2475" s="1"/>
      <c r="C2475" s="1"/>
      <c r="D2475" s="1"/>
      <c r="E2475" s="1"/>
      <c r="F2475" s="1"/>
    </row>
    <row r="2476" spans="1:6" ht="12.5" x14ac:dyDescent="0.25">
      <c r="A2476" s="1"/>
      <c r="B2476" s="1"/>
      <c r="C2476" s="1"/>
      <c r="D2476" s="1"/>
      <c r="E2476" s="1"/>
      <c r="F2476" s="1"/>
    </row>
    <row r="2477" spans="1:6" ht="12.5" x14ac:dyDescent="0.25">
      <c r="A2477" s="1"/>
      <c r="B2477" s="1"/>
      <c r="C2477" s="1"/>
      <c r="D2477" s="1"/>
      <c r="E2477" s="1"/>
      <c r="F2477" s="1"/>
    </row>
    <row r="2478" spans="1:6" ht="12.5" x14ac:dyDescent="0.25">
      <c r="A2478" s="1"/>
      <c r="B2478" s="1"/>
      <c r="C2478" s="1"/>
      <c r="D2478" s="1"/>
      <c r="E2478" s="1"/>
      <c r="F2478" s="1"/>
    </row>
    <row r="2479" spans="1:6" ht="12.5" x14ac:dyDescent="0.25">
      <c r="A2479" s="1"/>
      <c r="B2479" s="1"/>
      <c r="C2479" s="1"/>
      <c r="D2479" s="1"/>
      <c r="E2479" s="1"/>
      <c r="F2479" s="1"/>
    </row>
    <row r="2480" spans="1:6" ht="12.5" x14ac:dyDescent="0.25">
      <c r="A2480" s="1"/>
      <c r="B2480" s="1"/>
      <c r="C2480" s="1"/>
      <c r="D2480" s="1"/>
      <c r="E2480" s="1"/>
      <c r="F2480" s="1"/>
    </row>
    <row r="2481" spans="1:6" ht="12.5" x14ac:dyDescent="0.25">
      <c r="A2481" s="1"/>
      <c r="B2481" s="1"/>
      <c r="C2481" s="1"/>
      <c r="D2481" s="1"/>
      <c r="E2481" s="1"/>
      <c r="F2481" s="1"/>
    </row>
    <row r="2482" spans="1:6" ht="12.5" x14ac:dyDescent="0.25">
      <c r="A2482" s="1"/>
      <c r="B2482" s="1"/>
      <c r="C2482" s="1"/>
      <c r="D2482" s="1"/>
      <c r="E2482" s="1"/>
      <c r="F2482" s="1"/>
    </row>
    <row r="2483" spans="1:6" ht="12.5" x14ac:dyDescent="0.25">
      <c r="A2483" s="1"/>
      <c r="B2483" s="1"/>
      <c r="C2483" s="1"/>
      <c r="D2483" s="1"/>
      <c r="E2483" s="1"/>
      <c r="F2483" s="1"/>
    </row>
    <row r="2484" spans="1:6" ht="12.5" x14ac:dyDescent="0.25">
      <c r="A2484" s="1"/>
      <c r="B2484" s="1"/>
      <c r="C2484" s="1"/>
      <c r="D2484" s="1"/>
      <c r="E2484" s="1"/>
      <c r="F2484" s="1"/>
    </row>
    <row r="2485" spans="1:6" ht="12.5" x14ac:dyDescent="0.25">
      <c r="A2485" s="1"/>
      <c r="B2485" s="1"/>
      <c r="C2485" s="1"/>
      <c r="D2485" s="1"/>
      <c r="E2485" s="1"/>
      <c r="F2485" s="1"/>
    </row>
    <row r="2486" spans="1:6" ht="12.5" x14ac:dyDescent="0.25">
      <c r="A2486" s="1"/>
      <c r="B2486" s="1"/>
      <c r="C2486" s="1"/>
      <c r="D2486" s="1"/>
      <c r="E2486" s="1"/>
      <c r="F2486" s="1"/>
    </row>
    <row r="2487" spans="1:6" ht="12.5" x14ac:dyDescent="0.25">
      <c r="A2487" s="1"/>
      <c r="B2487" s="1"/>
      <c r="C2487" s="1"/>
      <c r="D2487" s="1"/>
      <c r="E2487" s="1"/>
      <c r="F2487" s="1"/>
    </row>
    <row r="2488" spans="1:6" ht="12.5" x14ac:dyDescent="0.25">
      <c r="A2488" s="1"/>
      <c r="B2488" s="1"/>
      <c r="C2488" s="1"/>
      <c r="D2488" s="1"/>
      <c r="E2488" s="1"/>
      <c r="F2488" s="1"/>
    </row>
    <row r="2489" spans="1:6" ht="12.5" x14ac:dyDescent="0.25">
      <c r="A2489" s="1"/>
      <c r="B2489" s="1"/>
      <c r="C2489" s="1"/>
      <c r="D2489" s="1"/>
      <c r="E2489" s="1"/>
      <c r="F2489" s="1"/>
    </row>
    <row r="2490" spans="1:6" ht="12.5" x14ac:dyDescent="0.25">
      <c r="A2490" s="1"/>
      <c r="B2490" s="1"/>
      <c r="C2490" s="1"/>
      <c r="D2490" s="1"/>
      <c r="E2490" s="1"/>
      <c r="F2490" s="1"/>
    </row>
    <row r="2491" spans="1:6" ht="12.5" x14ac:dyDescent="0.25">
      <c r="A2491" s="1"/>
      <c r="B2491" s="1"/>
      <c r="C2491" s="1"/>
      <c r="D2491" s="1"/>
      <c r="E2491" s="1"/>
      <c r="F2491" s="1"/>
    </row>
    <row r="2492" spans="1:6" ht="12.5" x14ac:dyDescent="0.25">
      <c r="A2492" s="1"/>
      <c r="B2492" s="1"/>
      <c r="C2492" s="1"/>
      <c r="D2492" s="1"/>
      <c r="E2492" s="1"/>
      <c r="F2492" s="1"/>
    </row>
    <row r="2493" spans="1:6" ht="12.5" x14ac:dyDescent="0.25">
      <c r="A2493" s="1"/>
      <c r="B2493" s="1"/>
      <c r="C2493" s="1"/>
      <c r="D2493" s="1"/>
      <c r="E2493" s="1"/>
      <c r="F2493" s="1"/>
    </row>
    <row r="2494" spans="1:6" ht="12.5" x14ac:dyDescent="0.25">
      <c r="A2494" s="1"/>
      <c r="B2494" s="1"/>
      <c r="C2494" s="1"/>
      <c r="D2494" s="1"/>
      <c r="E2494" s="1"/>
      <c r="F2494" s="1"/>
    </row>
    <row r="2495" spans="1:6" ht="12.5" x14ac:dyDescent="0.25">
      <c r="A2495" s="1"/>
      <c r="B2495" s="1"/>
      <c r="C2495" s="1"/>
      <c r="D2495" s="1"/>
      <c r="E2495" s="1"/>
      <c r="F2495" s="1"/>
    </row>
    <row r="2496" spans="1:6" ht="12.5" x14ac:dyDescent="0.25">
      <c r="A2496" s="1"/>
      <c r="B2496" s="1"/>
      <c r="C2496" s="1"/>
      <c r="D2496" s="1"/>
      <c r="E2496" s="1"/>
      <c r="F2496" s="1"/>
    </row>
    <row r="2497" spans="1:6" ht="12.5" x14ac:dyDescent="0.25">
      <c r="A2497" s="1"/>
      <c r="B2497" s="1"/>
      <c r="C2497" s="1"/>
      <c r="D2497" s="1"/>
      <c r="E2497" s="1"/>
      <c r="F2497" s="1"/>
    </row>
    <row r="2498" spans="1:6" ht="12.5" x14ac:dyDescent="0.25">
      <c r="A2498" s="1"/>
      <c r="B2498" s="1"/>
      <c r="C2498" s="1"/>
      <c r="D2498" s="1"/>
      <c r="E2498" s="1"/>
      <c r="F2498" s="1"/>
    </row>
    <row r="2499" spans="1:6" ht="12.5" x14ac:dyDescent="0.25">
      <c r="A2499" s="1"/>
      <c r="B2499" s="1"/>
      <c r="C2499" s="1"/>
      <c r="D2499" s="1"/>
      <c r="E2499" s="1"/>
      <c r="F2499" s="1"/>
    </row>
    <row r="2500" spans="1:6" ht="12.5" x14ac:dyDescent="0.25">
      <c r="A2500" s="1"/>
      <c r="B2500" s="1"/>
      <c r="C2500" s="1"/>
      <c r="D2500" s="1"/>
      <c r="E2500" s="1"/>
      <c r="F2500" s="1"/>
    </row>
    <row r="2501" spans="1:6" ht="12.5" x14ac:dyDescent="0.25">
      <c r="A2501" s="1"/>
      <c r="B2501" s="1"/>
      <c r="C2501" s="1"/>
      <c r="D2501" s="1"/>
      <c r="E2501" s="1"/>
      <c r="F2501" s="1"/>
    </row>
    <row r="2502" spans="1:6" ht="12.5" x14ac:dyDescent="0.25">
      <c r="A2502" s="1"/>
      <c r="B2502" s="1"/>
      <c r="C2502" s="1"/>
      <c r="D2502" s="1"/>
      <c r="E2502" s="1"/>
      <c r="F2502" s="1"/>
    </row>
    <row r="2503" spans="1:6" ht="12.5" x14ac:dyDescent="0.25">
      <c r="A2503" s="1"/>
      <c r="B2503" s="1"/>
      <c r="C2503" s="1"/>
      <c r="D2503" s="1"/>
      <c r="E2503" s="1"/>
      <c r="F2503" s="1"/>
    </row>
    <row r="2504" spans="1:6" ht="12.5" x14ac:dyDescent="0.25">
      <c r="A2504" s="1"/>
      <c r="B2504" s="1"/>
      <c r="C2504" s="1"/>
      <c r="D2504" s="1"/>
      <c r="E2504" s="1"/>
      <c r="F2504" s="1"/>
    </row>
    <row r="2505" spans="1:6" ht="12.5" x14ac:dyDescent="0.25">
      <c r="A2505" s="1"/>
      <c r="B2505" s="1"/>
      <c r="C2505" s="1"/>
      <c r="D2505" s="1"/>
      <c r="E2505" s="1"/>
      <c r="F2505" s="1"/>
    </row>
    <row r="2506" spans="1:6" ht="12.5" x14ac:dyDescent="0.25">
      <c r="A2506" s="1"/>
      <c r="B2506" s="1"/>
      <c r="C2506" s="1"/>
      <c r="D2506" s="1"/>
      <c r="E2506" s="1"/>
      <c r="F2506" s="1"/>
    </row>
    <row r="2507" spans="1:6" ht="12.5" x14ac:dyDescent="0.25">
      <c r="A2507" s="1"/>
      <c r="B2507" s="1"/>
      <c r="C2507" s="1"/>
      <c r="D2507" s="1"/>
      <c r="E2507" s="1"/>
      <c r="F2507" s="1"/>
    </row>
    <row r="2508" spans="1:6" ht="12.5" x14ac:dyDescent="0.25">
      <c r="A2508" s="1"/>
      <c r="B2508" s="1"/>
      <c r="C2508" s="1"/>
      <c r="D2508" s="1"/>
      <c r="E2508" s="1"/>
      <c r="F2508" s="1"/>
    </row>
    <row r="2509" spans="1:6" ht="12.5" x14ac:dyDescent="0.25">
      <c r="A2509" s="1"/>
      <c r="B2509" s="1"/>
      <c r="C2509" s="1"/>
      <c r="D2509" s="1"/>
      <c r="E2509" s="1"/>
      <c r="F2509" s="1"/>
    </row>
    <row r="2510" spans="1:6" ht="12.5" x14ac:dyDescent="0.25">
      <c r="A2510" s="1"/>
      <c r="B2510" s="1"/>
      <c r="C2510" s="1"/>
      <c r="D2510" s="1"/>
      <c r="E2510" s="1"/>
      <c r="F2510" s="1"/>
    </row>
    <row r="2511" spans="1:6" ht="12.5" x14ac:dyDescent="0.25">
      <c r="A2511" s="1"/>
      <c r="B2511" s="1"/>
      <c r="C2511" s="1"/>
      <c r="D2511" s="1"/>
      <c r="E2511" s="1"/>
      <c r="F2511" s="1"/>
    </row>
    <row r="2512" spans="1:6" ht="12.5" x14ac:dyDescent="0.25">
      <c r="A2512" s="1"/>
      <c r="B2512" s="1"/>
      <c r="C2512" s="1"/>
      <c r="D2512" s="1"/>
      <c r="E2512" s="1"/>
      <c r="F2512" s="1"/>
    </row>
    <row r="2513" spans="1:6" ht="12.5" x14ac:dyDescent="0.25">
      <c r="A2513" s="1"/>
      <c r="B2513" s="1"/>
      <c r="C2513" s="1"/>
      <c r="D2513" s="1"/>
      <c r="E2513" s="1"/>
      <c r="F2513" s="1"/>
    </row>
    <row r="2514" spans="1:6" ht="12.5" x14ac:dyDescent="0.25">
      <c r="A2514" s="1"/>
      <c r="B2514" s="1"/>
      <c r="C2514" s="1"/>
      <c r="D2514" s="1"/>
      <c r="E2514" s="1"/>
      <c r="F2514" s="1"/>
    </row>
    <row r="2515" spans="1:6" ht="12.5" x14ac:dyDescent="0.25">
      <c r="A2515" s="1"/>
      <c r="B2515" s="1"/>
      <c r="C2515" s="1"/>
      <c r="D2515" s="1"/>
      <c r="E2515" s="1"/>
      <c r="F2515" s="1"/>
    </row>
    <row r="2516" spans="1:6" ht="12.5" x14ac:dyDescent="0.25">
      <c r="A2516" s="1"/>
      <c r="B2516" s="1"/>
      <c r="C2516" s="1"/>
      <c r="D2516" s="1"/>
      <c r="E2516" s="1"/>
      <c r="F2516" s="1"/>
    </row>
    <row r="2517" spans="1:6" ht="12.5" x14ac:dyDescent="0.25">
      <c r="A2517" s="1"/>
      <c r="B2517" s="1"/>
      <c r="C2517" s="1"/>
      <c r="D2517" s="1"/>
      <c r="E2517" s="1"/>
      <c r="F2517" s="1"/>
    </row>
    <row r="2518" spans="1:6" ht="12.5" x14ac:dyDescent="0.25">
      <c r="A2518" s="1"/>
      <c r="B2518" s="1"/>
      <c r="C2518" s="1"/>
      <c r="D2518" s="1"/>
      <c r="E2518" s="1"/>
      <c r="F2518" s="1"/>
    </row>
    <row r="2519" spans="1:6" ht="12.5" x14ac:dyDescent="0.25">
      <c r="A2519" s="1"/>
      <c r="B2519" s="1"/>
      <c r="C2519" s="1"/>
      <c r="D2519" s="1"/>
      <c r="E2519" s="1"/>
      <c r="F2519" s="1"/>
    </row>
    <row r="2520" spans="1:6" ht="12.5" x14ac:dyDescent="0.25">
      <c r="A2520" s="1"/>
      <c r="B2520" s="1"/>
      <c r="C2520" s="1"/>
      <c r="D2520" s="1"/>
      <c r="E2520" s="1"/>
      <c r="F2520" s="1"/>
    </row>
    <row r="2521" spans="1:6" ht="12.5" x14ac:dyDescent="0.25">
      <c r="A2521" s="1"/>
      <c r="B2521" s="1"/>
      <c r="C2521" s="1"/>
      <c r="D2521" s="1"/>
      <c r="E2521" s="1"/>
      <c r="F2521" s="1"/>
    </row>
    <row r="2522" spans="1:6" ht="12.5" x14ac:dyDescent="0.25">
      <c r="A2522" s="1"/>
      <c r="B2522" s="1"/>
      <c r="C2522" s="1"/>
      <c r="D2522" s="1"/>
      <c r="E2522" s="1"/>
      <c r="F2522" s="1"/>
    </row>
    <row r="2523" spans="1:6" ht="12.5" x14ac:dyDescent="0.25">
      <c r="A2523" s="1"/>
      <c r="B2523" s="1"/>
      <c r="C2523" s="1"/>
      <c r="D2523" s="1"/>
      <c r="E2523" s="1"/>
      <c r="F2523" s="1"/>
    </row>
    <row r="2524" spans="1:6" ht="12.5" x14ac:dyDescent="0.25">
      <c r="A2524" s="1"/>
      <c r="B2524" s="1"/>
      <c r="C2524" s="1"/>
      <c r="D2524" s="1"/>
      <c r="E2524" s="1"/>
      <c r="F2524" s="1"/>
    </row>
    <row r="2525" spans="1:6" ht="12.5" x14ac:dyDescent="0.25">
      <c r="A2525" s="1"/>
      <c r="B2525" s="1"/>
      <c r="C2525" s="1"/>
      <c r="D2525" s="1"/>
      <c r="E2525" s="1"/>
      <c r="F2525" s="1"/>
    </row>
    <row r="2526" spans="1:6" ht="12.5" x14ac:dyDescent="0.25">
      <c r="A2526" s="1"/>
      <c r="B2526" s="1"/>
      <c r="C2526" s="1"/>
      <c r="D2526" s="1"/>
      <c r="E2526" s="1"/>
      <c r="F2526" s="1"/>
    </row>
    <row r="2527" spans="1:6" ht="12.5" x14ac:dyDescent="0.25">
      <c r="A2527" s="1"/>
      <c r="B2527" s="1"/>
      <c r="C2527" s="1"/>
      <c r="D2527" s="1"/>
      <c r="E2527" s="1"/>
      <c r="F2527" s="1"/>
    </row>
    <row r="2528" spans="1:6" ht="12.5" x14ac:dyDescent="0.25">
      <c r="A2528" s="1"/>
      <c r="B2528" s="1"/>
      <c r="C2528" s="1"/>
      <c r="D2528" s="1"/>
      <c r="E2528" s="1"/>
      <c r="F2528" s="1"/>
    </row>
    <row r="2529" spans="1:6" ht="12.5" x14ac:dyDescent="0.25">
      <c r="A2529" s="1"/>
      <c r="B2529" s="1"/>
      <c r="C2529" s="1"/>
      <c r="D2529" s="1"/>
      <c r="E2529" s="1"/>
      <c r="F2529" s="1"/>
    </row>
    <row r="2530" spans="1:6" ht="12.5" x14ac:dyDescent="0.25">
      <c r="A2530" s="1"/>
      <c r="B2530" s="1"/>
      <c r="C2530" s="1"/>
      <c r="D2530" s="1"/>
      <c r="E2530" s="1"/>
      <c r="F2530" s="1"/>
    </row>
    <row r="2531" spans="1:6" ht="12.5" x14ac:dyDescent="0.25">
      <c r="A2531" s="1"/>
      <c r="B2531" s="1"/>
      <c r="C2531" s="1"/>
      <c r="D2531" s="1"/>
      <c r="E2531" s="1"/>
      <c r="F2531" s="1"/>
    </row>
    <row r="2532" spans="1:6" ht="12.5" x14ac:dyDescent="0.25">
      <c r="A2532" s="1"/>
      <c r="B2532" s="1"/>
      <c r="C2532" s="1"/>
      <c r="D2532" s="1"/>
      <c r="E2532" s="1"/>
      <c r="F2532" s="1"/>
    </row>
    <row r="2533" spans="1:6" ht="12.5" x14ac:dyDescent="0.25">
      <c r="A2533" s="1"/>
      <c r="B2533" s="1"/>
      <c r="C2533" s="1"/>
      <c r="D2533" s="1"/>
      <c r="E2533" s="1"/>
      <c r="F2533" s="1"/>
    </row>
    <row r="2534" spans="1:6" ht="12.5" x14ac:dyDescent="0.25">
      <c r="A2534" s="1"/>
      <c r="B2534" s="1"/>
      <c r="C2534" s="1"/>
      <c r="D2534" s="1"/>
      <c r="E2534" s="1"/>
      <c r="F2534" s="1"/>
    </row>
    <row r="2535" spans="1:6" ht="12.5" x14ac:dyDescent="0.25">
      <c r="A2535" s="1"/>
      <c r="B2535" s="1"/>
      <c r="C2535" s="1"/>
      <c r="D2535" s="1"/>
      <c r="E2535" s="1"/>
      <c r="F2535" s="1"/>
    </row>
    <row r="2536" spans="1:6" ht="12.5" x14ac:dyDescent="0.25">
      <c r="A2536" s="1"/>
      <c r="B2536" s="1"/>
      <c r="C2536" s="1"/>
      <c r="D2536" s="1"/>
      <c r="E2536" s="1"/>
      <c r="F2536" s="1"/>
    </row>
    <row r="2537" spans="1:6" ht="12.5" x14ac:dyDescent="0.25">
      <c r="A2537" s="1"/>
      <c r="B2537" s="1"/>
      <c r="C2537" s="1"/>
      <c r="D2537" s="1"/>
      <c r="E2537" s="1"/>
      <c r="F2537" s="1"/>
    </row>
    <row r="2538" spans="1:6" ht="12.5" x14ac:dyDescent="0.25">
      <c r="A2538" s="1"/>
      <c r="B2538" s="1"/>
      <c r="C2538" s="1"/>
      <c r="D2538" s="1"/>
      <c r="E2538" s="1"/>
      <c r="F2538" s="1"/>
    </row>
    <row r="2539" spans="1:6" ht="12.5" x14ac:dyDescent="0.25">
      <c r="A2539" s="1"/>
      <c r="B2539" s="1"/>
      <c r="C2539" s="1"/>
      <c r="D2539" s="1"/>
      <c r="E2539" s="1"/>
      <c r="F2539" s="1"/>
    </row>
    <row r="2540" spans="1:6" ht="12.5" x14ac:dyDescent="0.25">
      <c r="A2540" s="1"/>
      <c r="B2540" s="1"/>
      <c r="C2540" s="1"/>
      <c r="D2540" s="1"/>
      <c r="E2540" s="1"/>
      <c r="F2540" s="1"/>
    </row>
    <row r="2541" spans="1:6" ht="12.5" x14ac:dyDescent="0.25">
      <c r="A2541" s="1"/>
      <c r="B2541" s="1"/>
      <c r="C2541" s="1"/>
      <c r="D2541" s="1"/>
      <c r="E2541" s="1"/>
      <c r="F2541" s="1"/>
    </row>
    <row r="2542" spans="1:6" ht="12.5" x14ac:dyDescent="0.25">
      <c r="A2542" s="1"/>
      <c r="B2542" s="1"/>
      <c r="C2542" s="1"/>
      <c r="D2542" s="1"/>
      <c r="E2542" s="1"/>
      <c r="F2542" s="1"/>
    </row>
    <row r="2543" spans="1:6" ht="12.5" x14ac:dyDescent="0.25">
      <c r="A2543" s="1"/>
      <c r="B2543" s="1"/>
      <c r="C2543" s="1"/>
      <c r="D2543" s="1"/>
      <c r="E2543" s="1"/>
      <c r="F2543" s="1"/>
    </row>
    <row r="2544" spans="1:6" ht="12.5" x14ac:dyDescent="0.25">
      <c r="A2544" s="1"/>
      <c r="B2544" s="1"/>
      <c r="C2544" s="1"/>
      <c r="D2544" s="1"/>
      <c r="E2544" s="1"/>
      <c r="F2544" s="1"/>
    </row>
    <row r="2545" spans="1:6" ht="12.5" x14ac:dyDescent="0.25">
      <c r="A2545" s="1"/>
      <c r="B2545" s="1"/>
      <c r="C2545" s="1"/>
      <c r="D2545" s="1"/>
      <c r="E2545" s="1"/>
      <c r="F2545" s="1"/>
    </row>
    <row r="2546" spans="1:6" ht="12.5" x14ac:dyDescent="0.25">
      <c r="A2546" s="1"/>
      <c r="B2546" s="1"/>
      <c r="C2546" s="1"/>
      <c r="D2546" s="1"/>
      <c r="E2546" s="1"/>
      <c r="F2546" s="1"/>
    </row>
    <row r="2547" spans="1:6" ht="12.5" x14ac:dyDescent="0.25">
      <c r="A2547" s="1"/>
      <c r="B2547" s="1"/>
      <c r="C2547" s="1"/>
      <c r="D2547" s="1"/>
      <c r="E2547" s="1"/>
      <c r="F2547" s="1"/>
    </row>
    <row r="2548" spans="1:6" ht="12.5" x14ac:dyDescent="0.25">
      <c r="A2548" s="1"/>
      <c r="B2548" s="1"/>
      <c r="C2548" s="1"/>
      <c r="D2548" s="1"/>
      <c r="E2548" s="1"/>
      <c r="F2548" s="1"/>
    </row>
    <row r="2549" spans="1:6" ht="12.5" x14ac:dyDescent="0.25">
      <c r="A2549" s="1"/>
      <c r="B2549" s="1"/>
      <c r="C2549" s="1"/>
      <c r="D2549" s="1"/>
      <c r="E2549" s="1"/>
      <c r="F2549" s="1"/>
    </row>
    <row r="2550" spans="1:6" ht="12.5" x14ac:dyDescent="0.25">
      <c r="A2550" s="1"/>
      <c r="B2550" s="1"/>
      <c r="C2550" s="1"/>
      <c r="D2550" s="1"/>
      <c r="E2550" s="1"/>
      <c r="F2550" s="1"/>
    </row>
    <row r="2551" spans="1:6" ht="12.5" x14ac:dyDescent="0.25">
      <c r="A2551" s="1"/>
      <c r="B2551" s="1"/>
      <c r="C2551" s="1"/>
      <c r="D2551" s="1"/>
      <c r="E2551" s="1"/>
      <c r="F2551" s="1"/>
    </row>
    <row r="2552" spans="1:6" ht="12.5" x14ac:dyDescent="0.25">
      <c r="A2552" s="1"/>
      <c r="B2552" s="1"/>
      <c r="C2552" s="1"/>
      <c r="D2552" s="1"/>
      <c r="E2552" s="1"/>
      <c r="F2552" s="1"/>
    </row>
    <row r="2553" spans="1:6" ht="12.5" x14ac:dyDescent="0.25">
      <c r="A2553" s="1"/>
      <c r="B2553" s="1"/>
      <c r="C2553" s="1"/>
      <c r="D2553" s="1"/>
      <c r="E2553" s="1"/>
      <c r="F2553" s="1"/>
    </row>
    <row r="2554" spans="1:6" ht="12.5" x14ac:dyDescent="0.25">
      <c r="A2554" s="1"/>
      <c r="B2554" s="1"/>
      <c r="C2554" s="1"/>
      <c r="D2554" s="1"/>
      <c r="E2554" s="1"/>
      <c r="F2554" s="1"/>
    </row>
    <row r="2555" spans="1:6" ht="12.5" x14ac:dyDescent="0.25">
      <c r="A2555" s="1"/>
      <c r="B2555" s="1"/>
      <c r="C2555" s="1"/>
      <c r="D2555" s="1"/>
      <c r="E2555" s="1"/>
      <c r="F2555" s="1"/>
    </row>
    <row r="2556" spans="1:6" ht="12.5" x14ac:dyDescent="0.25">
      <c r="A2556" s="1"/>
      <c r="B2556" s="1"/>
      <c r="C2556" s="1"/>
      <c r="D2556" s="1"/>
      <c r="E2556" s="1"/>
      <c r="F2556" s="1"/>
    </row>
    <row r="2557" spans="1:6" ht="12.5" x14ac:dyDescent="0.25">
      <c r="A2557" s="1"/>
      <c r="B2557" s="1"/>
      <c r="C2557" s="1"/>
      <c r="D2557" s="1"/>
      <c r="E2557" s="1"/>
      <c r="F2557" s="1"/>
    </row>
    <row r="2558" spans="1:6" ht="12.5" x14ac:dyDescent="0.25">
      <c r="A2558" s="1"/>
      <c r="B2558" s="1"/>
      <c r="C2558" s="1"/>
      <c r="D2558" s="1"/>
      <c r="E2558" s="1"/>
      <c r="F2558" s="1"/>
    </row>
    <row r="2559" spans="1:6" ht="12.5" x14ac:dyDescent="0.25">
      <c r="A2559" s="1"/>
      <c r="B2559" s="1"/>
      <c r="C2559" s="1"/>
      <c r="D2559" s="1"/>
      <c r="E2559" s="1"/>
      <c r="F2559" s="1"/>
    </row>
    <row r="2560" spans="1:6" ht="12.5" x14ac:dyDescent="0.25">
      <c r="A2560" s="1"/>
      <c r="B2560" s="1"/>
      <c r="C2560" s="1"/>
      <c r="D2560" s="1"/>
      <c r="E2560" s="1"/>
      <c r="F2560" s="1"/>
    </row>
    <row r="2561" spans="1:6" ht="12.5" x14ac:dyDescent="0.25">
      <c r="A2561" s="1"/>
      <c r="B2561" s="1"/>
      <c r="C2561" s="1"/>
      <c r="D2561" s="1"/>
      <c r="E2561" s="1"/>
      <c r="F2561" s="1"/>
    </row>
    <row r="2562" spans="1:6" ht="12.5" x14ac:dyDescent="0.25">
      <c r="A2562" s="1"/>
      <c r="B2562" s="1"/>
      <c r="C2562" s="1"/>
      <c r="D2562" s="1"/>
      <c r="E2562" s="1"/>
      <c r="F2562" s="1"/>
    </row>
    <row r="2563" spans="1:6" ht="12.5" x14ac:dyDescent="0.25">
      <c r="A2563" s="1"/>
      <c r="B2563" s="1"/>
      <c r="C2563" s="1"/>
      <c r="D2563" s="1"/>
      <c r="E2563" s="1"/>
      <c r="F2563" s="1"/>
    </row>
    <row r="2564" spans="1:6" ht="12.5" x14ac:dyDescent="0.25">
      <c r="A2564" s="1"/>
      <c r="B2564" s="1"/>
      <c r="C2564" s="1"/>
      <c r="D2564" s="1"/>
      <c r="E2564" s="1"/>
      <c r="F2564" s="1"/>
    </row>
    <row r="2565" spans="1:6" ht="12.5" x14ac:dyDescent="0.25">
      <c r="A2565" s="1"/>
      <c r="B2565" s="1"/>
      <c r="C2565" s="1"/>
      <c r="D2565" s="1"/>
      <c r="E2565" s="1"/>
      <c r="F2565" s="1"/>
    </row>
    <row r="2566" spans="1:6" ht="12.5" x14ac:dyDescent="0.25">
      <c r="A2566" s="1"/>
      <c r="B2566" s="1"/>
      <c r="C2566" s="1"/>
      <c r="D2566" s="1"/>
      <c r="E2566" s="1"/>
      <c r="F2566" s="1"/>
    </row>
    <row r="2567" spans="1:6" ht="12.5" x14ac:dyDescent="0.25">
      <c r="A2567" s="1"/>
      <c r="B2567" s="1"/>
      <c r="C2567" s="1"/>
      <c r="D2567" s="1"/>
      <c r="E2567" s="1"/>
      <c r="F2567" s="1"/>
    </row>
    <row r="2568" spans="1:6" ht="12.5" x14ac:dyDescent="0.25">
      <c r="A2568" s="1"/>
      <c r="B2568" s="1"/>
      <c r="C2568" s="1"/>
      <c r="D2568" s="1"/>
      <c r="E2568" s="1"/>
      <c r="F2568" s="1"/>
    </row>
    <row r="2569" spans="1:6" ht="12.5" x14ac:dyDescent="0.25">
      <c r="A2569" s="1"/>
      <c r="B2569" s="1"/>
      <c r="C2569" s="1"/>
      <c r="D2569" s="1"/>
      <c r="E2569" s="1"/>
      <c r="F2569" s="1"/>
    </row>
    <row r="2570" spans="1:6" ht="12.5" x14ac:dyDescent="0.25">
      <c r="A2570" s="1"/>
      <c r="B2570" s="1"/>
      <c r="C2570" s="1"/>
      <c r="D2570" s="1"/>
      <c r="E2570" s="1"/>
      <c r="F2570" s="1"/>
    </row>
    <row r="2571" spans="1:6" ht="12.5" x14ac:dyDescent="0.25">
      <c r="A2571" s="1"/>
      <c r="B2571" s="1"/>
      <c r="C2571" s="1"/>
      <c r="D2571" s="1"/>
      <c r="E2571" s="1"/>
      <c r="F2571" s="1"/>
    </row>
    <row r="2572" spans="1:6" ht="12.5" x14ac:dyDescent="0.25">
      <c r="A2572" s="1"/>
      <c r="B2572" s="1"/>
      <c r="C2572" s="1"/>
      <c r="D2572" s="1"/>
      <c r="E2572" s="1"/>
      <c r="F2572" s="1"/>
    </row>
    <row r="2573" spans="1:6" ht="12.5" x14ac:dyDescent="0.25">
      <c r="A2573" s="1"/>
      <c r="B2573" s="1"/>
      <c r="C2573" s="1"/>
      <c r="D2573" s="1"/>
      <c r="E2573" s="1"/>
      <c r="F2573" s="1"/>
    </row>
    <row r="2574" spans="1:6" ht="12.5" x14ac:dyDescent="0.25">
      <c r="A2574" s="1"/>
      <c r="B2574" s="1"/>
      <c r="C2574" s="1"/>
      <c r="D2574" s="1"/>
      <c r="E2574" s="1"/>
      <c r="F2574" s="1"/>
    </row>
    <row r="2575" spans="1:6" ht="12.5" x14ac:dyDescent="0.25">
      <c r="A2575" s="1"/>
      <c r="B2575" s="1"/>
      <c r="C2575" s="1"/>
      <c r="D2575" s="1"/>
      <c r="E2575" s="1"/>
      <c r="F2575" s="1"/>
    </row>
    <row r="2576" spans="1:6" ht="12.5" x14ac:dyDescent="0.25">
      <c r="A2576" s="1"/>
      <c r="B2576" s="1"/>
      <c r="C2576" s="1"/>
      <c r="D2576" s="1"/>
      <c r="E2576" s="1"/>
      <c r="F2576" s="1"/>
    </row>
    <row r="2577" spans="1:6" ht="12.5" x14ac:dyDescent="0.25">
      <c r="A2577" s="1"/>
      <c r="B2577" s="1"/>
      <c r="C2577" s="1"/>
      <c r="D2577" s="1"/>
      <c r="E2577" s="1"/>
      <c r="F2577" s="1"/>
    </row>
    <row r="2578" spans="1:6" ht="12.5" x14ac:dyDescent="0.25">
      <c r="A2578" s="1"/>
      <c r="B2578" s="1"/>
      <c r="C2578" s="1"/>
      <c r="D2578" s="1"/>
      <c r="E2578" s="1"/>
      <c r="F2578" s="1"/>
    </row>
    <row r="2579" spans="1:6" ht="12.5" x14ac:dyDescent="0.25">
      <c r="A2579" s="1"/>
      <c r="B2579" s="1"/>
      <c r="C2579" s="1"/>
      <c r="D2579" s="1"/>
      <c r="E2579" s="1"/>
      <c r="F2579" s="1"/>
    </row>
    <row r="2580" spans="1:6" ht="12.5" x14ac:dyDescent="0.25">
      <c r="A2580" s="1"/>
      <c r="B2580" s="1"/>
      <c r="C2580" s="1"/>
      <c r="D2580" s="1"/>
      <c r="E2580" s="1"/>
      <c r="F2580" s="1"/>
    </row>
    <row r="2581" spans="1:6" ht="12.5" x14ac:dyDescent="0.25">
      <c r="A2581" s="1"/>
      <c r="B2581" s="1"/>
      <c r="C2581" s="1"/>
      <c r="D2581" s="1"/>
      <c r="E2581" s="1"/>
      <c r="F2581" s="1"/>
    </row>
    <row r="2582" spans="1:6" ht="12.5" x14ac:dyDescent="0.25">
      <c r="A2582" s="1"/>
      <c r="B2582" s="1"/>
      <c r="C2582" s="1"/>
      <c r="D2582" s="1"/>
      <c r="E2582" s="1"/>
      <c r="F2582" s="1"/>
    </row>
    <row r="2583" spans="1:6" ht="12.5" x14ac:dyDescent="0.25">
      <c r="A2583" s="1"/>
      <c r="B2583" s="1"/>
      <c r="C2583" s="1"/>
      <c r="D2583" s="1"/>
      <c r="E2583" s="1"/>
      <c r="F2583" s="1"/>
    </row>
    <row r="2584" spans="1:6" ht="12.5" x14ac:dyDescent="0.25">
      <c r="A2584" s="1"/>
      <c r="B2584" s="1"/>
      <c r="C2584" s="1"/>
      <c r="D2584" s="1"/>
      <c r="E2584" s="1"/>
      <c r="F2584" s="1"/>
    </row>
    <row r="2585" spans="1:6" ht="12.5" x14ac:dyDescent="0.25">
      <c r="A2585" s="1"/>
      <c r="B2585" s="1"/>
      <c r="C2585" s="1"/>
      <c r="D2585" s="1"/>
      <c r="E2585" s="1"/>
      <c r="F2585" s="1"/>
    </row>
    <row r="2586" spans="1:6" ht="12.5" x14ac:dyDescent="0.25">
      <c r="A2586" s="1"/>
      <c r="B2586" s="1"/>
      <c r="C2586" s="1"/>
      <c r="D2586" s="1"/>
      <c r="E2586" s="1"/>
      <c r="F2586" s="1"/>
    </row>
    <row r="2587" spans="1:6" ht="12.5" x14ac:dyDescent="0.25">
      <c r="A2587" s="1"/>
      <c r="B2587" s="1"/>
      <c r="C2587" s="1"/>
      <c r="D2587" s="1"/>
      <c r="E2587" s="1"/>
      <c r="F2587" s="1"/>
    </row>
    <row r="2588" spans="1:6" ht="12.5" x14ac:dyDescent="0.25">
      <c r="A2588" s="1"/>
      <c r="B2588" s="1"/>
      <c r="C2588" s="1"/>
      <c r="D2588" s="1"/>
      <c r="E2588" s="1"/>
      <c r="F2588" s="1"/>
    </row>
    <row r="2589" spans="1:6" ht="12.5" x14ac:dyDescent="0.25">
      <c r="A2589" s="1"/>
      <c r="B2589" s="1"/>
      <c r="C2589" s="1"/>
      <c r="D2589" s="1"/>
      <c r="E2589" s="1"/>
      <c r="F2589" s="1"/>
    </row>
    <row r="2590" spans="1:6" ht="12.5" x14ac:dyDescent="0.25">
      <c r="A2590" s="1"/>
      <c r="B2590" s="1"/>
      <c r="C2590" s="1"/>
      <c r="D2590" s="1"/>
      <c r="E2590" s="1"/>
      <c r="F2590" s="1"/>
    </row>
    <row r="2591" spans="1:6" ht="12.5" x14ac:dyDescent="0.25">
      <c r="A2591" s="1"/>
      <c r="B2591" s="1"/>
      <c r="C2591" s="1"/>
      <c r="D2591" s="1"/>
      <c r="E2591" s="1"/>
      <c r="F2591" s="1"/>
    </row>
    <row r="2592" spans="1:6" ht="12.5" x14ac:dyDescent="0.25">
      <c r="A2592" s="1"/>
      <c r="B2592" s="1"/>
      <c r="C2592" s="1"/>
      <c r="D2592" s="1"/>
      <c r="E2592" s="1"/>
      <c r="F2592" s="1"/>
    </row>
    <row r="2593" spans="1:6" ht="12.5" x14ac:dyDescent="0.25">
      <c r="A2593" s="1"/>
      <c r="B2593" s="1"/>
      <c r="C2593" s="1"/>
      <c r="D2593" s="1"/>
      <c r="E2593" s="1"/>
      <c r="F2593" s="1"/>
    </row>
    <row r="2594" spans="1:6" ht="12.5" x14ac:dyDescent="0.25">
      <c r="A2594" s="1"/>
      <c r="B2594" s="1"/>
      <c r="C2594" s="1"/>
      <c r="D2594" s="1"/>
      <c r="E2594" s="1"/>
      <c r="F2594" s="1"/>
    </row>
    <row r="2595" spans="1:6" ht="12.5" x14ac:dyDescent="0.25">
      <c r="A2595" s="1"/>
      <c r="B2595" s="1"/>
      <c r="C2595" s="1"/>
      <c r="D2595" s="1"/>
      <c r="E2595" s="1"/>
      <c r="F2595" s="1"/>
    </row>
    <row r="2596" spans="1:6" ht="12.5" x14ac:dyDescent="0.25">
      <c r="A2596" s="1"/>
      <c r="B2596" s="1"/>
      <c r="C2596" s="1"/>
      <c r="D2596" s="1"/>
      <c r="E2596" s="1"/>
      <c r="F2596" s="1"/>
    </row>
    <row r="2597" spans="1:6" ht="12.5" x14ac:dyDescent="0.25">
      <c r="A2597" s="1"/>
      <c r="B2597" s="1"/>
      <c r="C2597" s="1"/>
      <c r="D2597" s="1"/>
      <c r="E2597" s="1"/>
      <c r="F2597" s="1"/>
    </row>
    <row r="2598" spans="1:6" ht="12.5" x14ac:dyDescent="0.25">
      <c r="A2598" s="1"/>
      <c r="B2598" s="1"/>
      <c r="C2598" s="1"/>
      <c r="D2598" s="1"/>
      <c r="E2598" s="1"/>
      <c r="F2598" s="1"/>
    </row>
    <row r="2599" spans="1:6" ht="12.5" x14ac:dyDescent="0.25">
      <c r="A2599" s="1"/>
      <c r="B2599" s="1"/>
      <c r="C2599" s="1"/>
      <c r="D2599" s="1"/>
      <c r="E2599" s="1"/>
      <c r="F2599" s="1"/>
    </row>
    <row r="2600" spans="1:6" ht="12.5" x14ac:dyDescent="0.25">
      <c r="A2600" s="1"/>
      <c r="B2600" s="1"/>
      <c r="C2600" s="1"/>
      <c r="D2600" s="1"/>
      <c r="E2600" s="1"/>
      <c r="F2600" s="1"/>
    </row>
    <row r="2601" spans="1:6" ht="12.5" x14ac:dyDescent="0.25">
      <c r="A2601" s="1"/>
      <c r="B2601" s="1"/>
      <c r="C2601" s="1"/>
      <c r="D2601" s="1"/>
      <c r="E2601" s="1"/>
      <c r="F2601" s="1"/>
    </row>
    <row r="2602" spans="1:6" ht="12.5" x14ac:dyDescent="0.25">
      <c r="A2602" s="1"/>
      <c r="B2602" s="1"/>
      <c r="C2602" s="1"/>
      <c r="D2602" s="1"/>
      <c r="E2602" s="1"/>
      <c r="F2602" s="1"/>
    </row>
    <row r="2603" spans="1:6" ht="12.5" x14ac:dyDescent="0.25">
      <c r="A2603" s="1"/>
      <c r="B2603" s="1"/>
      <c r="C2603" s="1"/>
      <c r="D2603" s="1"/>
      <c r="E2603" s="1"/>
      <c r="F2603" s="1"/>
    </row>
    <row r="2604" spans="1:6" ht="12.5" x14ac:dyDescent="0.25">
      <c r="A2604" s="1"/>
      <c r="B2604" s="1"/>
      <c r="C2604" s="1"/>
      <c r="D2604" s="1"/>
      <c r="E2604" s="1"/>
      <c r="F2604" s="1"/>
    </row>
    <row r="2605" spans="1:6" ht="12.5" x14ac:dyDescent="0.25">
      <c r="A2605" s="1"/>
      <c r="B2605" s="1"/>
      <c r="C2605" s="1"/>
      <c r="D2605" s="1"/>
      <c r="E2605" s="1"/>
      <c r="F2605" s="1"/>
    </row>
    <row r="2606" spans="1:6" ht="12.5" x14ac:dyDescent="0.25">
      <c r="A2606" s="1"/>
      <c r="B2606" s="1"/>
      <c r="C2606" s="1"/>
      <c r="D2606" s="1"/>
      <c r="E2606" s="1"/>
      <c r="F2606" s="1"/>
    </row>
    <row r="2607" spans="1:6" ht="12.5" x14ac:dyDescent="0.25">
      <c r="A2607" s="1"/>
      <c r="B2607" s="1"/>
      <c r="C2607" s="1"/>
      <c r="D2607" s="1"/>
      <c r="E2607" s="1"/>
      <c r="F2607" s="1"/>
    </row>
    <row r="2608" spans="1:6" ht="12.5" x14ac:dyDescent="0.25">
      <c r="A2608" s="1"/>
      <c r="B2608" s="1"/>
      <c r="C2608" s="1"/>
      <c r="D2608" s="1"/>
      <c r="E2608" s="1"/>
      <c r="F2608" s="1"/>
    </row>
    <row r="2609" spans="1:6" ht="12.5" x14ac:dyDescent="0.25">
      <c r="A2609" s="1"/>
      <c r="B2609" s="1"/>
      <c r="C2609" s="1"/>
      <c r="D2609" s="1"/>
      <c r="E2609" s="1"/>
      <c r="F2609" s="1"/>
    </row>
    <row r="2610" spans="1:6" ht="12.5" x14ac:dyDescent="0.25">
      <c r="A2610" s="1"/>
      <c r="B2610" s="1"/>
      <c r="C2610" s="1"/>
      <c r="D2610" s="1"/>
      <c r="E2610" s="1"/>
      <c r="F2610" s="1"/>
    </row>
    <row r="2611" spans="1:6" ht="12.5" x14ac:dyDescent="0.25">
      <c r="A2611" s="1"/>
      <c r="B2611" s="1"/>
      <c r="C2611" s="1"/>
      <c r="D2611" s="1"/>
      <c r="E2611" s="1"/>
      <c r="F2611" s="1"/>
    </row>
    <row r="2612" spans="1:6" ht="12.5" x14ac:dyDescent="0.25">
      <c r="A2612" s="1"/>
      <c r="B2612" s="1"/>
      <c r="C2612" s="1"/>
      <c r="D2612" s="1"/>
      <c r="E2612" s="1"/>
      <c r="F2612" s="1"/>
    </row>
    <row r="2613" spans="1:6" ht="12.5" x14ac:dyDescent="0.25">
      <c r="A2613" s="1"/>
      <c r="B2613" s="1"/>
      <c r="C2613" s="1"/>
      <c r="D2613" s="1"/>
      <c r="E2613" s="1"/>
      <c r="F2613" s="1"/>
    </row>
    <row r="2614" spans="1:6" ht="12.5" x14ac:dyDescent="0.25">
      <c r="A2614" s="1"/>
      <c r="B2614" s="1"/>
      <c r="C2614" s="1"/>
      <c r="D2614" s="1"/>
      <c r="E2614" s="1"/>
      <c r="F2614" s="1"/>
    </row>
    <row r="2615" spans="1:6" ht="12.5" x14ac:dyDescent="0.25">
      <c r="A2615" s="1"/>
      <c r="B2615" s="1"/>
      <c r="C2615" s="1"/>
      <c r="D2615" s="1"/>
      <c r="E2615" s="1"/>
      <c r="F2615" s="1"/>
    </row>
    <row r="2616" spans="1:6" ht="12.5" x14ac:dyDescent="0.25">
      <c r="A2616" s="1"/>
      <c r="B2616" s="1"/>
      <c r="C2616" s="1"/>
      <c r="D2616" s="1"/>
      <c r="E2616" s="1"/>
      <c r="F2616" s="1"/>
    </row>
    <row r="2617" spans="1:6" ht="12.5" x14ac:dyDescent="0.25">
      <c r="A2617" s="1"/>
      <c r="B2617" s="1"/>
      <c r="C2617" s="1"/>
      <c r="D2617" s="1"/>
      <c r="E2617" s="1"/>
      <c r="F2617" s="1"/>
    </row>
    <row r="2618" spans="1:6" ht="12.5" x14ac:dyDescent="0.25">
      <c r="A2618" s="1"/>
      <c r="B2618" s="1"/>
      <c r="C2618" s="1"/>
      <c r="D2618" s="1"/>
      <c r="E2618" s="1"/>
      <c r="F2618" s="1"/>
    </row>
    <row r="2619" spans="1:6" ht="12.5" x14ac:dyDescent="0.25">
      <c r="A2619" s="1"/>
      <c r="B2619" s="1"/>
      <c r="C2619" s="1"/>
      <c r="D2619" s="1"/>
      <c r="E2619" s="1"/>
      <c r="F2619" s="1"/>
    </row>
    <row r="2620" spans="1:6" ht="12.5" x14ac:dyDescent="0.25">
      <c r="A2620" s="1"/>
      <c r="B2620" s="1"/>
      <c r="C2620" s="1"/>
      <c r="D2620" s="1"/>
      <c r="E2620" s="1"/>
      <c r="F2620" s="1"/>
    </row>
    <row r="2621" spans="1:6" ht="12.5" x14ac:dyDescent="0.25">
      <c r="A2621" s="1"/>
      <c r="B2621" s="1"/>
      <c r="C2621" s="1"/>
      <c r="D2621" s="1"/>
      <c r="E2621" s="1"/>
      <c r="F2621" s="1"/>
    </row>
    <row r="2622" spans="1:6" ht="12.5" x14ac:dyDescent="0.25">
      <c r="A2622" s="1"/>
      <c r="B2622" s="1"/>
      <c r="C2622" s="1"/>
      <c r="D2622" s="1"/>
      <c r="E2622" s="1"/>
      <c r="F2622" s="1"/>
    </row>
    <row r="2623" spans="1:6" ht="12.5" x14ac:dyDescent="0.25">
      <c r="A2623" s="1"/>
      <c r="B2623" s="1"/>
      <c r="C2623" s="1"/>
      <c r="D2623" s="1"/>
      <c r="E2623" s="1"/>
      <c r="F2623" s="1"/>
    </row>
    <row r="2624" spans="1:6" ht="12.5" x14ac:dyDescent="0.25">
      <c r="A2624" s="1"/>
      <c r="B2624" s="1"/>
      <c r="C2624" s="1"/>
      <c r="D2624" s="1"/>
      <c r="E2624" s="1"/>
      <c r="F2624" s="1"/>
    </row>
    <row r="2625" spans="1:6" ht="12.5" x14ac:dyDescent="0.25">
      <c r="A2625" s="1"/>
      <c r="B2625" s="1"/>
      <c r="C2625" s="1"/>
      <c r="D2625" s="1"/>
      <c r="E2625" s="1"/>
      <c r="F2625" s="1"/>
    </row>
    <row r="2626" spans="1:6" ht="12.5" x14ac:dyDescent="0.25">
      <c r="A2626" s="1"/>
      <c r="B2626" s="1"/>
      <c r="C2626" s="1"/>
      <c r="D2626" s="1"/>
      <c r="E2626" s="1"/>
      <c r="F2626" s="1"/>
    </row>
    <row r="2627" spans="1:6" ht="12.5" x14ac:dyDescent="0.25">
      <c r="A2627" s="1"/>
      <c r="B2627" s="1"/>
      <c r="C2627" s="1"/>
      <c r="D2627" s="1"/>
      <c r="E2627" s="1"/>
      <c r="F2627" s="1"/>
    </row>
    <row r="2628" spans="1:6" ht="12.5" x14ac:dyDescent="0.25">
      <c r="A2628" s="1"/>
      <c r="B2628" s="1"/>
      <c r="C2628" s="1"/>
      <c r="D2628" s="1"/>
      <c r="E2628" s="1"/>
      <c r="F2628" s="1"/>
    </row>
    <row r="2629" spans="1:6" ht="12.5" x14ac:dyDescent="0.25">
      <c r="A2629" s="1"/>
      <c r="B2629" s="1"/>
      <c r="C2629" s="1"/>
      <c r="D2629" s="1"/>
      <c r="E2629" s="1"/>
      <c r="F2629" s="1"/>
    </row>
    <row r="2630" spans="1:6" ht="12.5" x14ac:dyDescent="0.25">
      <c r="A2630" s="1"/>
      <c r="B2630" s="1"/>
      <c r="C2630" s="1"/>
      <c r="D2630" s="1"/>
      <c r="E2630" s="1"/>
      <c r="F2630" s="1"/>
    </row>
    <row r="2631" spans="1:6" ht="12.5" x14ac:dyDescent="0.25">
      <c r="A2631" s="1"/>
      <c r="B2631" s="1"/>
      <c r="C2631" s="1"/>
      <c r="D2631" s="1"/>
      <c r="E2631" s="1"/>
      <c r="F2631" s="1"/>
    </row>
    <row r="2632" spans="1:6" ht="12.5" x14ac:dyDescent="0.25">
      <c r="A2632" s="1"/>
      <c r="B2632" s="1"/>
      <c r="C2632" s="1"/>
      <c r="D2632" s="1"/>
      <c r="E2632" s="1"/>
      <c r="F2632" s="1"/>
    </row>
    <row r="2633" spans="1:6" ht="12.5" x14ac:dyDescent="0.25">
      <c r="A2633" s="1"/>
      <c r="B2633" s="1"/>
      <c r="C2633" s="1"/>
      <c r="D2633" s="1"/>
      <c r="E2633" s="1"/>
      <c r="F2633" s="1"/>
    </row>
    <row r="2634" spans="1:6" ht="12.5" x14ac:dyDescent="0.25">
      <c r="A2634" s="1"/>
      <c r="B2634" s="1"/>
      <c r="C2634" s="1"/>
      <c r="D2634" s="1"/>
      <c r="E2634" s="1"/>
      <c r="F2634" s="1"/>
    </row>
    <row r="2635" spans="1:6" ht="12.5" x14ac:dyDescent="0.25">
      <c r="A2635" s="1"/>
      <c r="B2635" s="1"/>
      <c r="C2635" s="1"/>
      <c r="D2635" s="1"/>
      <c r="E2635" s="1"/>
      <c r="F2635" s="1"/>
    </row>
    <row r="2636" spans="1:6" ht="12.5" x14ac:dyDescent="0.25">
      <c r="A2636" s="1"/>
      <c r="B2636" s="1"/>
      <c r="C2636" s="1"/>
      <c r="D2636" s="1"/>
      <c r="E2636" s="1"/>
      <c r="F2636" s="1"/>
    </row>
    <row r="2637" spans="1:6" ht="12.5" x14ac:dyDescent="0.25">
      <c r="A2637" s="1"/>
      <c r="B2637" s="1"/>
      <c r="C2637" s="1"/>
      <c r="D2637" s="1"/>
      <c r="E2637" s="1"/>
      <c r="F2637" s="1"/>
    </row>
    <row r="2638" spans="1:6" ht="12.5" x14ac:dyDescent="0.25">
      <c r="A2638" s="1"/>
      <c r="B2638" s="1"/>
      <c r="C2638" s="1"/>
      <c r="D2638" s="1"/>
      <c r="E2638" s="1"/>
      <c r="F2638" s="1"/>
    </row>
    <row r="2639" spans="1:6" ht="12.5" x14ac:dyDescent="0.25">
      <c r="A2639" s="1"/>
      <c r="B2639" s="1"/>
      <c r="C2639" s="1"/>
      <c r="D2639" s="1"/>
      <c r="E2639" s="1"/>
      <c r="F2639" s="1"/>
    </row>
    <row r="2640" spans="1:6" ht="12.5" x14ac:dyDescent="0.25">
      <c r="A2640" s="1"/>
      <c r="B2640" s="1"/>
      <c r="C2640" s="1"/>
      <c r="D2640" s="1"/>
      <c r="E2640" s="1"/>
      <c r="F2640" s="1"/>
    </row>
    <row r="2641" spans="1:6" ht="12.5" x14ac:dyDescent="0.25">
      <c r="A2641" s="1"/>
      <c r="B2641" s="1"/>
      <c r="C2641" s="1"/>
      <c r="D2641" s="1"/>
      <c r="E2641" s="1"/>
      <c r="F2641" s="1"/>
    </row>
    <row r="2642" spans="1:6" ht="12.5" x14ac:dyDescent="0.25">
      <c r="A2642" s="1"/>
      <c r="B2642" s="1"/>
      <c r="C2642" s="1"/>
      <c r="D2642" s="1"/>
      <c r="E2642" s="1"/>
      <c r="F2642" s="1"/>
    </row>
    <row r="2643" spans="1:6" ht="12.5" x14ac:dyDescent="0.25">
      <c r="A2643" s="1"/>
      <c r="B2643" s="1"/>
      <c r="C2643" s="1"/>
      <c r="D2643" s="1"/>
      <c r="E2643" s="1"/>
      <c r="F2643" s="1"/>
    </row>
    <row r="2644" spans="1:6" ht="12.5" x14ac:dyDescent="0.25">
      <c r="A2644" s="1"/>
      <c r="B2644" s="1"/>
      <c r="C2644" s="1"/>
      <c r="D2644" s="1"/>
      <c r="E2644" s="1"/>
      <c r="F2644" s="1"/>
    </row>
    <row r="2645" spans="1:6" ht="12.5" x14ac:dyDescent="0.25">
      <c r="A2645" s="1"/>
      <c r="B2645" s="1"/>
      <c r="C2645" s="1"/>
      <c r="D2645" s="1"/>
      <c r="E2645" s="1"/>
      <c r="F2645" s="1"/>
    </row>
    <row r="2646" spans="1:6" ht="12.5" x14ac:dyDescent="0.25">
      <c r="A2646" s="1"/>
      <c r="B2646" s="1"/>
      <c r="C2646" s="1"/>
      <c r="D2646" s="1"/>
      <c r="E2646" s="1"/>
      <c r="F2646" s="1"/>
    </row>
    <row r="2647" spans="1:6" ht="12.5" x14ac:dyDescent="0.25">
      <c r="A2647" s="1"/>
      <c r="B2647" s="1"/>
      <c r="C2647" s="1"/>
      <c r="D2647" s="1"/>
      <c r="E2647" s="1"/>
      <c r="F2647" s="1"/>
    </row>
    <row r="2648" spans="1:6" ht="12.5" x14ac:dyDescent="0.25">
      <c r="A2648" s="1"/>
      <c r="B2648" s="1"/>
      <c r="C2648" s="1"/>
      <c r="D2648" s="1"/>
      <c r="E2648" s="1"/>
      <c r="F2648" s="1"/>
    </row>
    <row r="2649" spans="1:6" ht="12.5" x14ac:dyDescent="0.25">
      <c r="A2649" s="1"/>
      <c r="B2649" s="1"/>
      <c r="C2649" s="1"/>
      <c r="D2649" s="1"/>
      <c r="E2649" s="1"/>
      <c r="F2649" s="1"/>
    </row>
    <row r="2650" spans="1:6" ht="12.5" x14ac:dyDescent="0.25">
      <c r="A2650" s="1"/>
      <c r="B2650" s="1"/>
      <c r="C2650" s="1"/>
      <c r="D2650" s="1"/>
      <c r="E2650" s="1"/>
      <c r="F2650" s="1"/>
    </row>
    <row r="2651" spans="1:6" ht="12.5" x14ac:dyDescent="0.25">
      <c r="A2651" s="1"/>
      <c r="B2651" s="1"/>
      <c r="C2651" s="1"/>
      <c r="D2651" s="1"/>
      <c r="E2651" s="1"/>
      <c r="F2651" s="1"/>
    </row>
    <row r="2652" spans="1:6" ht="12.5" x14ac:dyDescent="0.25">
      <c r="A2652" s="1"/>
      <c r="B2652" s="1"/>
      <c r="C2652" s="1"/>
      <c r="D2652" s="1"/>
      <c r="E2652" s="1"/>
      <c r="F2652" s="1"/>
    </row>
    <row r="2653" spans="1:6" ht="12.5" x14ac:dyDescent="0.25">
      <c r="A2653" s="1"/>
      <c r="B2653" s="1"/>
      <c r="C2653" s="1"/>
      <c r="D2653" s="1"/>
      <c r="E2653" s="1"/>
      <c r="F2653" s="1"/>
    </row>
    <row r="2654" spans="1:6" ht="12.5" x14ac:dyDescent="0.25">
      <c r="A2654" s="1"/>
      <c r="B2654" s="1"/>
      <c r="C2654" s="1"/>
      <c r="D2654" s="1"/>
      <c r="E2654" s="1"/>
      <c r="F2654" s="1"/>
    </row>
    <row r="2655" spans="1:6" ht="12.5" x14ac:dyDescent="0.25">
      <c r="A2655" s="1"/>
      <c r="B2655" s="1"/>
      <c r="C2655" s="1"/>
      <c r="D2655" s="1"/>
      <c r="E2655" s="1"/>
      <c r="F2655" s="1"/>
    </row>
    <row r="2656" spans="1:6" ht="12.5" x14ac:dyDescent="0.25">
      <c r="A2656" s="1"/>
      <c r="B2656" s="1"/>
      <c r="C2656" s="1"/>
      <c r="D2656" s="1"/>
      <c r="E2656" s="1"/>
      <c r="F2656" s="1"/>
    </row>
    <row r="2657" spans="1:6" ht="12.5" x14ac:dyDescent="0.25">
      <c r="A2657" s="1"/>
      <c r="B2657" s="1"/>
      <c r="C2657" s="1"/>
      <c r="D2657" s="1"/>
      <c r="E2657" s="1"/>
      <c r="F2657" s="1"/>
    </row>
    <row r="2658" spans="1:6" ht="12.5" x14ac:dyDescent="0.25">
      <c r="A2658" s="1"/>
      <c r="B2658" s="1"/>
      <c r="C2658" s="1"/>
      <c r="D2658" s="1"/>
      <c r="E2658" s="1"/>
      <c r="F2658" s="1"/>
    </row>
    <row r="2659" spans="1:6" ht="12.5" x14ac:dyDescent="0.25">
      <c r="A2659" s="1"/>
      <c r="B2659" s="1"/>
      <c r="C2659" s="1"/>
      <c r="D2659" s="1"/>
      <c r="E2659" s="1"/>
      <c r="F2659" s="1"/>
    </row>
    <row r="2660" spans="1:6" ht="12.5" x14ac:dyDescent="0.25">
      <c r="A2660" s="1"/>
      <c r="B2660" s="1"/>
      <c r="C2660" s="1"/>
      <c r="D2660" s="1"/>
      <c r="E2660" s="1"/>
      <c r="F2660" s="1"/>
    </row>
    <row r="2661" spans="1:6" ht="12.5" x14ac:dyDescent="0.25">
      <c r="A2661" s="1"/>
      <c r="B2661" s="1"/>
      <c r="C2661" s="1"/>
      <c r="D2661" s="1"/>
      <c r="E2661" s="1"/>
      <c r="F2661" s="1"/>
    </row>
    <row r="2662" spans="1:6" ht="12.5" x14ac:dyDescent="0.25">
      <c r="A2662" s="1"/>
      <c r="B2662" s="1"/>
      <c r="C2662" s="1"/>
      <c r="D2662" s="1"/>
      <c r="E2662" s="1"/>
      <c r="F2662" s="1"/>
    </row>
  </sheetData>
  <mergeCells count="185">
    <mergeCell ref="A440:C440"/>
    <mergeCell ref="F440:G440"/>
    <mergeCell ref="H440:I440"/>
    <mergeCell ref="A437:C437"/>
    <mergeCell ref="F437:G437"/>
    <mergeCell ref="H437:I437"/>
    <mergeCell ref="A438:C438"/>
    <mergeCell ref="F438:G438"/>
    <mergeCell ref="H438:I438"/>
    <mergeCell ref="A439:C439"/>
    <mergeCell ref="F439:G439"/>
    <mergeCell ref="H439:I439"/>
    <mergeCell ref="A429:D429"/>
    <mergeCell ref="E429:H429"/>
    <mergeCell ref="A430:D430"/>
    <mergeCell ref="E430:H430"/>
    <mergeCell ref="A431:D431"/>
    <mergeCell ref="E431:H431"/>
    <mergeCell ref="A436:C436"/>
    <mergeCell ref="F436:G436"/>
    <mergeCell ref="H436:I436"/>
    <mergeCell ref="C52:E52"/>
    <mergeCell ref="C53:E53"/>
    <mergeCell ref="C54:E54"/>
    <mergeCell ref="C55:E55"/>
    <mergeCell ref="C56:E56"/>
    <mergeCell ref="C57:E57"/>
    <mergeCell ref="C58:E58"/>
    <mergeCell ref="C59:E59"/>
    <mergeCell ref="A428:D428"/>
    <mergeCell ref="E428:H428"/>
    <mergeCell ref="C119:E119"/>
    <mergeCell ref="F265:H265"/>
    <mergeCell ref="A261:C262"/>
    <mergeCell ref="D262:E262"/>
    <mergeCell ref="D264:E264"/>
    <mergeCell ref="D265:E265"/>
    <mergeCell ref="F261:H261"/>
    <mergeCell ref="A118:B118"/>
    <mergeCell ref="A119:B119"/>
    <mergeCell ref="D260:E260"/>
    <mergeCell ref="A268:C268"/>
    <mergeCell ref="D268:E268"/>
    <mergeCell ref="D261:E261"/>
    <mergeCell ref="A267:C267"/>
    <mergeCell ref="C43:E43"/>
    <mergeCell ref="C44:E44"/>
    <mergeCell ref="C45:E45"/>
    <mergeCell ref="C46:E46"/>
    <mergeCell ref="C47:E47"/>
    <mergeCell ref="C48:E48"/>
    <mergeCell ref="C49:E49"/>
    <mergeCell ref="C50:E50"/>
    <mergeCell ref="C51:E51"/>
    <mergeCell ref="C15:E15"/>
    <mergeCell ref="C16:E16"/>
    <mergeCell ref="C17:E17"/>
    <mergeCell ref="C18:E18"/>
    <mergeCell ref="C19:E19"/>
    <mergeCell ref="C20:E20"/>
    <mergeCell ref="C21:E21"/>
    <mergeCell ref="C22:E22"/>
    <mergeCell ref="C23:E23"/>
    <mergeCell ref="C33:E33"/>
    <mergeCell ref="C34:E34"/>
    <mergeCell ref="C35:E35"/>
    <mergeCell ref="C36:E36"/>
    <mergeCell ref="C37:E37"/>
    <mergeCell ref="C38:E38"/>
    <mergeCell ref="C39:E39"/>
    <mergeCell ref="C40:E40"/>
    <mergeCell ref="C41:E41"/>
    <mergeCell ref="D267:E267"/>
    <mergeCell ref="A266:C266"/>
    <mergeCell ref="D266:E266"/>
    <mergeCell ref="A192:F192"/>
    <mergeCell ref="A201:F201"/>
    <mergeCell ref="A234:F234"/>
    <mergeCell ref="A255:C255"/>
    <mergeCell ref="D255:E255"/>
    <mergeCell ref="A126:F126"/>
    <mergeCell ref="A135:F135"/>
    <mergeCell ref="A158:F158"/>
    <mergeCell ref="A263:C263"/>
    <mergeCell ref="D263:E263"/>
    <mergeCell ref="A264:C264"/>
    <mergeCell ref="A265:C265"/>
    <mergeCell ref="F263:H263"/>
    <mergeCell ref="F264:H264"/>
    <mergeCell ref="C60:F60"/>
    <mergeCell ref="C61:F61"/>
    <mergeCell ref="C62:F62"/>
    <mergeCell ref="C91:F91"/>
    <mergeCell ref="C24:E24"/>
    <mergeCell ref="C25:E25"/>
    <mergeCell ref="C26:E26"/>
    <mergeCell ref="C27:E27"/>
    <mergeCell ref="C28:E28"/>
    <mergeCell ref="C29:E29"/>
    <mergeCell ref="C30:E30"/>
    <mergeCell ref="C31:E31"/>
    <mergeCell ref="C32:E32"/>
    <mergeCell ref="C73:F73"/>
    <mergeCell ref="C74:F74"/>
    <mergeCell ref="C75:F75"/>
    <mergeCell ref="C76:F76"/>
    <mergeCell ref="C77:F77"/>
    <mergeCell ref="C68:F68"/>
    <mergeCell ref="C69:F69"/>
    <mergeCell ref="C70:F70"/>
    <mergeCell ref="C71:F71"/>
    <mergeCell ref="C72:F72"/>
    <mergeCell ref="C42:E42"/>
    <mergeCell ref="C102:F102"/>
    <mergeCell ref="A115:B115"/>
    <mergeCell ref="A116:B116"/>
    <mergeCell ref="A117:B117"/>
    <mergeCell ref="C12:E12"/>
    <mergeCell ref="C13:E13"/>
    <mergeCell ref="C14:E14"/>
    <mergeCell ref="C111:E111"/>
    <mergeCell ref="C92:F92"/>
    <mergeCell ref="C83:F83"/>
    <mergeCell ref="C84:F84"/>
    <mergeCell ref="C85:F85"/>
    <mergeCell ref="C86:F86"/>
    <mergeCell ref="C87:F87"/>
    <mergeCell ref="C78:F78"/>
    <mergeCell ref="C79:F79"/>
    <mergeCell ref="C80:F80"/>
    <mergeCell ref="C81:F81"/>
    <mergeCell ref="C82:F82"/>
    <mergeCell ref="C63:F63"/>
    <mergeCell ref="C64:F64"/>
    <mergeCell ref="C65:F65"/>
    <mergeCell ref="C66:F66"/>
    <mergeCell ref="C67:F67"/>
    <mergeCell ref="C11:E11"/>
    <mergeCell ref="C115:E115"/>
    <mergeCell ref="B5:H7"/>
    <mergeCell ref="A1:I1"/>
    <mergeCell ref="C108:F108"/>
    <mergeCell ref="C109:F109"/>
    <mergeCell ref="C110:F110"/>
    <mergeCell ref="C103:F103"/>
    <mergeCell ref="C104:F104"/>
    <mergeCell ref="C105:F105"/>
    <mergeCell ref="C106:F106"/>
    <mergeCell ref="C107:F107"/>
    <mergeCell ref="C93:F93"/>
    <mergeCell ref="C94:F94"/>
    <mergeCell ref="C95:F95"/>
    <mergeCell ref="C96:F96"/>
    <mergeCell ref="C97:F97"/>
    <mergeCell ref="C88:F88"/>
    <mergeCell ref="C89:F89"/>
    <mergeCell ref="C90:F90"/>
    <mergeCell ref="C98:F98"/>
    <mergeCell ref="C99:F99"/>
    <mergeCell ref="C100:F100"/>
    <mergeCell ref="C101:F101"/>
    <mergeCell ref="A455:I455"/>
    <mergeCell ref="A456:I456"/>
    <mergeCell ref="A457:I457"/>
    <mergeCell ref="A404:H404"/>
    <mergeCell ref="F255:H255"/>
    <mergeCell ref="F256:H256"/>
    <mergeCell ref="F257:H257"/>
    <mergeCell ref="F258:H259"/>
    <mergeCell ref="F260:H260"/>
    <mergeCell ref="F262:H262"/>
    <mergeCell ref="F266:H266"/>
    <mergeCell ref="F267:H267"/>
    <mergeCell ref="D259:E259"/>
    <mergeCell ref="A258:C259"/>
    <mergeCell ref="A256:C256"/>
    <mergeCell ref="D256:E256"/>
    <mergeCell ref="A257:C257"/>
    <mergeCell ref="D257:E257"/>
    <mergeCell ref="A269:F269"/>
    <mergeCell ref="A326:F326"/>
    <mergeCell ref="A361:F361"/>
    <mergeCell ref="A400:F400"/>
    <mergeCell ref="D258:E258"/>
    <mergeCell ref="A260:C260"/>
  </mergeCells>
  <hyperlinks>
    <hyperlink ref="F258" r:id="rId1" xr:uid="{00000000-0004-0000-0700-000000000000}"/>
  </hyperlinks>
  <pageMargins left="0.6" right="0.5" top="1.25" bottom="1" header="0.35" footer="0.35"/>
  <pageSetup scale="90" orientation="portrait" r:id="rId2"/>
  <headerFooter>
    <oddHeader>&amp;C&amp;"Tahoma,Negrita"
&amp;10INSTITUCIÓN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4"/>
  <sheetViews>
    <sheetView workbookViewId="0">
      <selection activeCell="I10" sqref="I10"/>
    </sheetView>
  </sheetViews>
  <sheetFormatPr baseColWidth="10" defaultRowHeight="10" x14ac:dyDescent="0.2"/>
  <cols>
    <col min="1" max="1" width="5.33203125" customWidth="1"/>
    <col min="2" max="2" width="26.77734375" customWidth="1"/>
    <col min="3" max="3" width="4" customWidth="1"/>
    <col min="4" max="4" width="19" customWidth="1"/>
    <col min="8" max="8" width="14.44140625" customWidth="1"/>
    <col min="10" max="10" width="8.44140625" customWidth="1"/>
    <col min="11" max="11" width="8.6640625" customWidth="1"/>
  </cols>
  <sheetData>
    <row r="1" spans="1:18" x14ac:dyDescent="0.2">
      <c r="A1" s="4"/>
      <c r="B1" s="4"/>
      <c r="C1" s="4"/>
      <c r="D1" s="4"/>
      <c r="E1" s="4"/>
      <c r="F1" s="4"/>
      <c r="G1" s="4"/>
      <c r="H1" s="4"/>
      <c r="I1" s="4"/>
      <c r="J1" s="4"/>
      <c r="K1" s="4"/>
      <c r="L1" s="4"/>
      <c r="M1" s="4"/>
      <c r="N1" s="4"/>
      <c r="O1" s="4"/>
      <c r="P1" s="4"/>
      <c r="Q1" s="4"/>
      <c r="R1" s="4"/>
    </row>
    <row r="2" spans="1:18" ht="15" x14ac:dyDescent="0.3">
      <c r="A2" s="882" t="s">
        <v>440</v>
      </c>
      <c r="B2" s="882"/>
      <c r="C2" s="882"/>
      <c r="D2" s="882"/>
      <c r="E2" s="882"/>
      <c r="F2" s="882"/>
      <c r="G2" s="882"/>
      <c r="H2" s="882"/>
      <c r="I2" s="270"/>
      <c r="J2" s="270"/>
      <c r="K2" s="4"/>
      <c r="L2" s="4"/>
      <c r="M2" s="4"/>
      <c r="N2" s="4"/>
      <c r="O2" s="4"/>
      <c r="P2" s="4"/>
      <c r="Q2" s="4"/>
      <c r="R2" s="4"/>
    </row>
    <row r="3" spans="1:18" ht="33" customHeight="1" x14ac:dyDescent="0.2">
      <c r="A3" s="4"/>
      <c r="B3" s="4"/>
      <c r="C3" s="4"/>
      <c r="D3" s="4"/>
      <c r="E3" s="4"/>
      <c r="F3" s="4"/>
      <c r="G3" s="4"/>
      <c r="H3" s="4"/>
      <c r="I3" s="4"/>
      <c r="J3" s="4"/>
      <c r="K3" s="4"/>
      <c r="L3" s="4"/>
      <c r="M3" s="4"/>
      <c r="N3" s="4"/>
      <c r="O3" s="4"/>
      <c r="P3" s="4"/>
      <c r="Q3" s="4"/>
      <c r="R3" s="4"/>
    </row>
    <row r="4" spans="1:18" ht="12.5" x14ac:dyDescent="0.25">
      <c r="A4" s="31" t="s">
        <v>568</v>
      </c>
      <c r="B4" s="6"/>
      <c r="C4" s="7">
        <f>datos!$B$20</f>
        <v>0</v>
      </c>
      <c r="D4" s="6"/>
      <c r="E4" s="6"/>
      <c r="F4" s="6"/>
      <c r="G4" s="6"/>
      <c r="H4" s="6"/>
      <c r="I4" s="6"/>
      <c r="J4" s="6"/>
      <c r="K4" s="4"/>
      <c r="L4" s="4"/>
      <c r="M4" s="4"/>
      <c r="N4" s="4"/>
      <c r="O4" s="4"/>
      <c r="P4" s="4"/>
      <c r="Q4" s="4"/>
      <c r="R4" s="4"/>
    </row>
    <row r="5" spans="1:18" ht="11.5" x14ac:dyDescent="0.25">
      <c r="A5" s="6"/>
      <c r="B5" s="6"/>
      <c r="C5" s="6"/>
      <c r="D5" s="6"/>
      <c r="E5" s="6"/>
      <c r="F5" s="6"/>
      <c r="G5" s="6"/>
      <c r="H5" s="6"/>
      <c r="I5" s="6"/>
      <c r="J5" s="6"/>
      <c r="K5" s="4"/>
      <c r="L5" s="4"/>
      <c r="M5" s="4"/>
      <c r="N5" s="4"/>
      <c r="O5" s="4"/>
      <c r="P5" s="4"/>
      <c r="Q5" s="4"/>
      <c r="R5" s="4"/>
    </row>
    <row r="6" spans="1:18" ht="11.5" x14ac:dyDescent="0.25">
      <c r="A6" s="6"/>
      <c r="B6" s="6"/>
      <c r="C6" s="6"/>
      <c r="D6" s="6"/>
      <c r="E6" s="6"/>
      <c r="F6" s="6"/>
      <c r="G6" s="6"/>
      <c r="H6" s="6"/>
      <c r="I6" s="6"/>
      <c r="J6" s="6"/>
      <c r="K6" s="4"/>
      <c r="L6" s="4"/>
      <c r="M6" s="4"/>
      <c r="N6" s="4"/>
      <c r="O6" s="4"/>
      <c r="P6" s="4"/>
      <c r="Q6" s="4"/>
      <c r="R6" s="4"/>
    </row>
    <row r="7" spans="1:18" ht="11.5" x14ac:dyDescent="0.25">
      <c r="A7" s="6" t="s">
        <v>560</v>
      </c>
      <c r="B7" s="6"/>
      <c r="C7" s="883" t="str">
        <f>invit!$D$259</f>
        <v>Horario de Radicacion: 8:00 am a 4:00 pm</v>
      </c>
      <c r="D7" s="778"/>
      <c r="E7" s="6" t="s">
        <v>561</v>
      </c>
      <c r="F7" s="6"/>
      <c r="G7" s="6"/>
      <c r="H7" s="6"/>
      <c r="I7" s="6"/>
      <c r="J7" s="6"/>
      <c r="K7" s="4"/>
      <c r="L7" s="4"/>
      <c r="M7" s="4"/>
      <c r="N7" s="4"/>
      <c r="O7" s="4"/>
      <c r="P7" s="4"/>
      <c r="Q7" s="4"/>
      <c r="R7" s="4"/>
    </row>
    <row r="8" spans="1:18" ht="17.25" customHeight="1" thickBot="1" x14ac:dyDescent="0.3">
      <c r="A8" s="6" t="s">
        <v>562</v>
      </c>
      <c r="B8" s="6"/>
      <c r="C8" s="6">
        <f>$C$4</f>
        <v>0</v>
      </c>
      <c r="D8" s="6" t="s">
        <v>563</v>
      </c>
      <c r="E8" s="6"/>
      <c r="F8" s="6"/>
      <c r="G8" s="6"/>
      <c r="H8" s="6"/>
      <c r="I8" s="6"/>
      <c r="J8" s="6"/>
      <c r="K8" s="4"/>
      <c r="L8" s="4"/>
      <c r="M8" s="4"/>
      <c r="N8" s="4"/>
      <c r="O8" s="4"/>
      <c r="P8" s="4"/>
      <c r="Q8" s="4"/>
      <c r="R8" s="4"/>
    </row>
    <row r="9" spans="1:18" ht="75" customHeight="1" thickBot="1" x14ac:dyDescent="0.3">
      <c r="A9" s="736" t="str">
        <f>datos!$B$6</f>
        <v>RENOVACION POLIZA N° 480-83-994000000196 POR EL PERIODO COMPRENDIDO ENTRE EL 04 DE NOVIEMBRE DEL AÑO 2022 HASTA EL 04 DE NOVIEMBRE DEL AÑO 2023, VALOR ASEGURADO RESPOSABILIDAD EXTRACONTRACTUAL $ 50.000.000; VALOR ASEGURADO MANEJO GLOBAL $2.000.000; RIESGO TODO DAÑODE MATERIALES $ 141.739.350.</v>
      </c>
      <c r="B9" s="737"/>
      <c r="C9" s="737"/>
      <c r="D9" s="737"/>
      <c r="E9" s="737"/>
      <c r="F9" s="737"/>
      <c r="G9" s="737"/>
      <c r="H9" s="738"/>
      <c r="I9" s="6"/>
      <c r="J9" s="6"/>
      <c r="K9" s="4"/>
      <c r="L9" s="4"/>
      <c r="M9" s="4"/>
      <c r="N9" s="4"/>
      <c r="O9" s="4"/>
      <c r="P9" s="4"/>
      <c r="Q9" s="4"/>
      <c r="R9" s="4"/>
    </row>
    <row r="10" spans="1:18" ht="15.75" customHeight="1" x14ac:dyDescent="0.25">
      <c r="A10" s="6" t="s">
        <v>564</v>
      </c>
      <c r="B10" s="6"/>
      <c r="C10" s="6"/>
      <c r="D10" s="6"/>
      <c r="E10" s="879" t="str">
        <f>datos!$G$23</f>
        <v>ASEGURADORA SOLIDARIA DE COLOMBIA</v>
      </c>
      <c r="F10" s="879"/>
      <c r="G10" s="879"/>
      <c r="H10" s="6" t="s">
        <v>565</v>
      </c>
      <c r="I10" s="6"/>
      <c r="J10" s="6"/>
      <c r="K10" s="4"/>
      <c r="L10" s="4"/>
      <c r="M10" s="4"/>
      <c r="N10" s="4"/>
      <c r="O10" s="4"/>
      <c r="P10" s="4"/>
      <c r="Q10" s="4"/>
      <c r="R10" s="4"/>
    </row>
    <row r="11" spans="1:18" ht="14.25" customHeight="1" x14ac:dyDescent="0.25">
      <c r="A11" s="6" t="s">
        <v>567</v>
      </c>
      <c r="B11" s="6"/>
      <c r="C11" s="880">
        <f>datos!$G$24</f>
        <v>860524654</v>
      </c>
      <c r="D11" s="880"/>
      <c r="E11" s="6" t="s">
        <v>566</v>
      </c>
      <c r="F11" s="6"/>
      <c r="G11" s="881">
        <f>datos!$G$27</f>
        <v>824894</v>
      </c>
      <c r="H11" s="643"/>
      <c r="I11" s="6"/>
      <c r="J11" s="6"/>
      <c r="K11" s="4"/>
      <c r="L11" s="4"/>
      <c r="M11" s="4"/>
      <c r="N11" s="4"/>
      <c r="O11" s="4"/>
      <c r="P11" s="4"/>
      <c r="Q11" s="4"/>
      <c r="R11" s="4"/>
    </row>
    <row r="12" spans="1:18" ht="14.25" customHeight="1" x14ac:dyDescent="0.25">
      <c r="A12" s="6" t="s">
        <v>569</v>
      </c>
      <c r="B12" s="6"/>
      <c r="C12" s="6"/>
      <c r="D12" s="6"/>
      <c r="E12" s="6"/>
      <c r="F12" s="6"/>
      <c r="G12" s="6"/>
      <c r="H12" s="6"/>
      <c r="I12" s="6"/>
      <c r="J12" s="6"/>
      <c r="K12" s="4"/>
      <c r="L12" s="4"/>
      <c r="M12" s="4"/>
      <c r="N12" s="4"/>
      <c r="O12" s="4"/>
      <c r="P12" s="4"/>
      <c r="Q12" s="4"/>
      <c r="R12" s="4"/>
    </row>
    <row r="13" spans="1:18" ht="14.25" customHeight="1" x14ac:dyDescent="0.25">
      <c r="A13" s="6" t="s">
        <v>570</v>
      </c>
      <c r="B13" s="6"/>
      <c r="C13" s="6"/>
      <c r="D13" s="6"/>
      <c r="E13" s="6"/>
      <c r="F13" s="6"/>
      <c r="G13" s="6"/>
      <c r="H13" s="6"/>
      <c r="I13" s="6"/>
      <c r="J13" s="6"/>
      <c r="K13" s="4"/>
      <c r="L13" s="4"/>
      <c r="M13" s="4"/>
      <c r="N13" s="4"/>
      <c r="O13" s="4"/>
      <c r="P13" s="4"/>
      <c r="Q13" s="4"/>
      <c r="R13" s="4"/>
    </row>
    <row r="14" spans="1:18" ht="11.5" x14ac:dyDescent="0.25">
      <c r="A14" s="6"/>
      <c r="B14" s="6"/>
      <c r="C14" s="6"/>
      <c r="D14" s="6"/>
      <c r="E14" s="6"/>
      <c r="F14" s="6"/>
      <c r="G14" s="6"/>
      <c r="H14" s="6"/>
      <c r="I14" s="6"/>
      <c r="J14" s="6"/>
      <c r="K14" s="4"/>
      <c r="L14" s="4"/>
      <c r="M14" s="4"/>
      <c r="N14" s="4"/>
      <c r="O14" s="4"/>
      <c r="P14" s="4"/>
      <c r="Q14" s="4"/>
      <c r="R14" s="4"/>
    </row>
    <row r="15" spans="1:18" ht="11.5" x14ac:dyDescent="0.25">
      <c r="A15" s="6"/>
      <c r="B15" s="6"/>
      <c r="C15" s="6"/>
      <c r="D15" s="6"/>
      <c r="E15" s="6"/>
      <c r="F15" s="6"/>
      <c r="G15" s="6"/>
      <c r="H15" s="6"/>
      <c r="I15" s="6"/>
      <c r="J15" s="6"/>
      <c r="K15" s="4"/>
      <c r="L15" s="4"/>
      <c r="M15" s="4"/>
      <c r="N15" s="4"/>
      <c r="O15" s="4"/>
      <c r="P15" s="4"/>
      <c r="Q15" s="4"/>
      <c r="R15" s="4"/>
    </row>
    <row r="16" spans="1:18" ht="11.5" x14ac:dyDescent="0.25">
      <c r="A16" s="6" t="s">
        <v>441</v>
      </c>
      <c r="B16" s="6"/>
      <c r="C16" s="6"/>
      <c r="D16" s="6"/>
      <c r="E16" s="6"/>
      <c r="F16" s="6"/>
      <c r="G16" s="6"/>
      <c r="H16" s="6"/>
      <c r="I16" s="6"/>
      <c r="J16" s="6"/>
      <c r="K16" s="4"/>
      <c r="L16" s="4"/>
      <c r="M16" s="4"/>
      <c r="N16" s="4"/>
      <c r="O16" s="4"/>
      <c r="P16" s="4"/>
      <c r="Q16" s="4"/>
      <c r="R16" s="4"/>
    </row>
    <row r="17" spans="1:18" ht="11.5" x14ac:dyDescent="0.25">
      <c r="A17" s="6"/>
      <c r="B17" s="6"/>
      <c r="C17" s="6"/>
      <c r="D17" s="6"/>
      <c r="E17" s="6"/>
      <c r="F17" s="6"/>
      <c r="G17" s="6"/>
      <c r="H17" s="6"/>
      <c r="I17" s="6"/>
      <c r="J17" s="6"/>
      <c r="K17" s="4"/>
      <c r="L17" s="4"/>
      <c r="M17" s="4"/>
      <c r="N17" s="4"/>
      <c r="O17" s="4"/>
      <c r="P17" s="4"/>
      <c r="Q17" s="4"/>
      <c r="R17" s="4"/>
    </row>
    <row r="18" spans="1:18" ht="11.5" x14ac:dyDescent="0.25">
      <c r="A18" s="6"/>
      <c r="B18" s="6"/>
      <c r="C18" s="6"/>
      <c r="D18" s="6"/>
      <c r="E18" s="6"/>
      <c r="F18" s="6"/>
      <c r="G18" s="6"/>
      <c r="H18" s="6"/>
      <c r="I18" s="6"/>
      <c r="J18" s="6"/>
      <c r="K18" s="4"/>
      <c r="L18" s="6"/>
      <c r="M18" s="4"/>
      <c r="N18" s="4"/>
      <c r="O18" s="4"/>
      <c r="P18" s="4"/>
      <c r="Q18" s="4"/>
      <c r="R18" s="4"/>
    </row>
    <row r="19" spans="1:18" ht="11.5" x14ac:dyDescent="0.25">
      <c r="A19" s="6"/>
      <c r="B19" s="6"/>
      <c r="C19" s="6"/>
      <c r="D19" s="6"/>
      <c r="E19" s="6"/>
      <c r="F19" s="6"/>
      <c r="G19" s="6"/>
      <c r="H19" s="6"/>
      <c r="I19" s="6"/>
      <c r="J19" s="6"/>
      <c r="K19" s="4"/>
      <c r="L19" s="4"/>
      <c r="M19" s="4"/>
      <c r="N19" s="4"/>
      <c r="O19" s="4"/>
      <c r="P19" s="4"/>
      <c r="Q19" s="4"/>
      <c r="R19" s="4"/>
    </row>
    <row r="20" spans="1:18" ht="11.5" x14ac:dyDescent="0.25">
      <c r="A20" s="6"/>
      <c r="B20" s="6"/>
      <c r="C20" s="6"/>
      <c r="D20" s="6"/>
      <c r="E20" s="6"/>
      <c r="F20" s="6"/>
      <c r="G20" s="6"/>
      <c r="H20" s="6"/>
      <c r="I20" s="6"/>
      <c r="J20" s="6"/>
      <c r="K20" s="4"/>
      <c r="L20" s="4"/>
      <c r="M20" s="4"/>
      <c r="N20" s="4"/>
      <c r="O20" s="4"/>
      <c r="P20" s="4"/>
      <c r="Q20" s="4"/>
      <c r="R20" s="4"/>
    </row>
    <row r="21" spans="1:18" ht="11.5" x14ac:dyDescent="0.25">
      <c r="A21" s="6"/>
      <c r="B21" s="6"/>
      <c r="C21" s="6"/>
      <c r="D21" s="6"/>
      <c r="E21" s="6"/>
      <c r="F21" s="6"/>
      <c r="G21" s="6"/>
      <c r="H21" s="6"/>
      <c r="I21" s="6"/>
      <c r="J21" s="6"/>
      <c r="K21" s="4"/>
      <c r="L21" s="4"/>
      <c r="M21" s="4"/>
      <c r="N21" s="4"/>
      <c r="O21" s="4"/>
      <c r="P21" s="4"/>
      <c r="Q21" s="4"/>
      <c r="R21" s="4"/>
    </row>
    <row r="22" spans="1:18" ht="11.5" x14ac:dyDescent="0.25">
      <c r="A22" s="6"/>
      <c r="B22" s="6"/>
      <c r="C22" s="6"/>
      <c r="D22" s="6"/>
      <c r="E22" s="6"/>
      <c r="F22" s="6"/>
      <c r="G22" s="6"/>
      <c r="H22" s="6"/>
      <c r="I22" s="6"/>
      <c r="J22" s="6"/>
      <c r="K22" s="4"/>
      <c r="L22" s="4"/>
      <c r="M22" s="4"/>
      <c r="N22" s="4"/>
      <c r="O22" s="4"/>
      <c r="P22" s="4"/>
      <c r="Q22" s="4"/>
      <c r="R22" s="4"/>
    </row>
    <row r="23" spans="1:18" ht="11.5" x14ac:dyDescent="0.25">
      <c r="A23" s="7" t="str">
        <f>datos!$G$36</f>
        <v>DEISY RODRIGUEZ MATOMA</v>
      </c>
      <c r="B23" s="7"/>
      <c r="C23" s="7"/>
      <c r="D23" s="6"/>
      <c r="E23" s="6"/>
      <c r="F23" s="6"/>
      <c r="G23" s="6"/>
      <c r="H23" s="6"/>
      <c r="I23" s="6"/>
      <c r="J23" s="6"/>
      <c r="K23" s="4"/>
      <c r="L23" s="4"/>
      <c r="M23" s="4"/>
      <c r="N23" s="4"/>
      <c r="O23" s="4"/>
      <c r="P23" s="4"/>
      <c r="Q23" s="4"/>
      <c r="R23" s="4"/>
    </row>
    <row r="24" spans="1:18" ht="11.5" x14ac:dyDescent="0.25">
      <c r="A24" s="7" t="str">
        <f>datos!$G$38</f>
        <v>AUXILIAR ADMINISTRTIVO 407 GRADO 10</v>
      </c>
      <c r="B24" s="7"/>
      <c r="C24" s="7"/>
      <c r="D24" s="6"/>
      <c r="E24" s="6"/>
      <c r="F24" s="6"/>
      <c r="G24" s="6"/>
      <c r="H24" s="6"/>
      <c r="I24" s="6"/>
      <c r="J24" s="6"/>
      <c r="K24" s="4"/>
      <c r="L24" s="4"/>
      <c r="M24" s="4"/>
      <c r="N24" s="4"/>
      <c r="O24" s="4"/>
      <c r="P24" s="4"/>
      <c r="Q24" s="4"/>
      <c r="R24" s="4"/>
    </row>
    <row r="25" spans="1:18" ht="11.5" x14ac:dyDescent="0.25">
      <c r="A25" s="6"/>
      <c r="B25" s="6"/>
      <c r="C25" s="6"/>
      <c r="D25" s="6"/>
      <c r="E25" s="6"/>
      <c r="F25" s="6"/>
      <c r="G25" s="6"/>
      <c r="H25" s="6"/>
      <c r="I25" s="6"/>
      <c r="J25" s="6"/>
      <c r="K25" s="4"/>
      <c r="L25" s="4"/>
      <c r="M25" s="4"/>
      <c r="N25" s="4"/>
      <c r="O25" s="4"/>
      <c r="P25" s="4"/>
      <c r="Q25" s="4"/>
      <c r="R25" s="4"/>
    </row>
    <row r="26" spans="1:18" x14ac:dyDescent="0.2">
      <c r="A26" s="4"/>
      <c r="B26" s="4"/>
      <c r="C26" s="4"/>
      <c r="D26" s="4"/>
      <c r="E26" s="4"/>
      <c r="F26" s="4"/>
      <c r="G26" s="4"/>
      <c r="H26" s="4"/>
      <c r="I26" s="4"/>
      <c r="J26" s="4"/>
      <c r="K26" s="4"/>
      <c r="L26" s="4"/>
      <c r="M26" s="4"/>
      <c r="N26" s="4"/>
      <c r="O26" s="4"/>
      <c r="P26" s="4"/>
      <c r="Q26" s="4"/>
      <c r="R26" s="4"/>
    </row>
    <row r="27" spans="1:18" x14ac:dyDescent="0.2">
      <c r="A27" s="4"/>
      <c r="B27" s="4"/>
      <c r="C27" s="4"/>
      <c r="D27" s="4"/>
      <c r="E27" s="4"/>
      <c r="F27" s="4"/>
      <c r="G27" s="4"/>
      <c r="H27" s="4"/>
      <c r="I27" s="4"/>
      <c r="J27" s="4"/>
      <c r="K27" s="4"/>
      <c r="L27" s="4"/>
      <c r="M27" s="4"/>
      <c r="N27" s="4"/>
      <c r="O27" s="4"/>
      <c r="P27" s="4"/>
      <c r="Q27" s="4"/>
      <c r="R27" s="4"/>
    </row>
    <row r="28" spans="1:18" x14ac:dyDescent="0.2">
      <c r="A28" s="4"/>
      <c r="B28" s="4"/>
      <c r="C28" s="4"/>
      <c r="D28" s="4"/>
      <c r="E28" s="4"/>
      <c r="F28" s="4"/>
      <c r="G28" s="4"/>
      <c r="H28" s="4"/>
      <c r="I28" s="4"/>
      <c r="J28" s="4"/>
      <c r="K28" s="4"/>
      <c r="L28" s="4"/>
      <c r="M28" s="4"/>
      <c r="N28" s="4"/>
      <c r="O28" s="4"/>
      <c r="P28" s="4"/>
      <c r="Q28" s="4"/>
      <c r="R28" s="4"/>
    </row>
    <row r="29" spans="1:18" x14ac:dyDescent="0.2">
      <c r="A29" s="4"/>
      <c r="B29" s="4"/>
      <c r="C29" s="4"/>
      <c r="D29" s="4"/>
      <c r="E29" s="4"/>
      <c r="F29" s="4"/>
      <c r="G29" s="4"/>
      <c r="H29" s="4"/>
      <c r="I29" s="4"/>
      <c r="J29" s="4"/>
      <c r="K29" s="4"/>
      <c r="L29" s="4"/>
      <c r="M29" s="4"/>
      <c r="N29" s="4"/>
      <c r="O29" s="4"/>
      <c r="P29" s="4"/>
      <c r="Q29" s="4"/>
      <c r="R29" s="4"/>
    </row>
    <row r="30" spans="1:18" x14ac:dyDescent="0.2">
      <c r="A30" s="4"/>
      <c r="B30" s="4"/>
      <c r="C30" s="4"/>
      <c r="D30" s="4"/>
      <c r="E30" s="4"/>
      <c r="F30" s="4"/>
      <c r="G30" s="4"/>
      <c r="H30" s="4"/>
      <c r="I30" s="4"/>
      <c r="J30" s="4"/>
      <c r="K30" s="4"/>
      <c r="L30" s="4"/>
      <c r="M30" s="4"/>
      <c r="N30" s="4"/>
      <c r="O30" s="4"/>
      <c r="P30" s="4"/>
      <c r="Q30" s="4"/>
      <c r="R30" s="4"/>
    </row>
    <row r="31" spans="1:18" x14ac:dyDescent="0.2">
      <c r="A31" s="4"/>
      <c r="B31" s="4"/>
      <c r="C31" s="4"/>
      <c r="D31" s="4"/>
      <c r="E31" s="4"/>
      <c r="F31" s="4"/>
      <c r="G31" s="4"/>
      <c r="H31" s="4"/>
      <c r="I31" s="4"/>
      <c r="J31" s="4"/>
      <c r="K31" s="4"/>
      <c r="L31" s="4"/>
      <c r="M31" s="4"/>
      <c r="N31" s="4"/>
      <c r="O31" s="4"/>
      <c r="P31" s="4"/>
      <c r="Q31" s="4"/>
      <c r="R31" s="4"/>
    </row>
    <row r="32" spans="1:18" x14ac:dyDescent="0.2">
      <c r="A32" s="4"/>
      <c r="B32" s="4"/>
      <c r="C32" s="4"/>
      <c r="D32" s="4"/>
      <c r="E32" s="4"/>
      <c r="F32" s="4"/>
      <c r="G32" s="4"/>
      <c r="H32" s="4"/>
      <c r="I32" s="4"/>
      <c r="J32" s="4"/>
      <c r="K32" s="4"/>
      <c r="L32" s="4"/>
      <c r="M32" s="4"/>
      <c r="N32" s="4"/>
      <c r="O32" s="4"/>
      <c r="P32" s="4"/>
      <c r="Q32" s="4"/>
      <c r="R32" s="4"/>
    </row>
    <row r="33" spans="1:18" x14ac:dyDescent="0.2">
      <c r="A33" s="4"/>
      <c r="B33" s="4"/>
      <c r="C33" s="4"/>
      <c r="D33" s="4"/>
      <c r="E33" s="4"/>
      <c r="F33" s="4"/>
      <c r="G33" s="4"/>
      <c r="H33" s="4"/>
      <c r="I33" s="4"/>
      <c r="J33" s="4"/>
      <c r="K33" s="4"/>
      <c r="L33" s="4"/>
      <c r="M33" s="4"/>
      <c r="N33" s="4"/>
      <c r="O33" s="4"/>
      <c r="P33" s="4"/>
      <c r="Q33" s="4"/>
      <c r="R33" s="4"/>
    </row>
    <row r="34" spans="1:18" x14ac:dyDescent="0.2">
      <c r="A34" s="4"/>
      <c r="B34" s="4"/>
      <c r="C34" s="4"/>
      <c r="D34" s="4"/>
      <c r="E34" s="4"/>
      <c r="F34" s="4"/>
      <c r="G34" s="4"/>
      <c r="H34" s="4"/>
      <c r="I34" s="4"/>
      <c r="J34" s="4"/>
      <c r="K34" s="4"/>
      <c r="L34" s="4"/>
      <c r="M34" s="4"/>
      <c r="N34" s="4"/>
      <c r="O34" s="4"/>
      <c r="P34" s="4"/>
      <c r="Q34" s="4"/>
      <c r="R34" s="4"/>
    </row>
    <row r="35" spans="1:18" x14ac:dyDescent="0.2">
      <c r="A35" s="4"/>
      <c r="B35" s="4"/>
      <c r="C35" s="4"/>
      <c r="D35" s="4"/>
      <c r="E35" s="4"/>
      <c r="F35" s="4"/>
      <c r="G35" s="4"/>
      <c r="H35" s="4"/>
      <c r="I35" s="4"/>
      <c r="J35" s="4"/>
      <c r="K35" s="4"/>
      <c r="L35" s="4"/>
      <c r="M35" s="4"/>
      <c r="N35" s="4"/>
      <c r="O35" s="4"/>
      <c r="P35" s="4"/>
      <c r="Q35" s="4"/>
      <c r="R35" s="4"/>
    </row>
    <row r="36" spans="1:18" x14ac:dyDescent="0.2">
      <c r="A36" s="4"/>
      <c r="B36" s="4"/>
      <c r="C36" s="4"/>
      <c r="D36" s="4"/>
      <c r="E36" s="4"/>
      <c r="F36" s="4"/>
      <c r="G36" s="4"/>
      <c r="H36" s="4"/>
      <c r="I36" s="4"/>
      <c r="J36" s="4"/>
      <c r="K36" s="4"/>
      <c r="L36" s="4"/>
      <c r="M36" s="4"/>
      <c r="N36" s="4"/>
      <c r="O36" s="4"/>
      <c r="P36" s="4"/>
      <c r="Q36" s="4"/>
      <c r="R36" s="4"/>
    </row>
    <row r="37" spans="1:18" x14ac:dyDescent="0.2">
      <c r="A37" s="4"/>
      <c r="B37" s="4"/>
      <c r="C37" s="4"/>
      <c r="D37" s="4"/>
      <c r="E37" s="4"/>
      <c r="F37" s="4"/>
      <c r="G37" s="4"/>
      <c r="H37" s="4"/>
      <c r="I37" s="4"/>
      <c r="J37" s="4"/>
      <c r="K37" s="4"/>
      <c r="L37" s="4"/>
      <c r="M37" s="4"/>
      <c r="N37" s="4"/>
      <c r="O37" s="4"/>
      <c r="P37" s="4"/>
      <c r="Q37" s="4"/>
      <c r="R37" s="4"/>
    </row>
    <row r="38" spans="1:18" x14ac:dyDescent="0.2">
      <c r="A38" s="4"/>
      <c r="B38" s="4"/>
      <c r="C38" s="4"/>
      <c r="D38" s="4"/>
      <c r="E38" s="4"/>
      <c r="F38" s="4"/>
      <c r="G38" s="4"/>
      <c r="H38" s="4"/>
      <c r="I38" s="4"/>
      <c r="J38" s="4"/>
      <c r="K38" s="4"/>
      <c r="L38" s="4"/>
      <c r="M38" s="4"/>
      <c r="N38" s="4"/>
      <c r="O38" s="4"/>
      <c r="P38" s="4"/>
      <c r="Q38" s="4"/>
      <c r="R38" s="4"/>
    </row>
    <row r="39" spans="1:18" x14ac:dyDescent="0.2">
      <c r="A39" s="4"/>
      <c r="B39" s="4"/>
      <c r="C39" s="4"/>
      <c r="D39" s="4"/>
      <c r="E39" s="4"/>
      <c r="F39" s="4"/>
      <c r="G39" s="4"/>
      <c r="H39" s="4"/>
      <c r="I39" s="4"/>
      <c r="J39" s="4"/>
      <c r="K39" s="4"/>
      <c r="L39" s="4"/>
      <c r="M39" s="4"/>
      <c r="N39" s="4"/>
      <c r="O39" s="4"/>
      <c r="P39" s="4"/>
      <c r="Q39" s="4"/>
      <c r="R39" s="4"/>
    </row>
    <row r="40" spans="1:18" x14ac:dyDescent="0.2">
      <c r="A40" s="4"/>
      <c r="B40" s="4"/>
      <c r="C40" s="4"/>
      <c r="D40" s="4"/>
      <c r="E40" s="4"/>
      <c r="F40" s="4"/>
      <c r="G40" s="4"/>
      <c r="H40" s="4"/>
      <c r="I40" s="4"/>
      <c r="J40" s="4"/>
      <c r="K40" s="4"/>
      <c r="L40" s="4"/>
      <c r="M40" s="4"/>
      <c r="N40" s="4"/>
      <c r="O40" s="4"/>
      <c r="P40" s="4"/>
      <c r="Q40" s="4"/>
      <c r="R40" s="4"/>
    </row>
    <row r="41" spans="1:18" x14ac:dyDescent="0.2">
      <c r="A41" s="4"/>
      <c r="B41" s="4"/>
      <c r="C41" s="4"/>
      <c r="D41" s="4"/>
      <c r="E41" s="4"/>
      <c r="F41" s="4"/>
      <c r="G41" s="4"/>
      <c r="H41" s="4"/>
      <c r="I41" s="4"/>
      <c r="J41" s="4"/>
      <c r="K41" s="4"/>
      <c r="L41" s="4"/>
      <c r="M41" s="4"/>
      <c r="N41" s="4"/>
      <c r="O41" s="4"/>
      <c r="P41" s="4"/>
      <c r="Q41" s="4"/>
      <c r="R41" s="4"/>
    </row>
    <row r="42" spans="1:18" x14ac:dyDescent="0.2">
      <c r="A42" s="4"/>
      <c r="B42" s="4"/>
      <c r="C42" s="4"/>
      <c r="D42" s="4"/>
      <c r="E42" s="4"/>
      <c r="F42" s="4"/>
      <c r="G42" s="4"/>
      <c r="H42" s="4"/>
      <c r="I42" s="4"/>
      <c r="J42" s="4"/>
      <c r="K42" s="4"/>
      <c r="L42" s="4"/>
      <c r="M42" s="4"/>
      <c r="N42" s="4"/>
      <c r="O42" s="4"/>
      <c r="P42" s="4"/>
      <c r="Q42" s="4"/>
      <c r="R42" s="4"/>
    </row>
    <row r="43" spans="1:18" x14ac:dyDescent="0.2">
      <c r="A43" s="4"/>
      <c r="B43" s="4"/>
      <c r="C43" s="4"/>
      <c r="D43" s="4"/>
      <c r="E43" s="4"/>
      <c r="F43" s="4"/>
      <c r="G43" s="4"/>
      <c r="H43" s="4"/>
      <c r="I43" s="4"/>
      <c r="J43" s="4"/>
      <c r="K43" s="4"/>
      <c r="L43" s="4"/>
      <c r="M43" s="4"/>
      <c r="N43" s="4"/>
      <c r="O43" s="4"/>
      <c r="P43" s="4"/>
      <c r="Q43" s="4"/>
      <c r="R43" s="4"/>
    </row>
    <row r="44" spans="1:18" x14ac:dyDescent="0.2">
      <c r="A44" s="4"/>
      <c r="B44" s="4"/>
      <c r="C44" s="4"/>
      <c r="D44" s="4"/>
      <c r="E44" s="4"/>
      <c r="F44" s="4"/>
      <c r="G44" s="4"/>
      <c r="H44" s="4"/>
      <c r="I44" s="4"/>
      <c r="J44" s="4"/>
      <c r="K44" s="4"/>
      <c r="L44" s="4"/>
      <c r="M44" s="4"/>
      <c r="N44" s="4"/>
      <c r="O44" s="4"/>
      <c r="P44" s="4"/>
      <c r="Q44" s="4"/>
      <c r="R44" s="4"/>
    </row>
    <row r="45" spans="1:18" x14ac:dyDescent="0.2">
      <c r="A45" s="4"/>
      <c r="B45" s="4"/>
      <c r="C45" s="4"/>
      <c r="D45" s="4"/>
      <c r="E45" s="4"/>
      <c r="F45" s="4"/>
      <c r="G45" s="4"/>
      <c r="H45" s="4"/>
      <c r="I45" s="4"/>
      <c r="J45" s="4"/>
      <c r="K45" s="4"/>
      <c r="L45" s="4"/>
      <c r="M45" s="4"/>
      <c r="N45" s="4"/>
      <c r="O45" s="4"/>
      <c r="P45" s="4"/>
      <c r="Q45" s="4"/>
      <c r="R45" s="4"/>
    </row>
    <row r="46" spans="1:18" x14ac:dyDescent="0.2">
      <c r="A46" s="4"/>
      <c r="B46" s="4"/>
      <c r="C46" s="4"/>
      <c r="D46" s="4"/>
      <c r="E46" s="4"/>
      <c r="F46" s="4"/>
      <c r="G46" s="4"/>
      <c r="H46" s="4"/>
      <c r="I46" s="4"/>
      <c r="J46" s="4"/>
      <c r="K46" s="4"/>
      <c r="L46" s="4"/>
      <c r="M46" s="4"/>
      <c r="N46" s="4"/>
      <c r="O46" s="4"/>
      <c r="P46" s="4"/>
      <c r="Q46" s="4"/>
      <c r="R46" s="4"/>
    </row>
    <row r="47" spans="1:18" x14ac:dyDescent="0.2">
      <c r="A47" s="4"/>
      <c r="B47" s="4"/>
      <c r="C47" s="4"/>
      <c r="D47" s="4"/>
      <c r="E47" s="4"/>
      <c r="F47" s="4"/>
      <c r="G47" s="4"/>
      <c r="H47" s="4"/>
      <c r="I47" s="4"/>
      <c r="J47" s="4"/>
      <c r="K47" s="4"/>
      <c r="L47" s="4"/>
      <c r="M47" s="4"/>
      <c r="N47" s="4"/>
      <c r="O47" s="4"/>
      <c r="P47" s="4"/>
      <c r="Q47" s="4"/>
      <c r="R47" s="4"/>
    </row>
    <row r="48" spans="1:18" x14ac:dyDescent="0.2">
      <c r="A48" s="4"/>
      <c r="B48" s="4"/>
      <c r="C48" s="4"/>
      <c r="D48" s="4"/>
      <c r="E48" s="4"/>
      <c r="F48" s="4"/>
      <c r="G48" s="4"/>
      <c r="H48" s="4"/>
      <c r="I48" s="4"/>
      <c r="J48" s="4"/>
      <c r="K48" s="4"/>
      <c r="L48" s="4"/>
      <c r="M48" s="4"/>
      <c r="N48" s="4"/>
      <c r="O48" s="4"/>
      <c r="P48" s="4"/>
      <c r="Q48" s="4"/>
      <c r="R48" s="4"/>
    </row>
    <row r="49" spans="1:18" x14ac:dyDescent="0.2">
      <c r="A49" s="4"/>
      <c r="B49" s="4"/>
      <c r="C49" s="4"/>
      <c r="D49" s="4"/>
      <c r="E49" s="4"/>
      <c r="F49" s="4"/>
      <c r="G49" s="4"/>
      <c r="H49" s="4"/>
      <c r="I49" s="4"/>
      <c r="J49" s="4"/>
      <c r="K49" s="4"/>
      <c r="L49" s="4"/>
      <c r="M49" s="4"/>
      <c r="N49" s="4"/>
      <c r="O49" s="4"/>
      <c r="P49" s="4"/>
      <c r="Q49" s="4"/>
      <c r="R49" s="4"/>
    </row>
    <row r="50" spans="1:18" x14ac:dyDescent="0.2">
      <c r="A50" s="4"/>
      <c r="B50" s="4"/>
      <c r="C50" s="4"/>
      <c r="D50" s="4"/>
      <c r="E50" s="4"/>
      <c r="F50" s="4"/>
      <c r="G50" s="4"/>
      <c r="H50" s="4"/>
      <c r="I50" s="4"/>
      <c r="J50" s="4"/>
      <c r="K50" s="4"/>
      <c r="L50" s="4"/>
      <c r="M50" s="4"/>
      <c r="N50" s="4"/>
      <c r="O50" s="4"/>
      <c r="P50" s="4"/>
      <c r="Q50" s="4"/>
      <c r="R50" s="4"/>
    </row>
    <row r="51" spans="1:18" x14ac:dyDescent="0.2">
      <c r="A51" s="4"/>
      <c r="B51" s="4"/>
      <c r="C51" s="4"/>
      <c r="D51" s="4"/>
      <c r="E51" s="4"/>
      <c r="F51" s="4"/>
      <c r="G51" s="4"/>
      <c r="H51" s="4"/>
      <c r="I51" s="4"/>
      <c r="J51" s="4"/>
      <c r="K51" s="4"/>
      <c r="L51" s="4"/>
      <c r="M51" s="4"/>
      <c r="N51" s="4"/>
      <c r="O51" s="4"/>
      <c r="P51" s="4"/>
      <c r="Q51" s="4"/>
      <c r="R51" s="4"/>
    </row>
    <row r="52" spans="1:18" x14ac:dyDescent="0.2">
      <c r="A52" s="4"/>
      <c r="B52" s="4"/>
      <c r="C52" s="4"/>
      <c r="D52" s="4"/>
      <c r="E52" s="4"/>
      <c r="F52" s="4"/>
      <c r="G52" s="4"/>
      <c r="H52" s="4"/>
      <c r="I52" s="4"/>
      <c r="J52" s="4"/>
      <c r="K52" s="4"/>
      <c r="L52" s="4"/>
      <c r="M52" s="4"/>
      <c r="N52" s="4"/>
      <c r="O52" s="4"/>
      <c r="P52" s="4"/>
      <c r="Q52" s="4"/>
      <c r="R52" s="4"/>
    </row>
    <row r="53" spans="1:18" x14ac:dyDescent="0.2">
      <c r="A53" s="4"/>
      <c r="B53" s="4"/>
      <c r="C53" s="4"/>
      <c r="D53" s="4"/>
      <c r="E53" s="4"/>
      <c r="F53" s="4"/>
      <c r="G53" s="4"/>
      <c r="H53" s="4"/>
      <c r="I53" s="4"/>
      <c r="J53" s="4"/>
      <c r="K53" s="4"/>
      <c r="L53" s="4"/>
      <c r="M53" s="4"/>
      <c r="N53" s="4"/>
      <c r="O53" s="4"/>
      <c r="P53" s="4"/>
      <c r="Q53" s="4"/>
      <c r="R53" s="4"/>
    </row>
    <row r="54" spans="1:18" x14ac:dyDescent="0.2">
      <c r="A54" s="4"/>
      <c r="B54" s="4"/>
      <c r="C54" s="4"/>
      <c r="D54" s="4"/>
      <c r="E54" s="4"/>
      <c r="F54" s="4"/>
      <c r="G54" s="4"/>
      <c r="H54" s="4"/>
      <c r="I54" s="4"/>
      <c r="J54" s="4"/>
      <c r="K54" s="4"/>
      <c r="L54" s="4"/>
      <c r="M54" s="4"/>
      <c r="N54" s="4"/>
      <c r="O54" s="4"/>
      <c r="P54" s="4"/>
      <c r="Q54" s="4"/>
      <c r="R54" s="4"/>
    </row>
    <row r="55" spans="1:18" x14ac:dyDescent="0.2">
      <c r="A55" s="4"/>
      <c r="B55" s="4"/>
      <c r="C55" s="4"/>
      <c r="D55" s="4"/>
      <c r="E55" s="4"/>
      <c r="F55" s="4"/>
      <c r="G55" s="4"/>
      <c r="H55" s="4"/>
      <c r="I55" s="4"/>
      <c r="J55" s="4"/>
      <c r="K55" s="4"/>
      <c r="L55" s="4"/>
      <c r="M55" s="4"/>
      <c r="N55" s="4"/>
      <c r="O55" s="4"/>
      <c r="P55" s="4"/>
      <c r="Q55" s="4"/>
      <c r="R55" s="4"/>
    </row>
    <row r="56" spans="1:18" x14ac:dyDescent="0.2">
      <c r="A56" s="4"/>
      <c r="B56" s="4"/>
      <c r="C56" s="4"/>
      <c r="D56" s="4"/>
      <c r="E56" s="4"/>
      <c r="F56" s="4"/>
      <c r="G56" s="4"/>
      <c r="H56" s="4"/>
      <c r="I56" s="4"/>
      <c r="J56" s="4"/>
      <c r="K56" s="4"/>
      <c r="L56" s="4"/>
      <c r="M56" s="4"/>
      <c r="N56" s="4"/>
      <c r="O56" s="4"/>
      <c r="P56" s="4"/>
      <c r="Q56" s="4"/>
      <c r="R56" s="4"/>
    </row>
    <row r="57" spans="1:18" x14ac:dyDescent="0.2">
      <c r="A57" s="4"/>
      <c r="B57" s="4"/>
      <c r="C57" s="4"/>
      <c r="D57" s="4"/>
      <c r="E57" s="4"/>
      <c r="F57" s="4"/>
      <c r="G57" s="4"/>
      <c r="H57" s="4"/>
      <c r="I57" s="4"/>
      <c r="J57" s="4"/>
      <c r="K57" s="4"/>
      <c r="L57" s="4"/>
      <c r="M57" s="4"/>
      <c r="N57" s="4"/>
      <c r="O57" s="4"/>
      <c r="P57" s="4"/>
      <c r="Q57" s="4"/>
      <c r="R57" s="4"/>
    </row>
    <row r="58" spans="1:18" x14ac:dyDescent="0.2">
      <c r="A58" s="4"/>
      <c r="B58" s="4"/>
      <c r="C58" s="4"/>
      <c r="D58" s="4"/>
      <c r="E58" s="4"/>
      <c r="F58" s="4"/>
      <c r="G58" s="4"/>
      <c r="H58" s="4"/>
      <c r="I58" s="4"/>
      <c r="J58" s="4"/>
      <c r="K58" s="4"/>
      <c r="L58" s="4"/>
      <c r="M58" s="4"/>
      <c r="N58" s="4"/>
      <c r="O58" s="4"/>
      <c r="P58" s="4"/>
      <c r="Q58" s="4"/>
      <c r="R58" s="4"/>
    </row>
    <row r="59" spans="1:18" x14ac:dyDescent="0.2">
      <c r="A59" s="4"/>
      <c r="B59" s="4"/>
      <c r="C59" s="4"/>
      <c r="D59" s="4"/>
      <c r="E59" s="4"/>
      <c r="F59" s="4"/>
      <c r="G59" s="4"/>
      <c r="H59" s="4"/>
      <c r="I59" s="4"/>
      <c r="J59" s="4"/>
      <c r="K59" s="4"/>
      <c r="L59" s="4"/>
      <c r="M59" s="4"/>
      <c r="N59" s="4"/>
      <c r="O59" s="4"/>
      <c r="P59" s="4"/>
      <c r="Q59" s="4"/>
      <c r="R59" s="4"/>
    </row>
    <row r="60" spans="1:18" x14ac:dyDescent="0.2">
      <c r="A60" s="4"/>
      <c r="B60" s="4"/>
      <c r="C60" s="4"/>
      <c r="D60" s="4"/>
      <c r="E60" s="4"/>
      <c r="F60" s="4"/>
      <c r="G60" s="4"/>
      <c r="H60" s="4"/>
      <c r="I60" s="4"/>
      <c r="J60" s="4"/>
      <c r="K60" s="4"/>
      <c r="L60" s="4"/>
      <c r="M60" s="4"/>
      <c r="N60" s="4"/>
      <c r="O60" s="4"/>
      <c r="P60" s="4"/>
      <c r="Q60" s="4"/>
      <c r="R60" s="4"/>
    </row>
    <row r="61" spans="1:18" x14ac:dyDescent="0.2">
      <c r="A61" s="4"/>
      <c r="B61" s="4"/>
      <c r="C61" s="4"/>
      <c r="D61" s="4"/>
      <c r="E61" s="4"/>
      <c r="F61" s="4"/>
      <c r="G61" s="4"/>
      <c r="H61" s="4"/>
      <c r="I61" s="4"/>
      <c r="J61" s="4"/>
      <c r="K61" s="4"/>
      <c r="L61" s="4"/>
      <c r="M61" s="4"/>
      <c r="N61" s="4"/>
      <c r="O61" s="4"/>
      <c r="P61" s="4"/>
      <c r="Q61" s="4"/>
      <c r="R61" s="4"/>
    </row>
    <row r="62" spans="1:18" x14ac:dyDescent="0.2">
      <c r="A62" s="4"/>
      <c r="B62" s="4"/>
      <c r="C62" s="4"/>
      <c r="D62" s="4"/>
      <c r="E62" s="4"/>
      <c r="F62" s="4"/>
      <c r="G62" s="4"/>
      <c r="H62" s="4"/>
      <c r="I62" s="4"/>
      <c r="J62" s="4"/>
      <c r="K62" s="4"/>
      <c r="L62" s="4"/>
      <c r="M62" s="4"/>
      <c r="N62" s="4"/>
      <c r="O62" s="4"/>
      <c r="P62" s="4"/>
      <c r="Q62" s="4"/>
      <c r="R62" s="4"/>
    </row>
    <row r="63" spans="1:18" x14ac:dyDescent="0.2">
      <c r="A63" s="4"/>
      <c r="B63" s="4"/>
      <c r="C63" s="4"/>
      <c r="D63" s="4"/>
      <c r="E63" s="4"/>
      <c r="F63" s="4"/>
      <c r="G63" s="4"/>
      <c r="H63" s="4"/>
      <c r="I63" s="4"/>
      <c r="J63" s="4"/>
      <c r="K63" s="4"/>
      <c r="L63" s="4"/>
      <c r="M63" s="4"/>
      <c r="N63" s="4"/>
      <c r="O63" s="4"/>
      <c r="P63" s="4"/>
      <c r="Q63" s="4"/>
      <c r="R63" s="4"/>
    </row>
    <row r="64" spans="1:18" x14ac:dyDescent="0.2">
      <c r="A64" s="4"/>
      <c r="B64" s="4"/>
      <c r="C64" s="4"/>
      <c r="D64" s="4"/>
      <c r="E64" s="4"/>
      <c r="F64" s="4"/>
      <c r="G64" s="4"/>
      <c r="H64" s="4"/>
      <c r="I64" s="4"/>
      <c r="J64" s="4"/>
      <c r="K64" s="4"/>
      <c r="L64" s="4"/>
      <c r="M64" s="4"/>
      <c r="N64" s="4"/>
      <c r="O64" s="4"/>
      <c r="P64" s="4"/>
      <c r="Q64" s="4"/>
      <c r="R64" s="4"/>
    </row>
    <row r="65" spans="1:18" x14ac:dyDescent="0.2">
      <c r="A65" s="4"/>
      <c r="B65" s="4"/>
      <c r="C65" s="4"/>
      <c r="D65" s="4"/>
      <c r="E65" s="4"/>
      <c r="F65" s="4"/>
      <c r="G65" s="4"/>
      <c r="H65" s="4"/>
      <c r="I65" s="4"/>
      <c r="J65" s="4"/>
      <c r="K65" s="4"/>
      <c r="L65" s="4"/>
      <c r="M65" s="4"/>
      <c r="N65" s="4"/>
      <c r="O65" s="4"/>
      <c r="P65" s="4"/>
      <c r="Q65" s="4"/>
      <c r="R65" s="4"/>
    </row>
    <row r="66" spans="1:18" x14ac:dyDescent="0.2">
      <c r="A66" s="4"/>
      <c r="B66" s="4"/>
      <c r="C66" s="4"/>
      <c r="D66" s="4"/>
      <c r="E66" s="4"/>
      <c r="F66" s="4"/>
      <c r="G66" s="4"/>
      <c r="H66" s="4"/>
      <c r="I66" s="4"/>
      <c r="J66" s="4"/>
      <c r="K66" s="4"/>
      <c r="L66" s="4"/>
      <c r="M66" s="4"/>
      <c r="N66" s="4"/>
      <c r="O66" s="4"/>
      <c r="P66" s="4"/>
      <c r="Q66" s="4"/>
      <c r="R66" s="4"/>
    </row>
    <row r="67" spans="1:18" x14ac:dyDescent="0.2">
      <c r="A67" s="4"/>
      <c r="B67" s="4"/>
      <c r="C67" s="4"/>
      <c r="D67" s="4"/>
      <c r="E67" s="4"/>
      <c r="F67" s="4"/>
      <c r="G67" s="4"/>
      <c r="H67" s="4"/>
      <c r="I67" s="4"/>
      <c r="J67" s="4"/>
      <c r="K67" s="4"/>
      <c r="L67" s="4"/>
      <c r="M67" s="4"/>
      <c r="N67" s="4"/>
      <c r="O67" s="4"/>
      <c r="P67" s="4"/>
      <c r="Q67" s="4"/>
      <c r="R67" s="4"/>
    </row>
    <row r="68" spans="1:18" x14ac:dyDescent="0.2">
      <c r="A68" s="4"/>
      <c r="B68" s="4"/>
      <c r="C68" s="4"/>
      <c r="D68" s="4"/>
      <c r="E68" s="4"/>
      <c r="F68" s="4"/>
      <c r="G68" s="4"/>
      <c r="H68" s="4"/>
      <c r="I68" s="4"/>
      <c r="J68" s="4"/>
      <c r="K68" s="4"/>
      <c r="L68" s="4"/>
      <c r="M68" s="4"/>
      <c r="N68" s="4"/>
      <c r="O68" s="4"/>
      <c r="P68" s="4"/>
      <c r="Q68" s="4"/>
      <c r="R68" s="4"/>
    </row>
    <row r="69" spans="1:18" x14ac:dyDescent="0.2">
      <c r="A69" s="4"/>
      <c r="B69" s="4"/>
      <c r="C69" s="4"/>
      <c r="D69" s="4"/>
      <c r="E69" s="4"/>
      <c r="F69" s="4"/>
      <c r="G69" s="4"/>
      <c r="H69" s="4"/>
      <c r="I69" s="4"/>
      <c r="J69" s="4"/>
      <c r="K69" s="4"/>
      <c r="L69" s="4"/>
      <c r="M69" s="4"/>
      <c r="N69" s="4"/>
      <c r="O69" s="4"/>
      <c r="P69" s="4"/>
      <c r="Q69" s="4"/>
      <c r="R69" s="4"/>
    </row>
    <row r="70" spans="1:18" x14ac:dyDescent="0.2">
      <c r="A70" s="4"/>
      <c r="B70" s="4"/>
      <c r="C70" s="4"/>
      <c r="D70" s="4"/>
      <c r="E70" s="4"/>
      <c r="F70" s="4"/>
      <c r="G70" s="4"/>
      <c r="H70" s="4"/>
      <c r="I70" s="4"/>
      <c r="J70" s="4"/>
      <c r="K70" s="4"/>
      <c r="L70" s="4"/>
      <c r="M70" s="4"/>
      <c r="N70" s="4"/>
      <c r="O70" s="4"/>
      <c r="P70" s="4"/>
      <c r="Q70" s="4"/>
      <c r="R70" s="4"/>
    </row>
    <row r="71" spans="1:18" x14ac:dyDescent="0.2">
      <c r="A71" s="4"/>
      <c r="B71" s="4"/>
      <c r="C71" s="4"/>
      <c r="D71" s="4"/>
      <c r="E71" s="4"/>
      <c r="F71" s="4"/>
      <c r="G71" s="4"/>
      <c r="H71" s="4"/>
      <c r="I71" s="4"/>
      <c r="J71" s="4"/>
      <c r="K71" s="4"/>
      <c r="L71" s="4"/>
      <c r="M71" s="4"/>
      <c r="N71" s="4"/>
      <c r="O71" s="4"/>
      <c r="P71" s="4"/>
      <c r="Q71" s="4"/>
      <c r="R71" s="4"/>
    </row>
    <row r="72" spans="1:18" x14ac:dyDescent="0.2">
      <c r="A72" s="4"/>
      <c r="B72" s="4"/>
      <c r="C72" s="4"/>
      <c r="D72" s="4"/>
      <c r="E72" s="4"/>
      <c r="F72" s="4"/>
      <c r="G72" s="4"/>
      <c r="H72" s="4"/>
      <c r="I72" s="4"/>
      <c r="J72" s="4"/>
      <c r="K72" s="4"/>
      <c r="L72" s="4"/>
      <c r="M72" s="4"/>
      <c r="N72" s="4"/>
      <c r="O72" s="4"/>
      <c r="P72" s="4"/>
      <c r="Q72" s="4"/>
      <c r="R72" s="4"/>
    </row>
    <row r="73" spans="1:18" x14ac:dyDescent="0.2">
      <c r="A73" s="4"/>
      <c r="B73" s="4"/>
      <c r="C73" s="4"/>
      <c r="D73" s="4"/>
      <c r="E73" s="4"/>
      <c r="F73" s="4"/>
      <c r="G73" s="4"/>
      <c r="H73" s="4"/>
      <c r="I73" s="4"/>
      <c r="J73" s="4"/>
      <c r="K73" s="4"/>
      <c r="L73" s="4"/>
      <c r="M73" s="4"/>
      <c r="N73" s="4"/>
      <c r="O73" s="4"/>
      <c r="P73" s="4"/>
      <c r="Q73" s="4"/>
      <c r="R73" s="4"/>
    </row>
    <row r="74" spans="1:18" x14ac:dyDescent="0.2">
      <c r="A74" s="4"/>
      <c r="B74" s="4"/>
      <c r="C74" s="4"/>
      <c r="D74" s="4"/>
      <c r="E74" s="4"/>
      <c r="F74" s="4"/>
      <c r="G74" s="4"/>
      <c r="H74" s="4"/>
      <c r="I74" s="4"/>
      <c r="J74" s="4"/>
      <c r="K74" s="4"/>
      <c r="L74" s="4"/>
      <c r="M74" s="4"/>
      <c r="N74" s="4"/>
      <c r="O74" s="4"/>
      <c r="P74" s="4"/>
      <c r="Q74" s="4"/>
      <c r="R74" s="4"/>
    </row>
    <row r="75" spans="1:18" x14ac:dyDescent="0.2">
      <c r="A75" s="4"/>
      <c r="B75" s="4"/>
      <c r="C75" s="4"/>
      <c r="D75" s="4"/>
      <c r="E75" s="4"/>
      <c r="F75" s="4"/>
      <c r="G75" s="4"/>
      <c r="H75" s="4"/>
      <c r="I75" s="4"/>
      <c r="J75" s="4"/>
      <c r="K75" s="4"/>
      <c r="L75" s="4"/>
      <c r="M75" s="4"/>
      <c r="N75" s="4"/>
      <c r="O75" s="4"/>
      <c r="P75" s="4"/>
      <c r="Q75" s="4"/>
      <c r="R75" s="4"/>
    </row>
    <row r="76" spans="1:18" x14ac:dyDescent="0.2">
      <c r="A76" s="4"/>
      <c r="B76" s="4"/>
      <c r="C76" s="4"/>
      <c r="D76" s="4"/>
      <c r="E76" s="4"/>
      <c r="F76" s="4"/>
      <c r="G76" s="4"/>
      <c r="H76" s="4"/>
      <c r="I76" s="4"/>
      <c r="J76" s="4"/>
      <c r="K76" s="4"/>
      <c r="L76" s="4"/>
      <c r="M76" s="4"/>
      <c r="N76" s="4"/>
      <c r="O76" s="4"/>
      <c r="P76" s="4"/>
      <c r="Q76" s="4"/>
      <c r="R76" s="4"/>
    </row>
    <row r="77" spans="1:18" x14ac:dyDescent="0.2">
      <c r="A77" s="4"/>
      <c r="B77" s="4"/>
      <c r="C77" s="4"/>
      <c r="D77" s="4"/>
      <c r="E77" s="4"/>
      <c r="F77" s="4"/>
      <c r="G77" s="4"/>
      <c r="H77" s="4"/>
      <c r="I77" s="4"/>
      <c r="J77" s="4"/>
      <c r="K77" s="4"/>
      <c r="L77" s="4"/>
      <c r="M77" s="4"/>
      <c r="N77" s="4"/>
      <c r="O77" s="4"/>
      <c r="P77" s="4"/>
      <c r="Q77" s="4"/>
      <c r="R77" s="4"/>
    </row>
    <row r="78" spans="1:18" x14ac:dyDescent="0.2">
      <c r="A78" s="4"/>
      <c r="B78" s="4"/>
      <c r="C78" s="4"/>
      <c r="D78" s="4"/>
      <c r="E78" s="4"/>
      <c r="F78" s="4"/>
      <c r="G78" s="4"/>
      <c r="H78" s="4"/>
      <c r="I78" s="4"/>
      <c r="J78" s="4"/>
      <c r="K78" s="4"/>
      <c r="L78" s="4"/>
      <c r="M78" s="4"/>
      <c r="N78" s="4"/>
      <c r="O78" s="4"/>
      <c r="P78" s="4"/>
      <c r="Q78" s="4"/>
      <c r="R78" s="4"/>
    </row>
    <row r="79" spans="1:18" x14ac:dyDescent="0.2">
      <c r="A79" s="4"/>
      <c r="B79" s="4"/>
      <c r="C79" s="4"/>
      <c r="D79" s="4"/>
      <c r="E79" s="4"/>
      <c r="F79" s="4"/>
      <c r="G79" s="4"/>
      <c r="H79" s="4"/>
      <c r="I79" s="4"/>
      <c r="J79" s="4"/>
      <c r="K79" s="4"/>
      <c r="L79" s="4"/>
      <c r="M79" s="4"/>
      <c r="N79" s="4"/>
      <c r="O79" s="4"/>
      <c r="P79" s="4"/>
      <c r="Q79" s="4"/>
      <c r="R79" s="4"/>
    </row>
    <row r="80" spans="1:18" x14ac:dyDescent="0.2">
      <c r="A80" s="4"/>
      <c r="B80" s="4"/>
      <c r="C80" s="4"/>
      <c r="D80" s="4"/>
      <c r="E80" s="4"/>
      <c r="F80" s="4"/>
      <c r="G80" s="4"/>
      <c r="H80" s="4"/>
      <c r="I80" s="4"/>
      <c r="J80" s="4"/>
      <c r="K80" s="4"/>
      <c r="L80" s="4"/>
      <c r="M80" s="4"/>
      <c r="N80" s="4"/>
      <c r="O80" s="4"/>
      <c r="P80" s="4"/>
      <c r="Q80" s="4"/>
      <c r="R80" s="4"/>
    </row>
    <row r="81" spans="1:18" x14ac:dyDescent="0.2">
      <c r="A81" s="4"/>
      <c r="B81" s="4"/>
      <c r="C81" s="4"/>
      <c r="D81" s="4"/>
      <c r="E81" s="4"/>
      <c r="F81" s="4"/>
      <c r="G81" s="4"/>
      <c r="H81" s="4"/>
      <c r="I81" s="4"/>
      <c r="J81" s="4"/>
      <c r="K81" s="4"/>
      <c r="L81" s="4"/>
      <c r="M81" s="4"/>
      <c r="N81" s="4"/>
      <c r="O81" s="4"/>
      <c r="P81" s="4"/>
      <c r="Q81" s="4"/>
      <c r="R81" s="4"/>
    </row>
    <row r="82" spans="1:18" x14ac:dyDescent="0.2">
      <c r="A82" s="4"/>
      <c r="B82" s="4"/>
      <c r="C82" s="4"/>
      <c r="D82" s="4"/>
      <c r="E82" s="4"/>
      <c r="F82" s="4"/>
      <c r="G82" s="4"/>
      <c r="H82" s="4"/>
      <c r="I82" s="4"/>
      <c r="J82" s="4"/>
      <c r="K82" s="4"/>
      <c r="L82" s="4"/>
      <c r="M82" s="4"/>
      <c r="N82" s="4"/>
      <c r="O82" s="4"/>
      <c r="P82" s="4"/>
      <c r="Q82" s="4"/>
      <c r="R82" s="4"/>
    </row>
    <row r="83" spans="1:18" x14ac:dyDescent="0.2">
      <c r="A83" s="4"/>
      <c r="B83" s="4"/>
      <c r="C83" s="4"/>
      <c r="D83" s="4"/>
      <c r="E83" s="4"/>
      <c r="F83" s="4"/>
      <c r="G83" s="4"/>
      <c r="H83" s="4"/>
      <c r="I83" s="4"/>
      <c r="J83" s="4"/>
      <c r="K83" s="4"/>
      <c r="L83" s="4"/>
      <c r="M83" s="4"/>
      <c r="N83" s="4"/>
      <c r="O83" s="4"/>
      <c r="P83" s="4"/>
      <c r="Q83" s="4"/>
      <c r="R83" s="4"/>
    </row>
    <row r="84" spans="1:18" x14ac:dyDescent="0.2">
      <c r="A84" s="4"/>
      <c r="B84" s="4"/>
      <c r="C84" s="4"/>
      <c r="D84" s="4"/>
      <c r="E84" s="4"/>
      <c r="F84" s="4"/>
      <c r="G84" s="4"/>
      <c r="H84" s="4"/>
      <c r="I84" s="4"/>
      <c r="J84" s="4"/>
      <c r="K84" s="4"/>
      <c r="L84" s="4"/>
      <c r="M84" s="4"/>
      <c r="N84" s="4"/>
      <c r="O84" s="4"/>
      <c r="P84" s="4"/>
      <c r="Q84" s="4"/>
      <c r="R84" s="4"/>
    </row>
    <row r="85" spans="1:18" x14ac:dyDescent="0.2">
      <c r="A85" s="4"/>
      <c r="B85" s="4"/>
      <c r="C85" s="4"/>
      <c r="D85" s="4"/>
      <c r="E85" s="4"/>
      <c r="F85" s="4"/>
      <c r="G85" s="4"/>
      <c r="H85" s="4"/>
      <c r="I85" s="4"/>
      <c r="J85" s="4"/>
      <c r="K85" s="4"/>
      <c r="L85" s="4"/>
      <c r="M85" s="4"/>
      <c r="N85" s="4"/>
      <c r="O85" s="4"/>
      <c r="P85" s="4"/>
      <c r="Q85" s="4"/>
      <c r="R85" s="4"/>
    </row>
    <row r="86" spans="1:18" x14ac:dyDescent="0.2">
      <c r="A86" s="4"/>
      <c r="B86" s="4"/>
      <c r="C86" s="4"/>
      <c r="D86" s="4"/>
      <c r="E86" s="4"/>
      <c r="F86" s="4"/>
      <c r="G86" s="4"/>
      <c r="H86" s="4"/>
      <c r="I86" s="4"/>
      <c r="J86" s="4"/>
      <c r="K86" s="4"/>
      <c r="L86" s="4"/>
      <c r="M86" s="4"/>
      <c r="N86" s="4"/>
      <c r="O86" s="4"/>
      <c r="P86" s="4"/>
      <c r="Q86" s="4"/>
      <c r="R86" s="4"/>
    </row>
    <row r="87" spans="1:18" x14ac:dyDescent="0.2">
      <c r="A87" s="4"/>
      <c r="B87" s="4"/>
      <c r="C87" s="4"/>
      <c r="D87" s="4"/>
      <c r="E87" s="4"/>
      <c r="F87" s="4"/>
      <c r="G87" s="4"/>
      <c r="H87" s="4"/>
      <c r="I87" s="4"/>
      <c r="J87" s="4"/>
      <c r="K87" s="4"/>
      <c r="L87" s="4"/>
      <c r="M87" s="4"/>
      <c r="N87" s="4"/>
      <c r="O87" s="4"/>
      <c r="P87" s="4"/>
      <c r="Q87" s="4"/>
      <c r="R87" s="4"/>
    </row>
    <row r="88" spans="1:18" x14ac:dyDescent="0.2">
      <c r="A88" s="4"/>
      <c r="B88" s="4"/>
      <c r="C88" s="4"/>
      <c r="D88" s="4"/>
      <c r="E88" s="4"/>
      <c r="F88" s="4"/>
      <c r="G88" s="4"/>
      <c r="H88" s="4"/>
      <c r="I88" s="4"/>
      <c r="J88" s="4"/>
      <c r="K88" s="4"/>
      <c r="L88" s="4"/>
      <c r="M88" s="4"/>
      <c r="N88" s="4"/>
      <c r="O88" s="4"/>
      <c r="P88" s="4"/>
      <c r="Q88" s="4"/>
      <c r="R88" s="4"/>
    </row>
    <row r="89" spans="1:18" x14ac:dyDescent="0.2">
      <c r="A89" s="4"/>
      <c r="B89" s="4"/>
      <c r="C89" s="4"/>
      <c r="D89" s="4"/>
      <c r="E89" s="4"/>
      <c r="F89" s="4"/>
      <c r="G89" s="4"/>
      <c r="H89" s="4"/>
      <c r="I89" s="4"/>
      <c r="J89" s="4"/>
      <c r="K89" s="4"/>
      <c r="L89" s="4"/>
      <c r="M89" s="4"/>
      <c r="N89" s="4"/>
      <c r="O89" s="4"/>
      <c r="P89" s="4"/>
      <c r="Q89" s="4"/>
      <c r="R89" s="4"/>
    </row>
    <row r="90" spans="1:18" x14ac:dyDescent="0.2">
      <c r="A90" s="4"/>
      <c r="B90" s="4"/>
      <c r="C90" s="4"/>
      <c r="D90" s="4"/>
      <c r="E90" s="4"/>
      <c r="F90" s="4"/>
      <c r="G90" s="4"/>
      <c r="H90" s="4"/>
      <c r="I90" s="4"/>
      <c r="J90" s="4"/>
      <c r="K90" s="4"/>
      <c r="L90" s="4"/>
      <c r="M90" s="4"/>
      <c r="N90" s="4"/>
      <c r="O90" s="4"/>
      <c r="P90" s="4"/>
      <c r="Q90" s="4"/>
      <c r="R90" s="4"/>
    </row>
    <row r="91" spans="1:18" x14ac:dyDescent="0.2">
      <c r="A91" s="4"/>
      <c r="B91" s="4"/>
      <c r="C91" s="4"/>
      <c r="D91" s="4"/>
      <c r="E91" s="4"/>
      <c r="F91" s="4"/>
      <c r="G91" s="4"/>
      <c r="H91" s="4"/>
      <c r="I91" s="4"/>
      <c r="J91" s="4"/>
      <c r="K91" s="4"/>
      <c r="L91" s="4"/>
      <c r="M91" s="4"/>
      <c r="N91" s="4"/>
      <c r="O91" s="4"/>
      <c r="P91" s="4"/>
      <c r="Q91" s="4"/>
      <c r="R91" s="4"/>
    </row>
    <row r="92" spans="1:18" x14ac:dyDescent="0.2">
      <c r="A92" s="4"/>
      <c r="B92" s="4"/>
      <c r="C92" s="4"/>
      <c r="D92" s="4"/>
      <c r="E92" s="4"/>
      <c r="F92" s="4"/>
      <c r="G92" s="4"/>
      <c r="H92" s="4"/>
      <c r="I92" s="4"/>
      <c r="J92" s="4"/>
      <c r="K92" s="4"/>
      <c r="L92" s="4"/>
      <c r="M92" s="4"/>
      <c r="N92" s="4"/>
      <c r="O92" s="4"/>
      <c r="P92" s="4"/>
      <c r="Q92" s="4"/>
      <c r="R92" s="4"/>
    </row>
    <row r="93" spans="1:18" x14ac:dyDescent="0.2">
      <c r="A93" s="4"/>
      <c r="B93" s="4"/>
      <c r="C93" s="4"/>
      <c r="D93" s="4"/>
      <c r="E93" s="4"/>
      <c r="F93" s="4"/>
      <c r="G93" s="4"/>
      <c r="H93" s="4"/>
      <c r="I93" s="4"/>
      <c r="J93" s="4"/>
      <c r="K93" s="4"/>
      <c r="L93" s="4"/>
      <c r="M93" s="4"/>
      <c r="N93" s="4"/>
      <c r="O93" s="4"/>
      <c r="P93" s="4"/>
      <c r="Q93" s="4"/>
      <c r="R93" s="4"/>
    </row>
    <row r="94" spans="1:18" x14ac:dyDescent="0.2">
      <c r="A94" s="4"/>
      <c r="B94" s="4"/>
      <c r="C94" s="4"/>
      <c r="D94" s="4"/>
      <c r="E94" s="4"/>
      <c r="F94" s="4"/>
      <c r="G94" s="4"/>
      <c r="H94" s="4"/>
      <c r="I94" s="4"/>
      <c r="J94" s="4"/>
      <c r="K94" s="4"/>
      <c r="L94" s="4"/>
      <c r="M94" s="4"/>
      <c r="N94" s="4"/>
      <c r="O94" s="4"/>
      <c r="P94" s="4"/>
      <c r="Q94" s="4"/>
      <c r="R94" s="4"/>
    </row>
    <row r="95" spans="1:18" x14ac:dyDescent="0.2">
      <c r="A95" s="4"/>
      <c r="B95" s="4"/>
      <c r="C95" s="4"/>
      <c r="D95" s="4"/>
      <c r="E95" s="4"/>
      <c r="F95" s="4"/>
      <c r="G95" s="4"/>
      <c r="H95" s="4"/>
      <c r="I95" s="4"/>
      <c r="J95" s="4"/>
      <c r="K95" s="4"/>
      <c r="L95" s="4"/>
      <c r="M95" s="4"/>
      <c r="N95" s="4"/>
      <c r="O95" s="4"/>
      <c r="P95" s="4"/>
      <c r="Q95" s="4"/>
      <c r="R95" s="4"/>
    </row>
    <row r="96" spans="1:18" x14ac:dyDescent="0.2">
      <c r="A96" s="4"/>
      <c r="B96" s="4"/>
      <c r="C96" s="4"/>
      <c r="D96" s="4"/>
      <c r="E96" s="4"/>
      <c r="F96" s="4"/>
      <c r="G96" s="4"/>
      <c r="H96" s="4"/>
      <c r="I96" s="4"/>
      <c r="J96" s="4"/>
      <c r="K96" s="4"/>
      <c r="L96" s="4"/>
      <c r="M96" s="4"/>
      <c r="N96" s="4"/>
      <c r="O96" s="4"/>
      <c r="P96" s="4"/>
      <c r="Q96" s="4"/>
      <c r="R96" s="4"/>
    </row>
    <row r="97" spans="1:18" x14ac:dyDescent="0.2">
      <c r="A97" s="4"/>
      <c r="B97" s="4"/>
      <c r="C97" s="4"/>
      <c r="D97" s="4"/>
      <c r="E97" s="4"/>
      <c r="F97" s="4"/>
      <c r="G97" s="4"/>
      <c r="H97" s="4"/>
      <c r="I97" s="4"/>
      <c r="J97" s="4"/>
      <c r="K97" s="4"/>
      <c r="L97" s="4"/>
      <c r="M97" s="4"/>
      <c r="N97" s="4"/>
      <c r="O97" s="4"/>
      <c r="P97" s="4"/>
      <c r="Q97" s="4"/>
      <c r="R97" s="4"/>
    </row>
    <row r="98" spans="1:18" x14ac:dyDescent="0.2">
      <c r="A98" s="4"/>
      <c r="B98" s="4"/>
      <c r="C98" s="4"/>
      <c r="D98" s="4"/>
      <c r="E98" s="4"/>
      <c r="F98" s="4"/>
      <c r="G98" s="4"/>
      <c r="H98" s="4"/>
      <c r="I98" s="4"/>
      <c r="J98" s="4"/>
      <c r="K98" s="4"/>
      <c r="L98" s="4"/>
      <c r="M98" s="4"/>
      <c r="N98" s="4"/>
      <c r="O98" s="4"/>
      <c r="P98" s="4"/>
      <c r="Q98" s="4"/>
      <c r="R98" s="4"/>
    </row>
    <row r="99" spans="1:18" x14ac:dyDescent="0.2">
      <c r="A99" s="4"/>
      <c r="B99" s="4"/>
      <c r="C99" s="4"/>
      <c r="D99" s="4"/>
      <c r="E99" s="4"/>
      <c r="F99" s="4"/>
      <c r="G99" s="4"/>
      <c r="H99" s="4"/>
      <c r="I99" s="4"/>
      <c r="J99" s="4"/>
      <c r="K99" s="4"/>
      <c r="L99" s="4"/>
      <c r="M99" s="4"/>
      <c r="N99" s="4"/>
      <c r="O99" s="4"/>
      <c r="P99" s="4"/>
      <c r="Q99" s="4"/>
      <c r="R99" s="4"/>
    </row>
    <row r="100" spans="1:18" x14ac:dyDescent="0.2">
      <c r="A100" s="4"/>
      <c r="B100" s="4"/>
      <c r="C100" s="4"/>
      <c r="D100" s="4"/>
      <c r="E100" s="4"/>
      <c r="F100" s="4"/>
      <c r="G100" s="4"/>
      <c r="H100" s="4"/>
      <c r="I100" s="4"/>
      <c r="J100" s="4"/>
      <c r="K100" s="4"/>
      <c r="L100" s="4"/>
      <c r="M100" s="4"/>
      <c r="N100" s="4"/>
      <c r="O100" s="4"/>
      <c r="P100" s="4"/>
      <c r="Q100" s="4"/>
      <c r="R100" s="4"/>
    </row>
    <row r="101" spans="1:18" x14ac:dyDescent="0.2">
      <c r="A101" s="4"/>
      <c r="B101" s="4"/>
      <c r="C101" s="4"/>
      <c r="D101" s="4"/>
      <c r="E101" s="4"/>
      <c r="F101" s="4"/>
      <c r="G101" s="4"/>
      <c r="H101" s="4"/>
      <c r="I101" s="4"/>
      <c r="J101" s="4"/>
      <c r="K101" s="4"/>
      <c r="L101" s="4"/>
      <c r="M101" s="4"/>
      <c r="N101" s="4"/>
      <c r="O101" s="4"/>
      <c r="P101" s="4"/>
      <c r="Q101" s="4"/>
      <c r="R101" s="4"/>
    </row>
    <row r="102" spans="1:18" x14ac:dyDescent="0.2">
      <c r="A102" s="4"/>
      <c r="B102" s="4"/>
      <c r="C102" s="4"/>
      <c r="D102" s="4"/>
      <c r="E102" s="4"/>
      <c r="F102" s="4"/>
      <c r="G102" s="4"/>
      <c r="H102" s="4"/>
      <c r="I102" s="4"/>
      <c r="J102" s="4"/>
      <c r="K102" s="4"/>
      <c r="L102" s="4"/>
      <c r="M102" s="4"/>
      <c r="N102" s="4"/>
      <c r="O102" s="4"/>
      <c r="P102" s="4"/>
      <c r="Q102" s="4"/>
      <c r="R102" s="4"/>
    </row>
    <row r="103" spans="1:18" x14ac:dyDescent="0.2">
      <c r="A103" s="4"/>
      <c r="B103" s="4"/>
      <c r="C103" s="4"/>
      <c r="D103" s="4"/>
      <c r="E103" s="4"/>
      <c r="F103" s="4"/>
      <c r="G103" s="4"/>
      <c r="H103" s="4"/>
      <c r="I103" s="4"/>
      <c r="J103" s="4"/>
      <c r="K103" s="4"/>
      <c r="L103" s="4"/>
      <c r="M103" s="4"/>
      <c r="N103" s="4"/>
      <c r="O103" s="4"/>
      <c r="P103" s="4"/>
      <c r="Q103" s="4"/>
      <c r="R103" s="4"/>
    </row>
    <row r="104" spans="1:18" x14ac:dyDescent="0.2">
      <c r="A104" s="4"/>
      <c r="B104" s="4"/>
      <c r="C104" s="4"/>
      <c r="D104" s="4"/>
      <c r="E104" s="4"/>
      <c r="F104" s="4"/>
      <c r="G104" s="4"/>
      <c r="H104" s="4"/>
      <c r="I104" s="4"/>
      <c r="J104" s="4"/>
      <c r="K104" s="4"/>
      <c r="L104" s="4"/>
      <c r="M104" s="4"/>
      <c r="N104" s="4"/>
      <c r="O104" s="4"/>
      <c r="P104" s="4"/>
      <c r="Q104" s="4"/>
      <c r="R104" s="4"/>
    </row>
    <row r="105" spans="1:18" x14ac:dyDescent="0.2">
      <c r="A105" s="4"/>
      <c r="B105" s="4"/>
      <c r="C105" s="4"/>
      <c r="D105" s="4"/>
      <c r="E105" s="4"/>
      <c r="F105" s="4"/>
      <c r="G105" s="4"/>
      <c r="H105" s="4"/>
      <c r="I105" s="4"/>
      <c r="J105" s="4"/>
      <c r="K105" s="4"/>
      <c r="L105" s="4"/>
      <c r="M105" s="4"/>
      <c r="N105" s="4"/>
      <c r="O105" s="4"/>
      <c r="P105" s="4"/>
      <c r="Q105" s="4"/>
      <c r="R105" s="4"/>
    </row>
    <row r="106" spans="1:18" x14ac:dyDescent="0.2">
      <c r="A106" s="4"/>
      <c r="B106" s="4"/>
      <c r="C106" s="4"/>
      <c r="D106" s="4"/>
      <c r="E106" s="4"/>
      <c r="F106" s="4"/>
      <c r="G106" s="4"/>
      <c r="H106" s="4"/>
      <c r="I106" s="4"/>
      <c r="J106" s="4"/>
      <c r="K106" s="4"/>
      <c r="L106" s="4"/>
      <c r="M106" s="4"/>
      <c r="N106" s="4"/>
      <c r="O106" s="4"/>
      <c r="P106" s="4"/>
      <c r="Q106" s="4"/>
      <c r="R106" s="4"/>
    </row>
    <row r="107" spans="1:18" x14ac:dyDescent="0.2">
      <c r="A107" s="4"/>
      <c r="B107" s="4"/>
      <c r="C107" s="4"/>
      <c r="D107" s="4"/>
      <c r="E107" s="4"/>
      <c r="F107" s="4"/>
      <c r="G107" s="4"/>
      <c r="H107" s="4"/>
      <c r="I107" s="4"/>
      <c r="J107" s="4"/>
      <c r="K107" s="4"/>
      <c r="L107" s="4"/>
      <c r="M107" s="4"/>
      <c r="N107" s="4"/>
      <c r="O107" s="4"/>
      <c r="P107" s="4"/>
      <c r="Q107" s="4"/>
      <c r="R107" s="4"/>
    </row>
    <row r="108" spans="1:18" x14ac:dyDescent="0.2">
      <c r="A108" s="4"/>
      <c r="B108" s="4"/>
      <c r="C108" s="4"/>
      <c r="D108" s="4"/>
      <c r="E108" s="4"/>
      <c r="F108" s="4"/>
      <c r="G108" s="4"/>
      <c r="H108" s="4"/>
      <c r="I108" s="4"/>
      <c r="J108" s="4"/>
      <c r="K108" s="4"/>
      <c r="L108" s="4"/>
      <c r="M108" s="4"/>
      <c r="N108" s="4"/>
      <c r="O108" s="4"/>
      <c r="P108" s="4"/>
      <c r="Q108" s="4"/>
      <c r="R108" s="4"/>
    </row>
    <row r="109" spans="1:18" x14ac:dyDescent="0.2">
      <c r="A109" s="4"/>
      <c r="B109" s="4"/>
      <c r="C109" s="4"/>
      <c r="D109" s="4"/>
      <c r="E109" s="4"/>
      <c r="F109" s="4"/>
      <c r="G109" s="4"/>
      <c r="H109" s="4"/>
      <c r="I109" s="4"/>
      <c r="J109" s="4"/>
      <c r="K109" s="4"/>
      <c r="L109" s="4"/>
      <c r="M109" s="4"/>
      <c r="N109" s="4"/>
      <c r="O109" s="4"/>
      <c r="P109" s="4"/>
      <c r="Q109" s="4"/>
      <c r="R109" s="4"/>
    </row>
    <row r="110" spans="1:18" x14ac:dyDescent="0.2">
      <c r="A110" s="4"/>
      <c r="B110" s="4"/>
      <c r="C110" s="4"/>
      <c r="D110" s="4"/>
      <c r="E110" s="4"/>
      <c r="F110" s="4"/>
      <c r="G110" s="4"/>
      <c r="H110" s="4"/>
      <c r="I110" s="4"/>
      <c r="J110" s="4"/>
      <c r="K110" s="4"/>
      <c r="L110" s="4"/>
      <c r="M110" s="4"/>
      <c r="N110" s="4"/>
      <c r="O110" s="4"/>
      <c r="P110" s="4"/>
      <c r="Q110" s="4"/>
      <c r="R110" s="4"/>
    </row>
    <row r="111" spans="1:18" x14ac:dyDescent="0.2">
      <c r="A111" s="4"/>
      <c r="B111" s="4"/>
      <c r="C111" s="4"/>
      <c r="D111" s="4"/>
      <c r="E111" s="4"/>
      <c r="F111" s="4"/>
      <c r="G111" s="4"/>
      <c r="H111" s="4"/>
      <c r="I111" s="4"/>
      <c r="J111" s="4"/>
      <c r="K111" s="4"/>
      <c r="L111" s="4"/>
      <c r="M111" s="4"/>
      <c r="N111" s="4"/>
      <c r="O111" s="4"/>
      <c r="P111" s="4"/>
      <c r="Q111" s="4"/>
      <c r="R111" s="4"/>
    </row>
    <row r="112" spans="1:18" x14ac:dyDescent="0.2">
      <c r="A112" s="4"/>
      <c r="B112" s="4"/>
      <c r="C112" s="4"/>
      <c r="D112" s="4"/>
      <c r="E112" s="4"/>
      <c r="F112" s="4"/>
      <c r="G112" s="4"/>
      <c r="H112" s="4"/>
      <c r="I112" s="4"/>
      <c r="J112" s="4"/>
      <c r="K112" s="4"/>
      <c r="L112" s="4"/>
      <c r="M112" s="4"/>
      <c r="N112" s="4"/>
      <c r="O112" s="4"/>
      <c r="P112" s="4"/>
      <c r="Q112" s="4"/>
      <c r="R112" s="4"/>
    </row>
    <row r="113" spans="1:18" x14ac:dyDescent="0.2">
      <c r="A113" s="4"/>
      <c r="B113" s="4"/>
      <c r="C113" s="4"/>
      <c r="D113" s="4"/>
      <c r="E113" s="4"/>
      <c r="F113" s="4"/>
      <c r="G113" s="4"/>
      <c r="H113" s="4"/>
      <c r="I113" s="4"/>
      <c r="J113" s="4"/>
      <c r="K113" s="4"/>
      <c r="L113" s="4"/>
      <c r="M113" s="4"/>
      <c r="N113" s="4"/>
      <c r="O113" s="4"/>
      <c r="P113" s="4"/>
      <c r="Q113" s="4"/>
      <c r="R113" s="4"/>
    </row>
    <row r="114" spans="1:18" x14ac:dyDescent="0.2">
      <c r="A114" s="4"/>
      <c r="B114" s="4"/>
      <c r="C114" s="4"/>
      <c r="D114" s="4"/>
      <c r="E114" s="4"/>
      <c r="F114" s="4"/>
      <c r="G114" s="4"/>
      <c r="H114" s="4"/>
      <c r="I114" s="4"/>
      <c r="J114" s="4"/>
      <c r="K114" s="4"/>
      <c r="L114" s="4"/>
      <c r="M114" s="4"/>
      <c r="N114" s="4"/>
      <c r="O114" s="4"/>
      <c r="P114" s="4"/>
      <c r="Q114" s="4"/>
      <c r="R114" s="4"/>
    </row>
    <row r="115" spans="1:18" x14ac:dyDescent="0.2">
      <c r="A115" s="4"/>
      <c r="B115" s="4"/>
      <c r="C115" s="4"/>
      <c r="D115" s="4"/>
      <c r="E115" s="4"/>
      <c r="F115" s="4"/>
      <c r="G115" s="4"/>
      <c r="H115" s="4"/>
      <c r="I115" s="4"/>
      <c r="J115" s="4"/>
      <c r="K115" s="4"/>
      <c r="L115" s="4"/>
      <c r="M115" s="4"/>
      <c r="N115" s="4"/>
      <c r="O115" s="4"/>
      <c r="P115" s="4"/>
      <c r="Q115" s="4"/>
      <c r="R115" s="4"/>
    </row>
    <row r="116" spans="1:18" x14ac:dyDescent="0.2">
      <c r="A116" s="4"/>
      <c r="B116" s="4"/>
      <c r="C116" s="4"/>
      <c r="D116" s="4"/>
      <c r="E116" s="4"/>
      <c r="F116" s="4"/>
      <c r="G116" s="4"/>
      <c r="H116" s="4"/>
      <c r="I116" s="4"/>
      <c r="J116" s="4"/>
      <c r="K116" s="4"/>
      <c r="L116" s="4"/>
      <c r="M116" s="4"/>
      <c r="N116" s="4"/>
      <c r="O116" s="4"/>
      <c r="P116" s="4"/>
      <c r="Q116" s="4"/>
      <c r="R116" s="4"/>
    </row>
    <row r="117" spans="1:18" x14ac:dyDescent="0.2">
      <c r="A117" s="4"/>
      <c r="B117" s="4"/>
      <c r="C117" s="4"/>
      <c r="D117" s="4"/>
      <c r="E117" s="4"/>
      <c r="F117" s="4"/>
      <c r="G117" s="4"/>
      <c r="H117" s="4"/>
      <c r="I117" s="4"/>
      <c r="J117" s="4"/>
      <c r="K117" s="4"/>
      <c r="L117" s="4"/>
      <c r="M117" s="4"/>
      <c r="N117" s="4"/>
      <c r="O117" s="4"/>
      <c r="P117" s="4"/>
      <c r="Q117" s="4"/>
      <c r="R117" s="4"/>
    </row>
    <row r="118" spans="1:18" x14ac:dyDescent="0.2">
      <c r="A118" s="4"/>
      <c r="B118" s="4"/>
      <c r="C118" s="4"/>
      <c r="D118" s="4"/>
      <c r="E118" s="4"/>
      <c r="F118" s="4"/>
      <c r="G118" s="4"/>
      <c r="H118" s="4"/>
      <c r="I118" s="4"/>
      <c r="J118" s="4"/>
      <c r="K118" s="4"/>
      <c r="L118" s="4"/>
      <c r="M118" s="4"/>
      <c r="N118" s="4"/>
      <c r="O118" s="4"/>
      <c r="P118" s="4"/>
      <c r="Q118" s="4"/>
      <c r="R118" s="4"/>
    </row>
    <row r="119" spans="1:18" x14ac:dyDescent="0.2">
      <c r="A119" s="4"/>
      <c r="B119" s="4"/>
      <c r="C119" s="4"/>
      <c r="D119" s="4"/>
      <c r="E119" s="4"/>
      <c r="F119" s="4"/>
      <c r="G119" s="4"/>
      <c r="H119" s="4"/>
      <c r="I119" s="4"/>
      <c r="J119" s="4"/>
      <c r="K119" s="4"/>
      <c r="L119" s="4"/>
      <c r="M119" s="4"/>
      <c r="N119" s="4"/>
      <c r="O119" s="4"/>
      <c r="P119" s="4"/>
      <c r="Q119" s="4"/>
      <c r="R119" s="4"/>
    </row>
    <row r="120" spans="1:18" x14ac:dyDescent="0.2">
      <c r="A120" s="4"/>
      <c r="B120" s="4"/>
      <c r="C120" s="4"/>
      <c r="D120" s="4"/>
      <c r="E120" s="4"/>
      <c r="F120" s="4"/>
      <c r="G120" s="4"/>
      <c r="H120" s="4"/>
      <c r="I120" s="4"/>
      <c r="J120" s="4"/>
      <c r="K120" s="4"/>
      <c r="L120" s="4"/>
      <c r="M120" s="4"/>
      <c r="N120" s="4"/>
      <c r="O120" s="4"/>
      <c r="P120" s="4"/>
      <c r="Q120" s="4"/>
      <c r="R120" s="4"/>
    </row>
    <row r="121" spans="1:18" x14ac:dyDescent="0.2">
      <c r="A121" s="4"/>
      <c r="B121" s="4"/>
      <c r="C121" s="4"/>
      <c r="D121" s="4"/>
      <c r="E121" s="4"/>
      <c r="F121" s="4"/>
      <c r="G121" s="4"/>
      <c r="H121" s="4"/>
      <c r="I121" s="4"/>
      <c r="J121" s="4"/>
      <c r="K121" s="4"/>
      <c r="L121" s="4"/>
      <c r="M121" s="4"/>
      <c r="N121" s="4"/>
      <c r="O121" s="4"/>
      <c r="P121" s="4"/>
      <c r="Q121" s="4"/>
      <c r="R121" s="4"/>
    </row>
    <row r="122" spans="1:18" x14ac:dyDescent="0.2">
      <c r="A122" s="4"/>
      <c r="B122" s="4"/>
      <c r="C122" s="4"/>
      <c r="D122" s="4"/>
      <c r="E122" s="4"/>
      <c r="F122" s="4"/>
      <c r="G122" s="4"/>
      <c r="H122" s="4"/>
      <c r="I122" s="4"/>
      <c r="J122" s="4"/>
      <c r="K122" s="4"/>
      <c r="L122" s="4"/>
      <c r="M122" s="4"/>
      <c r="N122" s="4"/>
      <c r="O122" s="4"/>
      <c r="P122" s="4"/>
      <c r="Q122" s="4"/>
      <c r="R122" s="4"/>
    </row>
    <row r="123" spans="1:18" x14ac:dyDescent="0.2">
      <c r="A123" s="4"/>
      <c r="B123" s="4"/>
      <c r="C123" s="4"/>
      <c r="D123" s="4"/>
      <c r="E123" s="4"/>
      <c r="F123" s="4"/>
      <c r="G123" s="4"/>
      <c r="H123" s="4"/>
      <c r="I123" s="4"/>
      <c r="J123" s="4"/>
      <c r="K123" s="4"/>
      <c r="L123" s="4"/>
      <c r="M123" s="4"/>
      <c r="N123" s="4"/>
      <c r="O123" s="4"/>
      <c r="P123" s="4"/>
      <c r="Q123" s="4"/>
      <c r="R123" s="4"/>
    </row>
    <row r="124" spans="1:18" x14ac:dyDescent="0.2">
      <c r="A124" s="4"/>
      <c r="B124" s="4"/>
      <c r="C124" s="4"/>
      <c r="D124" s="4"/>
      <c r="E124" s="4"/>
      <c r="F124" s="4"/>
      <c r="G124" s="4"/>
      <c r="H124" s="4"/>
      <c r="I124" s="4"/>
      <c r="J124" s="4"/>
      <c r="K124" s="4"/>
      <c r="L124" s="4"/>
      <c r="M124" s="4"/>
      <c r="N124" s="4"/>
      <c r="O124" s="4"/>
      <c r="P124" s="4"/>
      <c r="Q124" s="4"/>
      <c r="R124" s="4"/>
    </row>
    <row r="125" spans="1:18" x14ac:dyDescent="0.2">
      <c r="A125" s="4"/>
      <c r="B125" s="4"/>
      <c r="C125" s="4"/>
      <c r="D125" s="4"/>
      <c r="E125" s="4"/>
      <c r="F125" s="4"/>
      <c r="G125" s="4"/>
      <c r="H125" s="4"/>
      <c r="I125" s="4"/>
      <c r="J125" s="4"/>
      <c r="K125" s="4"/>
      <c r="L125" s="4"/>
      <c r="M125" s="4"/>
      <c r="N125" s="4"/>
      <c r="O125" s="4"/>
      <c r="P125" s="4"/>
      <c r="Q125" s="4"/>
      <c r="R125" s="4"/>
    </row>
    <row r="126" spans="1:18" x14ac:dyDescent="0.2">
      <c r="A126" s="4"/>
      <c r="B126" s="4"/>
      <c r="C126" s="4"/>
      <c r="D126" s="4"/>
      <c r="E126" s="4"/>
      <c r="F126" s="4"/>
      <c r="G126" s="4"/>
      <c r="H126" s="4"/>
      <c r="I126" s="4"/>
      <c r="J126" s="4"/>
      <c r="K126" s="4"/>
      <c r="L126" s="4"/>
      <c r="M126" s="4"/>
      <c r="N126" s="4"/>
      <c r="O126" s="4"/>
      <c r="P126" s="4"/>
      <c r="Q126" s="4"/>
      <c r="R126" s="4"/>
    </row>
    <row r="127" spans="1:18" x14ac:dyDescent="0.2">
      <c r="A127" s="4"/>
      <c r="B127" s="4"/>
      <c r="C127" s="4"/>
      <c r="D127" s="4"/>
      <c r="E127" s="4"/>
      <c r="F127" s="4"/>
      <c r="G127" s="4"/>
      <c r="H127" s="4"/>
      <c r="I127" s="4"/>
      <c r="J127" s="4"/>
      <c r="K127" s="4"/>
      <c r="L127" s="4"/>
      <c r="M127" s="4"/>
      <c r="N127" s="4"/>
      <c r="O127" s="4"/>
      <c r="P127" s="4"/>
      <c r="Q127" s="4"/>
      <c r="R127" s="4"/>
    </row>
    <row r="128" spans="1:18" x14ac:dyDescent="0.2">
      <c r="A128" s="4"/>
      <c r="B128" s="4"/>
      <c r="C128" s="4"/>
      <c r="D128" s="4"/>
      <c r="E128" s="4"/>
      <c r="F128" s="4"/>
      <c r="G128" s="4"/>
      <c r="H128" s="4"/>
      <c r="I128" s="4"/>
      <c r="J128" s="4"/>
      <c r="K128" s="4"/>
      <c r="L128" s="4"/>
      <c r="M128" s="4"/>
      <c r="N128" s="4"/>
      <c r="O128" s="4"/>
      <c r="P128" s="4"/>
      <c r="Q128" s="4"/>
      <c r="R128" s="4"/>
    </row>
    <row r="129" spans="1:18" x14ac:dyDescent="0.2">
      <c r="A129" s="4"/>
      <c r="B129" s="4"/>
      <c r="C129" s="4"/>
      <c r="D129" s="4"/>
      <c r="E129" s="4"/>
      <c r="F129" s="4"/>
      <c r="G129" s="4"/>
      <c r="H129" s="4"/>
      <c r="I129" s="4"/>
      <c r="J129" s="4"/>
      <c r="K129" s="4"/>
      <c r="L129" s="4"/>
      <c r="M129" s="4"/>
      <c r="N129" s="4"/>
      <c r="O129" s="4"/>
      <c r="P129" s="4"/>
      <c r="Q129" s="4"/>
      <c r="R129" s="4"/>
    </row>
    <row r="130" spans="1:18" x14ac:dyDescent="0.2">
      <c r="A130" s="4"/>
      <c r="B130" s="4"/>
      <c r="C130" s="4"/>
      <c r="D130" s="4"/>
      <c r="E130" s="4"/>
      <c r="F130" s="4"/>
      <c r="G130" s="4"/>
      <c r="H130" s="4"/>
      <c r="I130" s="4"/>
      <c r="J130" s="4"/>
      <c r="K130" s="4"/>
      <c r="L130" s="4"/>
      <c r="M130" s="4"/>
      <c r="N130" s="4"/>
      <c r="O130" s="4"/>
      <c r="P130" s="4"/>
      <c r="Q130" s="4"/>
      <c r="R130" s="4"/>
    </row>
    <row r="131" spans="1:18" x14ac:dyDescent="0.2">
      <c r="A131" s="4"/>
      <c r="B131" s="4"/>
      <c r="C131" s="4"/>
      <c r="D131" s="4"/>
      <c r="E131" s="4"/>
      <c r="F131" s="4"/>
      <c r="G131" s="4"/>
      <c r="H131" s="4"/>
      <c r="I131" s="4"/>
      <c r="J131" s="4"/>
      <c r="K131" s="4"/>
      <c r="L131" s="4"/>
      <c r="M131" s="4"/>
      <c r="N131" s="4"/>
      <c r="O131" s="4"/>
      <c r="P131" s="4"/>
      <c r="Q131" s="4"/>
      <c r="R131" s="4"/>
    </row>
    <row r="132" spans="1:18" x14ac:dyDescent="0.2">
      <c r="A132" s="4"/>
      <c r="B132" s="4"/>
      <c r="C132" s="4"/>
      <c r="D132" s="4"/>
      <c r="E132" s="4"/>
      <c r="F132" s="4"/>
      <c r="G132" s="4"/>
      <c r="H132" s="4"/>
      <c r="I132" s="4"/>
      <c r="J132" s="4"/>
      <c r="K132" s="4"/>
      <c r="L132" s="4"/>
      <c r="M132" s="4"/>
      <c r="N132" s="4"/>
      <c r="O132" s="4"/>
      <c r="P132" s="4"/>
      <c r="Q132" s="4"/>
      <c r="R132" s="4"/>
    </row>
    <row r="133" spans="1:18" x14ac:dyDescent="0.2">
      <c r="A133" s="4"/>
      <c r="B133" s="4"/>
      <c r="C133" s="4"/>
      <c r="D133" s="4"/>
      <c r="E133" s="4"/>
      <c r="F133" s="4"/>
      <c r="G133" s="4"/>
      <c r="H133" s="4"/>
      <c r="I133" s="4"/>
      <c r="J133" s="4"/>
      <c r="K133" s="4"/>
      <c r="L133" s="4"/>
      <c r="M133" s="4"/>
      <c r="N133" s="4"/>
      <c r="O133" s="4"/>
      <c r="P133" s="4"/>
      <c r="Q133" s="4"/>
      <c r="R133" s="4"/>
    </row>
    <row r="134" spans="1:18" x14ac:dyDescent="0.2">
      <c r="A134" s="4"/>
      <c r="B134" s="4"/>
      <c r="C134" s="4"/>
      <c r="D134" s="4"/>
      <c r="E134" s="4"/>
      <c r="F134" s="4"/>
      <c r="G134" s="4"/>
      <c r="H134" s="4"/>
      <c r="I134" s="4"/>
      <c r="J134" s="4"/>
      <c r="K134" s="4"/>
      <c r="L134" s="4"/>
      <c r="M134" s="4"/>
      <c r="N134" s="4"/>
      <c r="O134" s="4"/>
      <c r="P134" s="4"/>
      <c r="Q134" s="4"/>
      <c r="R134" s="4"/>
    </row>
    <row r="135" spans="1:18" x14ac:dyDescent="0.2">
      <c r="A135" s="4"/>
      <c r="B135" s="4"/>
      <c r="C135" s="4"/>
      <c r="D135" s="4"/>
      <c r="E135" s="4"/>
      <c r="F135" s="4"/>
      <c r="G135" s="4"/>
      <c r="H135" s="4"/>
      <c r="I135" s="4"/>
      <c r="J135" s="4"/>
      <c r="K135" s="4"/>
      <c r="L135" s="4"/>
      <c r="M135" s="4"/>
      <c r="N135" s="4"/>
      <c r="O135" s="4"/>
      <c r="P135" s="4"/>
      <c r="Q135" s="4"/>
      <c r="R135" s="4"/>
    </row>
    <row r="136" spans="1:18" x14ac:dyDescent="0.2">
      <c r="A136" s="4"/>
      <c r="B136" s="4"/>
      <c r="C136" s="4"/>
      <c r="D136" s="4"/>
      <c r="E136" s="4"/>
      <c r="F136" s="4"/>
      <c r="G136" s="4"/>
      <c r="H136" s="4"/>
      <c r="I136" s="4"/>
      <c r="J136" s="4"/>
      <c r="K136" s="4"/>
      <c r="L136" s="4"/>
      <c r="M136" s="4"/>
      <c r="N136" s="4"/>
      <c r="O136" s="4"/>
      <c r="P136" s="4"/>
      <c r="Q136" s="4"/>
      <c r="R136" s="4"/>
    </row>
    <row r="137" spans="1:18" x14ac:dyDescent="0.2">
      <c r="A137" s="4"/>
      <c r="B137" s="4"/>
      <c r="C137" s="4"/>
      <c r="D137" s="4"/>
      <c r="E137" s="4"/>
      <c r="F137" s="4"/>
      <c r="G137" s="4"/>
      <c r="H137" s="4"/>
      <c r="I137" s="4"/>
      <c r="J137" s="4"/>
      <c r="K137" s="4"/>
      <c r="L137" s="4"/>
      <c r="M137" s="4"/>
      <c r="N137" s="4"/>
      <c r="O137" s="4"/>
      <c r="P137" s="4"/>
      <c r="Q137" s="4"/>
      <c r="R137" s="4"/>
    </row>
    <row r="138" spans="1:18" x14ac:dyDescent="0.2">
      <c r="A138" s="4"/>
      <c r="B138" s="4"/>
      <c r="C138" s="4"/>
      <c r="D138" s="4"/>
      <c r="E138" s="4"/>
      <c r="F138" s="4"/>
      <c r="G138" s="4"/>
      <c r="H138" s="4"/>
      <c r="I138" s="4"/>
      <c r="J138" s="4"/>
      <c r="K138" s="4"/>
      <c r="L138" s="4"/>
      <c r="M138" s="4"/>
      <c r="N138" s="4"/>
      <c r="O138" s="4"/>
      <c r="P138" s="4"/>
      <c r="Q138" s="4"/>
      <c r="R138" s="4"/>
    </row>
    <row r="139" spans="1:18" x14ac:dyDescent="0.2">
      <c r="A139" s="4"/>
      <c r="B139" s="4"/>
      <c r="C139" s="4"/>
      <c r="D139" s="4"/>
      <c r="E139" s="4"/>
      <c r="F139" s="4"/>
      <c r="G139" s="4"/>
      <c r="H139" s="4"/>
      <c r="I139" s="4"/>
      <c r="J139" s="4"/>
      <c r="K139" s="4"/>
      <c r="L139" s="4"/>
      <c r="M139" s="4"/>
      <c r="N139" s="4"/>
      <c r="O139" s="4"/>
      <c r="P139" s="4"/>
      <c r="Q139" s="4"/>
      <c r="R139" s="4"/>
    </row>
    <row r="140" spans="1:18" x14ac:dyDescent="0.2">
      <c r="A140" s="4"/>
      <c r="B140" s="4"/>
      <c r="C140" s="4"/>
      <c r="D140" s="4"/>
      <c r="E140" s="4"/>
      <c r="F140" s="4"/>
      <c r="G140" s="4"/>
      <c r="H140" s="4"/>
      <c r="I140" s="4"/>
      <c r="J140" s="4"/>
      <c r="K140" s="4"/>
      <c r="L140" s="4"/>
      <c r="M140" s="4"/>
      <c r="N140" s="4"/>
      <c r="O140" s="4"/>
      <c r="P140" s="4"/>
      <c r="Q140" s="4"/>
      <c r="R140" s="4"/>
    </row>
    <row r="141" spans="1:18" x14ac:dyDescent="0.2">
      <c r="A141" s="4"/>
      <c r="B141" s="4"/>
      <c r="C141" s="4"/>
      <c r="D141" s="4"/>
      <c r="E141" s="4"/>
      <c r="F141" s="4"/>
      <c r="G141" s="4"/>
      <c r="H141" s="4"/>
      <c r="I141" s="4"/>
      <c r="J141" s="4"/>
      <c r="K141" s="4"/>
      <c r="L141" s="4"/>
      <c r="M141" s="4"/>
      <c r="N141" s="4"/>
      <c r="O141" s="4"/>
      <c r="P141" s="4"/>
      <c r="Q141" s="4"/>
      <c r="R141" s="4"/>
    </row>
    <row r="142" spans="1:18" x14ac:dyDescent="0.2">
      <c r="A142" s="4"/>
      <c r="B142" s="4"/>
      <c r="C142" s="4"/>
      <c r="D142" s="4"/>
      <c r="E142" s="4"/>
      <c r="F142" s="4"/>
      <c r="G142" s="4"/>
      <c r="H142" s="4"/>
      <c r="I142" s="4"/>
      <c r="J142" s="4"/>
      <c r="K142" s="4"/>
      <c r="L142" s="4"/>
      <c r="M142" s="4"/>
      <c r="N142" s="4"/>
      <c r="O142" s="4"/>
      <c r="P142" s="4"/>
      <c r="Q142" s="4"/>
      <c r="R142" s="4"/>
    </row>
    <row r="143" spans="1:18" x14ac:dyDescent="0.2">
      <c r="A143" s="4"/>
      <c r="B143" s="4"/>
      <c r="C143" s="4"/>
      <c r="D143" s="4"/>
      <c r="E143" s="4"/>
      <c r="F143" s="4"/>
      <c r="G143" s="4"/>
      <c r="H143" s="4"/>
      <c r="I143" s="4"/>
      <c r="J143" s="4"/>
      <c r="K143" s="4"/>
      <c r="L143" s="4"/>
      <c r="M143" s="4"/>
      <c r="N143" s="4"/>
      <c r="O143" s="4"/>
      <c r="P143" s="4"/>
      <c r="Q143" s="4"/>
      <c r="R143" s="4"/>
    </row>
    <row r="144" spans="1:18" x14ac:dyDescent="0.2">
      <c r="A144" s="4"/>
      <c r="B144" s="4"/>
      <c r="C144" s="4"/>
      <c r="D144" s="4"/>
      <c r="E144" s="4"/>
      <c r="F144" s="4"/>
      <c r="G144" s="4"/>
      <c r="H144" s="4"/>
      <c r="I144" s="4"/>
      <c r="J144" s="4"/>
      <c r="K144" s="4"/>
      <c r="L144" s="4"/>
      <c r="M144" s="4"/>
      <c r="N144" s="4"/>
      <c r="O144" s="4"/>
      <c r="P144" s="4"/>
      <c r="Q144" s="4"/>
      <c r="R144" s="4"/>
    </row>
    <row r="145" spans="1:18" x14ac:dyDescent="0.2">
      <c r="A145" s="4"/>
      <c r="B145" s="4"/>
      <c r="C145" s="4"/>
      <c r="D145" s="4"/>
      <c r="E145" s="4"/>
      <c r="F145" s="4"/>
      <c r="G145" s="4"/>
      <c r="H145" s="4"/>
      <c r="I145" s="4"/>
      <c r="J145" s="4"/>
      <c r="K145" s="4"/>
      <c r="L145" s="4"/>
      <c r="M145" s="4"/>
      <c r="N145" s="4"/>
      <c r="O145" s="4"/>
      <c r="P145" s="4"/>
      <c r="Q145" s="4"/>
      <c r="R145" s="4"/>
    </row>
    <row r="146" spans="1:18" x14ac:dyDescent="0.2">
      <c r="A146" s="4"/>
      <c r="B146" s="4"/>
      <c r="C146" s="4"/>
      <c r="D146" s="4"/>
      <c r="E146" s="4"/>
      <c r="F146" s="4"/>
      <c r="G146" s="4"/>
      <c r="H146" s="4"/>
      <c r="I146" s="4"/>
      <c r="J146" s="4"/>
      <c r="K146" s="4"/>
      <c r="L146" s="4"/>
      <c r="M146" s="4"/>
      <c r="N146" s="4"/>
      <c r="O146" s="4"/>
      <c r="P146" s="4"/>
      <c r="Q146" s="4"/>
      <c r="R146" s="4"/>
    </row>
    <row r="147" spans="1:18" x14ac:dyDescent="0.2">
      <c r="A147" s="4"/>
      <c r="B147" s="4"/>
      <c r="C147" s="4"/>
      <c r="D147" s="4"/>
      <c r="E147" s="4"/>
      <c r="F147" s="4"/>
      <c r="G147" s="4"/>
      <c r="H147" s="4"/>
      <c r="I147" s="4"/>
      <c r="J147" s="4"/>
      <c r="K147" s="4"/>
      <c r="L147" s="4"/>
      <c r="M147" s="4"/>
      <c r="N147" s="4"/>
      <c r="O147" s="4"/>
      <c r="P147" s="4"/>
      <c r="Q147" s="4"/>
      <c r="R147" s="4"/>
    </row>
    <row r="148" spans="1:18" x14ac:dyDescent="0.2">
      <c r="A148" s="4"/>
      <c r="B148" s="4"/>
      <c r="C148" s="4"/>
      <c r="D148" s="4"/>
      <c r="E148" s="4"/>
      <c r="F148" s="4"/>
      <c r="G148" s="4"/>
      <c r="H148" s="4"/>
      <c r="I148" s="4"/>
      <c r="J148" s="4"/>
      <c r="K148" s="4"/>
      <c r="L148" s="4"/>
      <c r="M148" s="4"/>
      <c r="N148" s="4"/>
      <c r="O148" s="4"/>
      <c r="P148" s="4"/>
      <c r="Q148" s="4"/>
      <c r="R148" s="4"/>
    </row>
    <row r="149" spans="1:18" x14ac:dyDescent="0.2">
      <c r="A149" s="4"/>
      <c r="B149" s="4"/>
      <c r="C149" s="4"/>
      <c r="D149" s="4"/>
      <c r="E149" s="4"/>
      <c r="F149" s="4"/>
      <c r="G149" s="4"/>
      <c r="H149" s="4"/>
      <c r="I149" s="4"/>
      <c r="J149" s="4"/>
      <c r="K149" s="4"/>
      <c r="L149" s="4"/>
      <c r="M149" s="4"/>
      <c r="N149" s="4"/>
      <c r="O149" s="4"/>
      <c r="P149" s="4"/>
      <c r="Q149" s="4"/>
      <c r="R149" s="4"/>
    </row>
    <row r="150" spans="1:18" x14ac:dyDescent="0.2">
      <c r="A150" s="4"/>
      <c r="B150" s="4"/>
      <c r="C150" s="4"/>
      <c r="D150" s="4"/>
      <c r="E150" s="4"/>
      <c r="F150" s="4"/>
      <c r="G150" s="4"/>
      <c r="H150" s="4"/>
      <c r="I150" s="4"/>
      <c r="J150" s="4"/>
      <c r="K150" s="4"/>
      <c r="L150" s="4"/>
      <c r="M150" s="4"/>
      <c r="N150" s="4"/>
      <c r="O150" s="4"/>
      <c r="P150" s="4"/>
      <c r="Q150" s="4"/>
      <c r="R150" s="4"/>
    </row>
    <row r="151" spans="1:18" x14ac:dyDescent="0.2">
      <c r="A151" s="4"/>
      <c r="B151" s="4"/>
      <c r="C151" s="4"/>
      <c r="D151" s="4"/>
      <c r="E151" s="4"/>
      <c r="F151" s="4"/>
      <c r="G151" s="4"/>
      <c r="H151" s="4"/>
      <c r="I151" s="4"/>
      <c r="J151" s="4"/>
      <c r="K151" s="4"/>
      <c r="L151" s="4"/>
      <c r="M151" s="4"/>
      <c r="N151" s="4"/>
      <c r="O151" s="4"/>
      <c r="P151" s="4"/>
      <c r="Q151" s="4"/>
      <c r="R151" s="4"/>
    </row>
    <row r="152" spans="1:18" x14ac:dyDescent="0.2">
      <c r="A152" s="4"/>
      <c r="B152" s="4"/>
      <c r="C152" s="4"/>
      <c r="D152" s="4"/>
      <c r="E152" s="4"/>
      <c r="F152" s="4"/>
      <c r="G152" s="4"/>
      <c r="H152" s="4"/>
      <c r="I152" s="4"/>
      <c r="J152" s="4"/>
      <c r="K152" s="4"/>
      <c r="L152" s="4"/>
      <c r="M152" s="4"/>
      <c r="N152" s="4"/>
      <c r="O152" s="4"/>
      <c r="P152" s="4"/>
      <c r="Q152" s="4"/>
      <c r="R152" s="4"/>
    </row>
    <row r="153" spans="1:18" x14ac:dyDescent="0.2">
      <c r="A153" s="4"/>
      <c r="B153" s="4"/>
      <c r="C153" s="4"/>
      <c r="D153" s="4"/>
      <c r="E153" s="4"/>
      <c r="F153" s="4"/>
      <c r="G153" s="4"/>
      <c r="H153" s="4"/>
      <c r="I153" s="4"/>
      <c r="J153" s="4"/>
      <c r="K153" s="4"/>
      <c r="L153" s="4"/>
      <c r="M153" s="4"/>
      <c r="N153" s="4"/>
      <c r="O153" s="4"/>
      <c r="P153" s="4"/>
      <c r="Q153" s="4"/>
      <c r="R153" s="4"/>
    </row>
    <row r="154" spans="1:18" x14ac:dyDescent="0.2">
      <c r="A154" s="4"/>
      <c r="B154" s="4"/>
      <c r="C154" s="4"/>
      <c r="D154" s="4"/>
      <c r="E154" s="4"/>
      <c r="F154" s="4"/>
      <c r="G154" s="4"/>
      <c r="H154" s="4"/>
      <c r="I154" s="4"/>
      <c r="J154" s="4"/>
      <c r="K154" s="4"/>
      <c r="L154" s="4"/>
      <c r="M154" s="4"/>
      <c r="N154" s="4"/>
      <c r="O154" s="4"/>
      <c r="P154" s="4"/>
      <c r="Q154" s="4"/>
      <c r="R154" s="4"/>
    </row>
    <row r="155" spans="1:18" x14ac:dyDescent="0.2">
      <c r="A155" s="4"/>
      <c r="B155" s="4"/>
      <c r="C155" s="4"/>
      <c r="D155" s="4"/>
      <c r="E155" s="4"/>
      <c r="F155" s="4"/>
      <c r="G155" s="4"/>
      <c r="H155" s="4"/>
      <c r="I155" s="4"/>
      <c r="J155" s="4"/>
      <c r="K155" s="4"/>
      <c r="L155" s="4"/>
      <c r="M155" s="4"/>
      <c r="N155" s="4"/>
      <c r="O155" s="4"/>
      <c r="P155" s="4"/>
      <c r="Q155" s="4"/>
      <c r="R155" s="4"/>
    </row>
    <row r="156" spans="1:18" x14ac:dyDescent="0.2">
      <c r="A156" s="4"/>
      <c r="B156" s="4"/>
      <c r="C156" s="4"/>
      <c r="D156" s="4"/>
      <c r="E156" s="4"/>
      <c r="F156" s="4"/>
      <c r="G156" s="4"/>
      <c r="H156" s="4"/>
      <c r="I156" s="4"/>
      <c r="J156" s="4"/>
      <c r="K156" s="4"/>
      <c r="L156" s="4"/>
      <c r="M156" s="4"/>
      <c r="N156" s="4"/>
      <c r="O156" s="4"/>
      <c r="P156" s="4"/>
      <c r="Q156" s="4"/>
      <c r="R156" s="4"/>
    </row>
    <row r="157" spans="1:18" x14ac:dyDescent="0.2">
      <c r="A157" s="4"/>
      <c r="B157" s="4"/>
      <c r="C157" s="4"/>
      <c r="D157" s="4"/>
      <c r="E157" s="4"/>
      <c r="F157" s="4"/>
      <c r="G157" s="4"/>
      <c r="H157" s="4"/>
      <c r="I157" s="4"/>
      <c r="J157" s="4"/>
      <c r="K157" s="4"/>
      <c r="L157" s="4"/>
      <c r="M157" s="4"/>
      <c r="N157" s="4"/>
      <c r="O157" s="4"/>
      <c r="P157" s="4"/>
      <c r="Q157" s="4"/>
      <c r="R157" s="4"/>
    </row>
    <row r="158" spans="1:18" x14ac:dyDescent="0.2">
      <c r="A158" s="4"/>
      <c r="B158" s="4"/>
      <c r="C158" s="4"/>
      <c r="D158" s="4"/>
      <c r="E158" s="4"/>
      <c r="F158" s="4"/>
      <c r="G158" s="4"/>
      <c r="H158" s="4"/>
      <c r="I158" s="4"/>
      <c r="J158" s="4"/>
      <c r="K158" s="4"/>
      <c r="L158" s="4"/>
      <c r="M158" s="4"/>
      <c r="N158" s="4"/>
      <c r="O158" s="4"/>
      <c r="P158" s="4"/>
      <c r="Q158" s="4"/>
      <c r="R158" s="4"/>
    </row>
    <row r="159" spans="1:18" x14ac:dyDescent="0.2">
      <c r="A159" s="4"/>
      <c r="B159" s="4"/>
      <c r="C159" s="4"/>
      <c r="D159" s="4"/>
      <c r="E159" s="4"/>
      <c r="F159" s="4"/>
      <c r="G159" s="4"/>
      <c r="H159" s="4"/>
      <c r="I159" s="4"/>
      <c r="J159" s="4"/>
      <c r="K159" s="4"/>
      <c r="L159" s="4"/>
      <c r="M159" s="4"/>
      <c r="N159" s="4"/>
      <c r="O159" s="4"/>
      <c r="P159" s="4"/>
      <c r="Q159" s="4"/>
      <c r="R159" s="4"/>
    </row>
    <row r="160" spans="1:18" x14ac:dyDescent="0.2">
      <c r="A160" s="4"/>
      <c r="B160" s="4"/>
      <c r="C160" s="4"/>
      <c r="D160" s="4"/>
      <c r="E160" s="4"/>
      <c r="F160" s="4"/>
      <c r="G160" s="4"/>
      <c r="H160" s="4"/>
      <c r="I160" s="4"/>
      <c r="J160" s="4"/>
      <c r="K160" s="4"/>
      <c r="L160" s="4"/>
      <c r="M160" s="4"/>
      <c r="N160" s="4"/>
      <c r="O160" s="4"/>
      <c r="P160" s="4"/>
      <c r="Q160" s="4"/>
      <c r="R160" s="4"/>
    </row>
    <row r="161" spans="1:18" x14ac:dyDescent="0.2">
      <c r="A161" s="4"/>
      <c r="B161" s="4"/>
      <c r="C161" s="4"/>
      <c r="D161" s="4"/>
      <c r="E161" s="4"/>
      <c r="F161" s="4"/>
      <c r="G161" s="4"/>
      <c r="H161" s="4"/>
      <c r="I161" s="4"/>
      <c r="J161" s="4"/>
      <c r="K161" s="4"/>
      <c r="L161" s="4"/>
      <c r="M161" s="4"/>
      <c r="N161" s="4"/>
      <c r="O161" s="4"/>
      <c r="P161" s="4"/>
      <c r="Q161" s="4"/>
      <c r="R161" s="4"/>
    </row>
    <row r="162" spans="1:18" x14ac:dyDescent="0.2">
      <c r="A162" s="4"/>
      <c r="B162" s="4"/>
      <c r="C162" s="4"/>
      <c r="D162" s="4"/>
      <c r="E162" s="4"/>
      <c r="F162" s="4"/>
      <c r="G162" s="4"/>
      <c r="H162" s="4"/>
      <c r="I162" s="4"/>
      <c r="J162" s="4"/>
      <c r="K162" s="4"/>
      <c r="L162" s="4"/>
      <c r="M162" s="4"/>
      <c r="N162" s="4"/>
      <c r="O162" s="4"/>
      <c r="P162" s="4"/>
      <c r="Q162" s="4"/>
      <c r="R162" s="4"/>
    </row>
    <row r="163" spans="1:18" x14ac:dyDescent="0.2">
      <c r="A163" s="4"/>
      <c r="B163" s="4"/>
      <c r="C163" s="4"/>
      <c r="D163" s="4"/>
      <c r="E163" s="4"/>
      <c r="F163" s="4"/>
      <c r="G163" s="4"/>
      <c r="H163" s="4"/>
      <c r="I163" s="4"/>
      <c r="J163" s="4"/>
      <c r="K163" s="4"/>
      <c r="L163" s="4"/>
      <c r="M163" s="4"/>
      <c r="N163" s="4"/>
      <c r="O163" s="4"/>
      <c r="P163" s="4"/>
      <c r="Q163" s="4"/>
      <c r="R163" s="4"/>
    </row>
    <row r="164" spans="1:18" x14ac:dyDescent="0.2">
      <c r="A164" s="4"/>
      <c r="B164" s="4"/>
      <c r="C164" s="4"/>
      <c r="D164" s="4"/>
      <c r="E164" s="4"/>
      <c r="F164" s="4"/>
      <c r="G164" s="4"/>
      <c r="H164" s="4"/>
      <c r="I164" s="4"/>
      <c r="J164" s="4"/>
      <c r="K164" s="4"/>
      <c r="L164" s="4"/>
      <c r="M164" s="4"/>
      <c r="N164" s="4"/>
      <c r="O164" s="4"/>
      <c r="P164" s="4"/>
      <c r="Q164" s="4"/>
      <c r="R164" s="4"/>
    </row>
    <row r="165" spans="1:18" x14ac:dyDescent="0.2">
      <c r="A165" s="4"/>
      <c r="B165" s="4"/>
      <c r="C165" s="4"/>
      <c r="D165" s="4"/>
      <c r="E165" s="4"/>
      <c r="F165" s="4"/>
      <c r="G165" s="4"/>
      <c r="H165" s="4"/>
      <c r="I165" s="4"/>
      <c r="J165" s="4"/>
      <c r="K165" s="4"/>
      <c r="L165" s="4"/>
      <c r="M165" s="4"/>
      <c r="N165" s="4"/>
      <c r="O165" s="4"/>
      <c r="P165" s="4"/>
      <c r="Q165" s="4"/>
      <c r="R165" s="4"/>
    </row>
    <row r="166" spans="1:18" x14ac:dyDescent="0.2">
      <c r="A166" s="4"/>
      <c r="B166" s="4"/>
      <c r="C166" s="4"/>
      <c r="D166" s="4"/>
      <c r="E166" s="4"/>
      <c r="F166" s="4"/>
      <c r="G166" s="4"/>
      <c r="H166" s="4"/>
      <c r="I166" s="4"/>
      <c r="J166" s="4"/>
      <c r="K166" s="4"/>
      <c r="L166" s="4"/>
      <c r="M166" s="4"/>
      <c r="N166" s="4"/>
      <c r="O166" s="4"/>
      <c r="P166" s="4"/>
      <c r="Q166" s="4"/>
      <c r="R166" s="4"/>
    </row>
    <row r="167" spans="1:18" x14ac:dyDescent="0.2">
      <c r="A167" s="4"/>
      <c r="B167" s="4"/>
      <c r="C167" s="4"/>
      <c r="D167" s="4"/>
      <c r="E167" s="4"/>
      <c r="F167" s="4"/>
      <c r="G167" s="4"/>
      <c r="H167" s="4"/>
      <c r="I167" s="4"/>
      <c r="J167" s="4"/>
      <c r="K167" s="4"/>
      <c r="L167" s="4"/>
      <c r="M167" s="4"/>
      <c r="N167" s="4"/>
      <c r="O167" s="4"/>
      <c r="P167" s="4"/>
      <c r="Q167" s="4"/>
      <c r="R167" s="4"/>
    </row>
    <row r="168" spans="1:18" x14ac:dyDescent="0.2">
      <c r="A168" s="4"/>
      <c r="B168" s="4"/>
      <c r="C168" s="4"/>
      <c r="D168" s="4"/>
      <c r="E168" s="4"/>
      <c r="F168" s="4"/>
      <c r="G168" s="4"/>
      <c r="H168" s="4"/>
      <c r="I168" s="4"/>
      <c r="J168" s="4"/>
      <c r="K168" s="4"/>
      <c r="L168" s="4"/>
      <c r="M168" s="4"/>
      <c r="N168" s="4"/>
      <c r="O168" s="4"/>
      <c r="P168" s="4"/>
      <c r="Q168" s="4"/>
      <c r="R168" s="4"/>
    </row>
    <row r="169" spans="1:18" x14ac:dyDescent="0.2">
      <c r="A169" s="4"/>
      <c r="B169" s="4"/>
      <c r="C169" s="4"/>
      <c r="D169" s="4"/>
      <c r="E169" s="4"/>
      <c r="F169" s="4"/>
      <c r="G169" s="4"/>
      <c r="H169" s="4"/>
      <c r="I169" s="4"/>
      <c r="J169" s="4"/>
      <c r="K169" s="4"/>
      <c r="L169" s="4"/>
      <c r="M169" s="4"/>
      <c r="N169" s="4"/>
      <c r="O169" s="4"/>
      <c r="P169" s="4"/>
      <c r="Q169" s="4"/>
      <c r="R169" s="4"/>
    </row>
    <row r="170" spans="1:18" x14ac:dyDescent="0.2">
      <c r="A170" s="4"/>
      <c r="B170" s="4"/>
      <c r="C170" s="4"/>
      <c r="D170" s="4"/>
      <c r="E170" s="4"/>
      <c r="F170" s="4"/>
      <c r="G170" s="4"/>
      <c r="H170" s="4"/>
      <c r="I170" s="4"/>
      <c r="J170" s="4"/>
      <c r="K170" s="4"/>
      <c r="L170" s="4"/>
      <c r="M170" s="4"/>
      <c r="N170" s="4"/>
      <c r="O170" s="4"/>
      <c r="P170" s="4"/>
      <c r="Q170" s="4"/>
      <c r="R170" s="4"/>
    </row>
    <row r="171" spans="1:18" x14ac:dyDescent="0.2">
      <c r="A171" s="4"/>
      <c r="B171" s="4"/>
      <c r="C171" s="4"/>
      <c r="D171" s="4"/>
      <c r="E171" s="4"/>
      <c r="F171" s="4"/>
      <c r="G171" s="4"/>
      <c r="H171" s="4"/>
      <c r="I171" s="4"/>
      <c r="J171" s="4"/>
      <c r="K171" s="4"/>
      <c r="L171" s="4"/>
      <c r="M171" s="4"/>
      <c r="N171" s="4"/>
      <c r="O171" s="4"/>
      <c r="P171" s="4"/>
      <c r="Q171" s="4"/>
      <c r="R171" s="4"/>
    </row>
    <row r="172" spans="1:18" x14ac:dyDescent="0.2">
      <c r="A172" s="4"/>
      <c r="B172" s="4"/>
      <c r="C172" s="4"/>
      <c r="D172" s="4"/>
      <c r="E172" s="4"/>
      <c r="F172" s="4"/>
      <c r="G172" s="4"/>
      <c r="H172" s="4"/>
      <c r="I172" s="4"/>
      <c r="J172" s="4"/>
      <c r="K172" s="4"/>
      <c r="L172" s="4"/>
      <c r="M172" s="4"/>
      <c r="N172" s="4"/>
      <c r="O172" s="4"/>
      <c r="P172" s="4"/>
      <c r="Q172" s="4"/>
      <c r="R172" s="4"/>
    </row>
    <row r="173" spans="1:18" x14ac:dyDescent="0.2">
      <c r="A173" s="4"/>
      <c r="B173" s="4"/>
      <c r="C173" s="4"/>
      <c r="D173" s="4"/>
      <c r="E173" s="4"/>
      <c r="F173" s="4"/>
      <c r="G173" s="4"/>
      <c r="H173" s="4"/>
      <c r="I173" s="4"/>
      <c r="J173" s="4"/>
      <c r="K173" s="4"/>
      <c r="L173" s="4"/>
      <c r="M173" s="4"/>
      <c r="N173" s="4"/>
      <c r="O173" s="4"/>
      <c r="P173" s="4"/>
      <c r="Q173" s="4"/>
      <c r="R173" s="4"/>
    </row>
    <row r="174" spans="1:18" x14ac:dyDescent="0.2">
      <c r="A174" s="4"/>
      <c r="B174" s="4"/>
      <c r="C174" s="4"/>
      <c r="D174" s="4"/>
      <c r="E174" s="4"/>
      <c r="F174" s="4"/>
      <c r="G174" s="4"/>
      <c r="H174" s="4"/>
      <c r="I174" s="4"/>
      <c r="J174" s="4"/>
      <c r="K174" s="4"/>
      <c r="L174" s="4"/>
      <c r="M174" s="4"/>
      <c r="N174" s="4"/>
      <c r="O174" s="4"/>
      <c r="P174" s="4"/>
      <c r="Q174" s="4"/>
      <c r="R174" s="4"/>
    </row>
    <row r="175" spans="1:18" x14ac:dyDescent="0.2">
      <c r="A175" s="4"/>
      <c r="B175" s="4"/>
      <c r="C175" s="4"/>
      <c r="D175" s="4"/>
      <c r="E175" s="4"/>
      <c r="F175" s="4"/>
      <c r="G175" s="4"/>
      <c r="H175" s="4"/>
      <c r="I175" s="4"/>
      <c r="J175" s="4"/>
      <c r="K175" s="4"/>
      <c r="L175" s="4"/>
      <c r="M175" s="4"/>
      <c r="N175" s="4"/>
      <c r="O175" s="4"/>
      <c r="P175" s="4"/>
      <c r="Q175" s="4"/>
      <c r="R175" s="4"/>
    </row>
    <row r="176" spans="1:18" x14ac:dyDescent="0.2">
      <c r="A176" s="4"/>
      <c r="B176" s="4"/>
      <c r="C176" s="4"/>
      <c r="D176" s="4"/>
      <c r="E176" s="4"/>
      <c r="F176" s="4"/>
      <c r="G176" s="4"/>
      <c r="H176" s="4"/>
      <c r="I176" s="4"/>
      <c r="J176" s="4"/>
      <c r="K176" s="4"/>
      <c r="L176" s="4"/>
      <c r="M176" s="4"/>
      <c r="N176" s="4"/>
      <c r="O176" s="4"/>
      <c r="P176" s="4"/>
      <c r="Q176" s="4"/>
      <c r="R176" s="4"/>
    </row>
    <row r="177" spans="1:18" x14ac:dyDescent="0.2">
      <c r="A177" s="4"/>
      <c r="B177" s="4"/>
      <c r="C177" s="4"/>
      <c r="D177" s="4"/>
      <c r="E177" s="4"/>
      <c r="F177" s="4"/>
      <c r="G177" s="4"/>
      <c r="H177" s="4"/>
      <c r="I177" s="4"/>
      <c r="J177" s="4"/>
      <c r="K177" s="4"/>
      <c r="L177" s="4"/>
      <c r="M177" s="4"/>
      <c r="N177" s="4"/>
      <c r="O177" s="4"/>
      <c r="P177" s="4"/>
      <c r="Q177" s="4"/>
      <c r="R177" s="4"/>
    </row>
    <row r="178" spans="1:18" x14ac:dyDescent="0.2">
      <c r="A178" s="4"/>
      <c r="B178" s="4"/>
      <c r="C178" s="4"/>
      <c r="D178" s="4"/>
      <c r="E178" s="4"/>
      <c r="F178" s="4"/>
      <c r="G178" s="4"/>
      <c r="H178" s="4"/>
      <c r="I178" s="4"/>
      <c r="J178" s="4"/>
      <c r="K178" s="4"/>
      <c r="L178" s="4"/>
      <c r="M178" s="4"/>
      <c r="N178" s="4"/>
      <c r="O178" s="4"/>
      <c r="P178" s="4"/>
      <c r="Q178" s="4"/>
      <c r="R178" s="4"/>
    </row>
    <row r="179" spans="1:18" x14ac:dyDescent="0.2">
      <c r="A179" s="4"/>
      <c r="B179" s="4"/>
      <c r="C179" s="4"/>
      <c r="D179" s="4"/>
      <c r="E179" s="4"/>
      <c r="F179" s="4"/>
      <c r="G179" s="4"/>
      <c r="H179" s="4"/>
      <c r="I179" s="4"/>
      <c r="J179" s="4"/>
      <c r="K179" s="4"/>
      <c r="L179" s="4"/>
      <c r="M179" s="4"/>
      <c r="N179" s="4"/>
      <c r="O179" s="4"/>
      <c r="P179" s="4"/>
      <c r="Q179" s="4"/>
      <c r="R179" s="4"/>
    </row>
    <row r="180" spans="1:18" x14ac:dyDescent="0.2">
      <c r="A180" s="4"/>
      <c r="B180" s="4"/>
      <c r="C180" s="4"/>
      <c r="D180" s="4"/>
      <c r="E180" s="4"/>
      <c r="F180" s="4"/>
      <c r="G180" s="4"/>
      <c r="H180" s="4"/>
      <c r="I180" s="4"/>
      <c r="J180" s="4"/>
      <c r="K180" s="4"/>
      <c r="L180" s="4"/>
      <c r="M180" s="4"/>
      <c r="N180" s="4"/>
      <c r="O180" s="4"/>
      <c r="P180" s="4"/>
      <c r="Q180" s="4"/>
      <c r="R180" s="4"/>
    </row>
    <row r="181" spans="1:18" x14ac:dyDescent="0.2">
      <c r="A181" s="4"/>
      <c r="B181" s="4"/>
      <c r="C181" s="4"/>
      <c r="D181" s="4"/>
      <c r="E181" s="4"/>
      <c r="F181" s="4"/>
      <c r="G181" s="4"/>
      <c r="H181" s="4"/>
      <c r="I181" s="4"/>
      <c r="J181" s="4"/>
      <c r="K181" s="4"/>
      <c r="L181" s="4"/>
      <c r="M181" s="4"/>
      <c r="N181" s="4"/>
      <c r="O181" s="4"/>
      <c r="P181" s="4"/>
      <c r="Q181" s="4"/>
      <c r="R181" s="4"/>
    </row>
    <row r="182" spans="1:18" x14ac:dyDescent="0.2">
      <c r="A182" s="4"/>
      <c r="B182" s="4"/>
      <c r="C182" s="4"/>
      <c r="D182" s="4"/>
      <c r="E182" s="4"/>
      <c r="F182" s="4"/>
      <c r="G182" s="4"/>
      <c r="H182" s="4"/>
      <c r="I182" s="4"/>
      <c r="J182" s="4"/>
      <c r="K182" s="4"/>
      <c r="L182" s="4"/>
      <c r="M182" s="4"/>
      <c r="N182" s="4"/>
      <c r="O182" s="4"/>
      <c r="P182" s="4"/>
      <c r="Q182" s="4"/>
      <c r="R182" s="4"/>
    </row>
    <row r="183" spans="1:18" x14ac:dyDescent="0.2">
      <c r="A183" s="4"/>
      <c r="B183" s="4"/>
      <c r="C183" s="4"/>
      <c r="D183" s="4"/>
      <c r="E183" s="4"/>
      <c r="F183" s="4"/>
      <c r="G183" s="4"/>
      <c r="H183" s="4"/>
      <c r="I183" s="4"/>
      <c r="J183" s="4"/>
      <c r="K183" s="4"/>
      <c r="L183" s="4"/>
      <c r="M183" s="4"/>
      <c r="N183" s="4"/>
      <c r="O183" s="4"/>
      <c r="P183" s="4"/>
      <c r="Q183" s="4"/>
      <c r="R183" s="4"/>
    </row>
    <row r="184" spans="1:18" x14ac:dyDescent="0.2">
      <c r="A184" s="4"/>
      <c r="B184" s="4"/>
      <c r="C184" s="4"/>
      <c r="D184" s="4"/>
      <c r="E184" s="4"/>
      <c r="F184" s="4"/>
      <c r="G184" s="4"/>
      <c r="H184" s="4"/>
      <c r="I184" s="4"/>
      <c r="J184" s="4"/>
      <c r="K184" s="4"/>
      <c r="L184" s="4"/>
      <c r="M184" s="4"/>
      <c r="N184" s="4"/>
      <c r="O184" s="4"/>
      <c r="P184" s="4"/>
      <c r="Q184" s="4"/>
      <c r="R184" s="4"/>
    </row>
    <row r="185" spans="1:18" x14ac:dyDescent="0.2">
      <c r="A185" s="4"/>
      <c r="B185" s="4"/>
      <c r="C185" s="4"/>
      <c r="D185" s="4"/>
      <c r="E185" s="4"/>
      <c r="F185" s="4"/>
      <c r="G185" s="4"/>
      <c r="H185" s="4"/>
      <c r="I185" s="4"/>
      <c r="J185" s="4"/>
      <c r="K185" s="4"/>
      <c r="L185" s="4"/>
      <c r="M185" s="4"/>
      <c r="N185" s="4"/>
      <c r="O185" s="4"/>
      <c r="P185" s="4"/>
      <c r="Q185" s="4"/>
      <c r="R185" s="4"/>
    </row>
    <row r="186" spans="1:18" x14ac:dyDescent="0.2">
      <c r="A186" s="4"/>
      <c r="B186" s="4"/>
      <c r="C186" s="4"/>
      <c r="D186" s="4"/>
      <c r="E186" s="4"/>
      <c r="F186" s="4"/>
      <c r="G186" s="4"/>
      <c r="H186" s="4"/>
      <c r="I186" s="4"/>
      <c r="J186" s="4"/>
      <c r="K186" s="4"/>
      <c r="L186" s="4"/>
      <c r="M186" s="4"/>
      <c r="N186" s="4"/>
      <c r="O186" s="4"/>
      <c r="P186" s="4"/>
      <c r="Q186" s="4"/>
      <c r="R186" s="4"/>
    </row>
    <row r="187" spans="1:18" x14ac:dyDescent="0.2">
      <c r="A187" s="4"/>
      <c r="B187" s="4"/>
      <c r="C187" s="4"/>
      <c r="D187" s="4"/>
      <c r="E187" s="4"/>
      <c r="F187" s="4"/>
      <c r="G187" s="4"/>
      <c r="H187" s="4"/>
      <c r="I187" s="4"/>
      <c r="J187" s="4"/>
      <c r="K187" s="4"/>
      <c r="L187" s="4"/>
      <c r="M187" s="4"/>
      <c r="N187" s="4"/>
      <c r="O187" s="4"/>
      <c r="P187" s="4"/>
      <c r="Q187" s="4"/>
      <c r="R187" s="4"/>
    </row>
    <row r="188" spans="1:18" x14ac:dyDescent="0.2">
      <c r="A188" s="4"/>
      <c r="B188" s="4"/>
      <c r="C188" s="4"/>
      <c r="D188" s="4"/>
      <c r="E188" s="4"/>
      <c r="F188" s="4"/>
      <c r="G188" s="4"/>
      <c r="H188" s="4"/>
      <c r="I188" s="4"/>
      <c r="J188" s="4"/>
      <c r="K188" s="4"/>
      <c r="L188" s="4"/>
      <c r="M188" s="4"/>
      <c r="N188" s="4"/>
      <c r="O188" s="4"/>
      <c r="P188" s="4"/>
      <c r="Q188" s="4"/>
      <c r="R188" s="4"/>
    </row>
    <row r="189" spans="1:18" x14ac:dyDescent="0.2">
      <c r="A189" s="4"/>
      <c r="B189" s="4"/>
      <c r="C189" s="4"/>
      <c r="D189" s="4"/>
      <c r="E189" s="4"/>
      <c r="F189" s="4"/>
      <c r="G189" s="4"/>
      <c r="H189" s="4"/>
      <c r="I189" s="4"/>
      <c r="J189" s="4"/>
      <c r="K189" s="4"/>
      <c r="L189" s="4"/>
      <c r="M189" s="4"/>
      <c r="N189" s="4"/>
      <c r="O189" s="4"/>
      <c r="P189" s="4"/>
      <c r="Q189" s="4"/>
      <c r="R189" s="4"/>
    </row>
    <row r="190" spans="1:18" x14ac:dyDescent="0.2">
      <c r="A190" s="4"/>
      <c r="B190" s="4"/>
      <c r="C190" s="4"/>
      <c r="D190" s="4"/>
      <c r="E190" s="4"/>
      <c r="F190" s="4"/>
      <c r="G190" s="4"/>
      <c r="H190" s="4"/>
      <c r="I190" s="4"/>
      <c r="J190" s="4"/>
      <c r="K190" s="4"/>
      <c r="L190" s="4"/>
      <c r="M190" s="4"/>
      <c r="N190" s="4"/>
      <c r="O190" s="4"/>
      <c r="P190" s="4"/>
      <c r="Q190" s="4"/>
      <c r="R190" s="4"/>
    </row>
    <row r="191" spans="1:18" x14ac:dyDescent="0.2">
      <c r="A191" s="4"/>
      <c r="B191" s="4"/>
      <c r="C191" s="4"/>
      <c r="D191" s="4"/>
      <c r="E191" s="4"/>
      <c r="F191" s="4"/>
      <c r="G191" s="4"/>
      <c r="H191" s="4"/>
      <c r="I191" s="4"/>
      <c r="J191" s="4"/>
      <c r="K191" s="4"/>
      <c r="L191" s="4"/>
      <c r="M191" s="4"/>
      <c r="N191" s="4"/>
      <c r="O191" s="4"/>
      <c r="P191" s="4"/>
      <c r="Q191" s="4"/>
      <c r="R191" s="4"/>
    </row>
    <row r="192" spans="1:18" x14ac:dyDescent="0.2">
      <c r="A192" s="4"/>
      <c r="B192" s="4"/>
      <c r="C192" s="4"/>
      <c r="D192" s="4"/>
      <c r="E192" s="4"/>
      <c r="F192" s="4"/>
      <c r="G192" s="4"/>
      <c r="H192" s="4"/>
      <c r="I192" s="4"/>
      <c r="J192" s="4"/>
      <c r="K192" s="4"/>
      <c r="L192" s="4"/>
      <c r="M192" s="4"/>
      <c r="N192" s="4"/>
      <c r="O192" s="4"/>
      <c r="P192" s="4"/>
      <c r="Q192" s="4"/>
      <c r="R192" s="4"/>
    </row>
    <row r="193" spans="1:18" x14ac:dyDescent="0.2">
      <c r="A193" s="4"/>
      <c r="B193" s="4"/>
      <c r="C193" s="4"/>
      <c r="D193" s="4"/>
      <c r="E193" s="4"/>
      <c r="F193" s="4"/>
      <c r="G193" s="4"/>
      <c r="H193" s="4"/>
      <c r="I193" s="4"/>
      <c r="J193" s="4"/>
      <c r="K193" s="4"/>
      <c r="L193" s="4"/>
      <c r="M193" s="4"/>
      <c r="N193" s="4"/>
      <c r="O193" s="4"/>
      <c r="P193" s="4"/>
      <c r="Q193" s="4"/>
      <c r="R193" s="4"/>
    </row>
    <row r="194" spans="1:18" x14ac:dyDescent="0.2">
      <c r="A194" s="4"/>
      <c r="B194" s="4"/>
      <c r="C194" s="4"/>
      <c r="D194" s="4"/>
      <c r="E194" s="4"/>
      <c r="F194" s="4"/>
      <c r="G194" s="4"/>
      <c r="H194" s="4"/>
      <c r="I194" s="4"/>
      <c r="J194" s="4"/>
      <c r="K194" s="4"/>
      <c r="L194" s="4"/>
      <c r="M194" s="4"/>
      <c r="N194" s="4"/>
      <c r="O194" s="4"/>
      <c r="P194" s="4"/>
      <c r="Q194" s="4"/>
      <c r="R194" s="4"/>
    </row>
    <row r="195" spans="1:18" x14ac:dyDescent="0.2">
      <c r="A195" s="4"/>
      <c r="B195" s="4"/>
      <c r="C195" s="4"/>
      <c r="D195" s="4"/>
      <c r="E195" s="4"/>
      <c r="F195" s="4"/>
      <c r="G195" s="4"/>
      <c r="H195" s="4"/>
      <c r="I195" s="4"/>
      <c r="J195" s="4"/>
      <c r="K195" s="4"/>
      <c r="L195" s="4"/>
      <c r="M195" s="4"/>
      <c r="N195" s="4"/>
      <c r="O195" s="4"/>
      <c r="P195" s="4"/>
      <c r="Q195" s="4"/>
      <c r="R195" s="4"/>
    </row>
    <row r="196" spans="1:18" x14ac:dyDescent="0.2">
      <c r="A196" s="4"/>
      <c r="B196" s="4"/>
      <c r="C196" s="4"/>
      <c r="D196" s="4"/>
      <c r="E196" s="4"/>
      <c r="F196" s="4"/>
      <c r="G196" s="4"/>
      <c r="H196" s="4"/>
      <c r="I196" s="4"/>
      <c r="J196" s="4"/>
      <c r="K196" s="4"/>
      <c r="L196" s="4"/>
      <c r="M196" s="4"/>
      <c r="N196" s="4"/>
      <c r="O196" s="4"/>
      <c r="P196" s="4"/>
      <c r="Q196" s="4"/>
      <c r="R196" s="4"/>
    </row>
    <row r="197" spans="1:18" x14ac:dyDescent="0.2">
      <c r="A197" s="4"/>
      <c r="B197" s="4"/>
      <c r="C197" s="4"/>
      <c r="D197" s="4"/>
      <c r="E197" s="4"/>
      <c r="F197" s="4"/>
      <c r="G197" s="4"/>
      <c r="H197" s="4"/>
      <c r="I197" s="4"/>
      <c r="J197" s="4"/>
      <c r="K197" s="4"/>
      <c r="L197" s="4"/>
      <c r="M197" s="4"/>
      <c r="N197" s="4"/>
      <c r="O197" s="4"/>
      <c r="P197" s="4"/>
      <c r="Q197" s="4"/>
      <c r="R197" s="4"/>
    </row>
    <row r="198" spans="1:18" x14ac:dyDescent="0.2">
      <c r="A198" s="4"/>
      <c r="B198" s="4"/>
      <c r="C198" s="4"/>
      <c r="D198" s="4"/>
      <c r="E198" s="4"/>
      <c r="F198" s="4"/>
      <c r="G198" s="4"/>
      <c r="H198" s="4"/>
      <c r="I198" s="4"/>
      <c r="J198" s="4"/>
      <c r="K198" s="4"/>
      <c r="L198" s="4"/>
      <c r="M198" s="4"/>
      <c r="N198" s="4"/>
      <c r="O198" s="4"/>
      <c r="P198" s="4"/>
      <c r="Q198" s="4"/>
      <c r="R198" s="4"/>
    </row>
    <row r="199" spans="1:18" x14ac:dyDescent="0.2">
      <c r="A199" s="4"/>
      <c r="B199" s="4"/>
      <c r="C199" s="4"/>
      <c r="D199" s="4"/>
      <c r="E199" s="4"/>
      <c r="F199" s="4"/>
      <c r="G199" s="4"/>
      <c r="H199" s="4"/>
      <c r="I199" s="4"/>
      <c r="J199" s="4"/>
      <c r="K199" s="4"/>
      <c r="L199" s="4"/>
      <c r="M199" s="4"/>
      <c r="N199" s="4"/>
      <c r="O199" s="4"/>
      <c r="P199" s="4"/>
      <c r="Q199" s="4"/>
      <c r="R199" s="4"/>
    </row>
    <row r="200" spans="1:18" x14ac:dyDescent="0.2">
      <c r="A200" s="4"/>
      <c r="B200" s="4"/>
      <c r="C200" s="4"/>
      <c r="D200" s="4"/>
      <c r="E200" s="4"/>
      <c r="F200" s="4"/>
      <c r="G200" s="4"/>
      <c r="H200" s="4"/>
      <c r="I200" s="4"/>
      <c r="J200" s="4"/>
      <c r="K200" s="4"/>
      <c r="L200" s="4"/>
      <c r="M200" s="4"/>
      <c r="N200" s="4"/>
      <c r="O200" s="4"/>
      <c r="P200" s="4"/>
      <c r="Q200" s="4"/>
      <c r="R200" s="4"/>
    </row>
    <row r="201" spans="1:18" x14ac:dyDescent="0.2">
      <c r="A201" s="4"/>
      <c r="B201" s="4"/>
      <c r="C201" s="4"/>
      <c r="D201" s="4"/>
      <c r="E201" s="4"/>
      <c r="F201" s="4"/>
      <c r="G201" s="4"/>
      <c r="H201" s="4"/>
      <c r="I201" s="4"/>
      <c r="J201" s="4"/>
      <c r="K201" s="4"/>
      <c r="L201" s="4"/>
      <c r="M201" s="4"/>
      <c r="N201" s="4"/>
      <c r="O201" s="4"/>
      <c r="P201" s="4"/>
      <c r="Q201" s="4"/>
      <c r="R201" s="4"/>
    </row>
    <row r="202" spans="1:18" x14ac:dyDescent="0.2">
      <c r="A202" s="4"/>
      <c r="B202" s="4"/>
      <c r="C202" s="4"/>
      <c r="D202" s="4"/>
      <c r="E202" s="4"/>
      <c r="F202" s="4"/>
      <c r="G202" s="4"/>
      <c r="H202" s="4"/>
      <c r="I202" s="4"/>
      <c r="J202" s="4"/>
      <c r="K202" s="4"/>
      <c r="L202" s="4"/>
      <c r="M202" s="4"/>
      <c r="N202" s="4"/>
      <c r="O202" s="4"/>
      <c r="P202" s="4"/>
      <c r="Q202" s="4"/>
      <c r="R202" s="4"/>
    </row>
    <row r="203" spans="1:18" x14ac:dyDescent="0.2">
      <c r="A203" s="4"/>
      <c r="B203" s="4"/>
      <c r="C203" s="4"/>
      <c r="D203" s="4"/>
      <c r="E203" s="4"/>
      <c r="F203" s="4"/>
      <c r="G203" s="4"/>
      <c r="H203" s="4"/>
      <c r="I203" s="4"/>
      <c r="J203" s="4"/>
      <c r="K203" s="4"/>
      <c r="L203" s="4"/>
      <c r="M203" s="4"/>
      <c r="N203" s="4"/>
      <c r="O203" s="4"/>
      <c r="P203" s="4"/>
      <c r="Q203" s="4"/>
      <c r="R203" s="4"/>
    </row>
    <row r="204" spans="1:18" x14ac:dyDescent="0.2">
      <c r="A204" s="4"/>
      <c r="B204" s="4"/>
      <c r="C204" s="4"/>
      <c r="D204" s="4"/>
      <c r="E204" s="4"/>
      <c r="F204" s="4"/>
      <c r="G204" s="4"/>
      <c r="H204" s="4"/>
      <c r="I204" s="4"/>
      <c r="J204" s="4"/>
      <c r="K204" s="4"/>
      <c r="L204" s="4"/>
      <c r="M204" s="4"/>
      <c r="N204" s="4"/>
      <c r="O204" s="4"/>
      <c r="P204" s="4"/>
      <c r="Q204" s="4"/>
      <c r="R204" s="4"/>
    </row>
    <row r="205" spans="1:18" x14ac:dyDescent="0.2">
      <c r="A205" s="4"/>
      <c r="B205" s="4"/>
      <c r="C205" s="4"/>
      <c r="D205" s="4"/>
      <c r="E205" s="4"/>
      <c r="F205" s="4"/>
      <c r="G205" s="4"/>
      <c r="H205" s="4"/>
      <c r="I205" s="4"/>
      <c r="J205" s="4"/>
      <c r="K205" s="4"/>
      <c r="L205" s="4"/>
      <c r="M205" s="4"/>
      <c r="N205" s="4"/>
      <c r="O205" s="4"/>
      <c r="P205" s="4"/>
      <c r="Q205" s="4"/>
      <c r="R205" s="4"/>
    </row>
    <row r="206" spans="1:18" x14ac:dyDescent="0.2">
      <c r="A206" s="4"/>
      <c r="B206" s="4"/>
      <c r="C206" s="4"/>
      <c r="D206" s="4"/>
      <c r="E206" s="4"/>
      <c r="F206" s="4"/>
      <c r="G206" s="4"/>
      <c r="H206" s="4"/>
      <c r="I206" s="4"/>
      <c r="J206" s="4"/>
      <c r="K206" s="4"/>
      <c r="L206" s="4"/>
      <c r="M206" s="4"/>
      <c r="N206" s="4"/>
      <c r="O206" s="4"/>
      <c r="P206" s="4"/>
      <c r="Q206" s="4"/>
      <c r="R206" s="4"/>
    </row>
    <row r="207" spans="1:18" x14ac:dyDescent="0.2">
      <c r="A207" s="4"/>
      <c r="B207" s="4"/>
      <c r="C207" s="4"/>
      <c r="D207" s="4"/>
      <c r="E207" s="4"/>
      <c r="F207" s="4"/>
      <c r="G207" s="4"/>
      <c r="H207" s="4"/>
      <c r="I207" s="4"/>
      <c r="J207" s="4"/>
      <c r="K207" s="4"/>
      <c r="L207" s="4"/>
      <c r="M207" s="4"/>
      <c r="N207" s="4"/>
      <c r="O207" s="4"/>
      <c r="P207" s="4"/>
      <c r="Q207" s="4"/>
      <c r="R207" s="4"/>
    </row>
    <row r="208" spans="1:18" x14ac:dyDescent="0.2">
      <c r="A208" s="4"/>
      <c r="B208" s="4"/>
      <c r="C208" s="4"/>
      <c r="D208" s="4"/>
      <c r="E208" s="4"/>
      <c r="F208" s="4"/>
      <c r="G208" s="4"/>
      <c r="H208" s="4"/>
      <c r="I208" s="4"/>
      <c r="J208" s="4"/>
      <c r="K208" s="4"/>
      <c r="L208" s="4"/>
      <c r="M208" s="4"/>
      <c r="N208" s="4"/>
      <c r="O208" s="4"/>
      <c r="P208" s="4"/>
      <c r="Q208" s="4"/>
      <c r="R208" s="4"/>
    </row>
    <row r="209" spans="1:18" x14ac:dyDescent="0.2">
      <c r="A209" s="4"/>
      <c r="B209" s="4"/>
      <c r="C209" s="4"/>
      <c r="D209" s="4"/>
      <c r="E209" s="4"/>
      <c r="F209" s="4"/>
      <c r="G209" s="4"/>
      <c r="H209" s="4"/>
      <c r="I209" s="4"/>
      <c r="J209" s="4"/>
      <c r="K209" s="4"/>
      <c r="L209" s="4"/>
      <c r="M209" s="4"/>
      <c r="N209" s="4"/>
      <c r="O209" s="4"/>
      <c r="P209" s="4"/>
      <c r="Q209" s="4"/>
      <c r="R209" s="4"/>
    </row>
    <row r="210" spans="1:18" x14ac:dyDescent="0.2">
      <c r="A210" s="4"/>
      <c r="B210" s="4"/>
      <c r="C210" s="4"/>
      <c r="D210" s="4"/>
      <c r="E210" s="4"/>
      <c r="F210" s="4"/>
      <c r="G210" s="4"/>
      <c r="H210" s="4"/>
      <c r="I210" s="4"/>
      <c r="J210" s="4"/>
      <c r="K210" s="4"/>
      <c r="L210" s="4"/>
      <c r="M210" s="4"/>
      <c r="N210" s="4"/>
      <c r="O210" s="4"/>
      <c r="P210" s="4"/>
      <c r="Q210" s="4"/>
      <c r="R210" s="4"/>
    </row>
    <row r="211" spans="1:18" x14ac:dyDescent="0.2">
      <c r="A211" s="4"/>
      <c r="B211" s="4"/>
      <c r="C211" s="4"/>
      <c r="D211" s="4"/>
      <c r="E211" s="4"/>
      <c r="F211" s="4"/>
      <c r="G211" s="4"/>
      <c r="H211" s="4"/>
      <c r="I211" s="4"/>
      <c r="J211" s="4"/>
      <c r="K211" s="4"/>
      <c r="L211" s="4"/>
      <c r="M211" s="4"/>
      <c r="N211" s="4"/>
      <c r="O211" s="4"/>
      <c r="P211" s="4"/>
      <c r="Q211" s="4"/>
      <c r="R211" s="4"/>
    </row>
    <row r="212" spans="1:18" x14ac:dyDescent="0.2">
      <c r="A212" s="4"/>
      <c r="B212" s="4"/>
      <c r="C212" s="4"/>
      <c r="D212" s="4"/>
      <c r="E212" s="4"/>
      <c r="F212" s="4"/>
      <c r="G212" s="4"/>
      <c r="H212" s="4"/>
      <c r="I212" s="4"/>
      <c r="J212" s="4"/>
      <c r="K212" s="4"/>
      <c r="L212" s="4"/>
      <c r="M212" s="4"/>
      <c r="N212" s="4"/>
      <c r="O212" s="4"/>
      <c r="P212" s="4"/>
      <c r="Q212" s="4"/>
      <c r="R212" s="4"/>
    </row>
    <row r="213" spans="1:18" x14ac:dyDescent="0.2">
      <c r="A213" s="4"/>
      <c r="B213" s="4"/>
      <c r="C213" s="4"/>
      <c r="D213" s="4"/>
      <c r="E213" s="4"/>
      <c r="F213" s="4"/>
      <c r="G213" s="4"/>
      <c r="H213" s="4"/>
      <c r="I213" s="4"/>
      <c r="J213" s="4"/>
      <c r="K213" s="4"/>
      <c r="L213" s="4"/>
      <c r="M213" s="4"/>
      <c r="N213" s="4"/>
      <c r="O213" s="4"/>
      <c r="P213" s="4"/>
      <c r="Q213" s="4"/>
      <c r="R213" s="4"/>
    </row>
    <row r="214" spans="1:18" x14ac:dyDescent="0.2">
      <c r="A214" s="4"/>
      <c r="B214" s="4"/>
      <c r="C214" s="4"/>
      <c r="D214" s="4"/>
      <c r="E214" s="4"/>
      <c r="F214" s="4"/>
      <c r="G214" s="4"/>
      <c r="H214" s="4"/>
      <c r="I214" s="4"/>
      <c r="J214" s="4"/>
      <c r="K214" s="4"/>
      <c r="L214" s="4"/>
      <c r="M214" s="4"/>
      <c r="N214" s="4"/>
      <c r="O214" s="4"/>
      <c r="P214" s="4"/>
      <c r="Q214" s="4"/>
      <c r="R214" s="4"/>
    </row>
    <row r="215" spans="1:18" x14ac:dyDescent="0.2">
      <c r="A215" s="4"/>
      <c r="B215" s="4"/>
      <c r="C215" s="4"/>
      <c r="D215" s="4"/>
      <c r="E215" s="4"/>
      <c r="F215" s="4"/>
      <c r="G215" s="4"/>
      <c r="H215" s="4"/>
      <c r="I215" s="4"/>
      <c r="J215" s="4"/>
      <c r="K215" s="4"/>
      <c r="L215" s="4"/>
      <c r="M215" s="4"/>
      <c r="N215" s="4"/>
      <c r="O215" s="4"/>
      <c r="P215" s="4"/>
      <c r="Q215" s="4"/>
      <c r="R215" s="4"/>
    </row>
    <row r="216" spans="1:18" x14ac:dyDescent="0.2">
      <c r="A216" s="4"/>
      <c r="B216" s="4"/>
      <c r="C216" s="4"/>
      <c r="D216" s="4"/>
      <c r="E216" s="4"/>
      <c r="F216" s="4"/>
      <c r="G216" s="4"/>
      <c r="H216" s="4"/>
      <c r="I216" s="4"/>
      <c r="J216" s="4"/>
      <c r="K216" s="4"/>
      <c r="L216" s="4"/>
      <c r="M216" s="4"/>
      <c r="N216" s="4"/>
      <c r="O216" s="4"/>
      <c r="P216" s="4"/>
      <c r="Q216" s="4"/>
      <c r="R216" s="4"/>
    </row>
    <row r="217" spans="1:18" x14ac:dyDescent="0.2">
      <c r="A217" s="4"/>
      <c r="B217" s="4"/>
      <c r="C217" s="4"/>
      <c r="D217" s="4"/>
      <c r="E217" s="4"/>
      <c r="F217" s="4"/>
      <c r="G217" s="4"/>
      <c r="H217" s="4"/>
      <c r="I217" s="4"/>
      <c r="J217" s="4"/>
      <c r="K217" s="4"/>
      <c r="L217" s="4"/>
      <c r="M217" s="4"/>
      <c r="N217" s="4"/>
      <c r="O217" s="4"/>
      <c r="P217" s="4"/>
      <c r="Q217" s="4"/>
      <c r="R217" s="4"/>
    </row>
    <row r="218" spans="1:18" x14ac:dyDescent="0.2">
      <c r="A218" s="4"/>
      <c r="B218" s="4"/>
      <c r="C218" s="4"/>
      <c r="D218" s="4"/>
      <c r="E218" s="4"/>
      <c r="F218" s="4"/>
      <c r="G218" s="4"/>
      <c r="H218" s="4"/>
      <c r="I218" s="4"/>
      <c r="J218" s="4"/>
      <c r="K218" s="4"/>
      <c r="L218" s="4"/>
      <c r="M218" s="4"/>
      <c r="N218" s="4"/>
      <c r="O218" s="4"/>
      <c r="P218" s="4"/>
      <c r="Q218" s="4"/>
      <c r="R218" s="4"/>
    </row>
    <row r="219" spans="1:18" x14ac:dyDescent="0.2">
      <c r="A219" s="4"/>
      <c r="B219" s="4"/>
      <c r="C219" s="4"/>
      <c r="D219" s="4"/>
      <c r="E219" s="4"/>
      <c r="F219" s="4"/>
      <c r="G219" s="4"/>
      <c r="H219" s="4"/>
      <c r="I219" s="4"/>
      <c r="J219" s="4"/>
      <c r="K219" s="4"/>
      <c r="L219" s="4"/>
      <c r="M219" s="4"/>
      <c r="N219" s="4"/>
      <c r="O219" s="4"/>
      <c r="P219" s="4"/>
      <c r="Q219" s="4"/>
      <c r="R219" s="4"/>
    </row>
    <row r="220" spans="1:18" x14ac:dyDescent="0.2">
      <c r="A220" s="4"/>
      <c r="B220" s="4"/>
      <c r="C220" s="4"/>
      <c r="D220" s="4"/>
      <c r="E220" s="4"/>
      <c r="F220" s="4"/>
      <c r="G220" s="4"/>
      <c r="H220" s="4"/>
      <c r="I220" s="4"/>
      <c r="J220" s="4"/>
      <c r="K220" s="4"/>
      <c r="L220" s="4"/>
      <c r="M220" s="4"/>
      <c r="N220" s="4"/>
      <c r="O220" s="4"/>
      <c r="P220" s="4"/>
      <c r="Q220" s="4"/>
      <c r="R220" s="4"/>
    </row>
    <row r="221" spans="1:18" x14ac:dyDescent="0.2">
      <c r="A221" s="4"/>
      <c r="B221" s="4"/>
      <c r="C221" s="4"/>
      <c r="D221" s="4"/>
      <c r="E221" s="4"/>
      <c r="F221" s="4"/>
      <c r="G221" s="4"/>
      <c r="H221" s="4"/>
      <c r="I221" s="4"/>
      <c r="J221" s="4"/>
      <c r="K221" s="4"/>
      <c r="L221" s="4"/>
      <c r="M221" s="4"/>
      <c r="N221" s="4"/>
      <c r="O221" s="4"/>
      <c r="P221" s="4"/>
      <c r="Q221" s="4"/>
      <c r="R221" s="4"/>
    </row>
    <row r="222" spans="1:18" x14ac:dyDescent="0.2">
      <c r="A222" s="4"/>
      <c r="B222" s="4"/>
      <c r="C222" s="4"/>
      <c r="D222" s="4"/>
      <c r="E222" s="4"/>
      <c r="F222" s="4"/>
      <c r="G222" s="4"/>
      <c r="H222" s="4"/>
      <c r="I222" s="4"/>
      <c r="J222" s="4"/>
      <c r="K222" s="4"/>
      <c r="L222" s="4"/>
      <c r="M222" s="4"/>
      <c r="N222" s="4"/>
      <c r="O222" s="4"/>
      <c r="P222" s="4"/>
      <c r="Q222" s="4"/>
      <c r="R222" s="4"/>
    </row>
    <row r="223" spans="1:18" x14ac:dyDescent="0.2">
      <c r="A223" s="4"/>
      <c r="B223" s="4"/>
      <c r="C223" s="4"/>
      <c r="D223" s="4"/>
      <c r="E223" s="4"/>
      <c r="F223" s="4"/>
      <c r="G223" s="4"/>
      <c r="H223" s="4"/>
      <c r="I223" s="4"/>
      <c r="J223" s="4"/>
      <c r="K223" s="4"/>
      <c r="L223" s="4"/>
      <c r="M223" s="4"/>
      <c r="N223" s="4"/>
      <c r="O223" s="4"/>
      <c r="P223" s="4"/>
      <c r="Q223" s="4"/>
      <c r="R223" s="4"/>
    </row>
    <row r="224" spans="1:18" x14ac:dyDescent="0.2">
      <c r="A224" s="4"/>
      <c r="B224" s="4"/>
      <c r="C224" s="4"/>
      <c r="D224" s="4"/>
      <c r="E224" s="4"/>
      <c r="F224" s="4"/>
      <c r="G224" s="4"/>
      <c r="H224" s="4"/>
      <c r="I224" s="4"/>
      <c r="J224" s="4"/>
      <c r="K224" s="4"/>
      <c r="L224" s="4"/>
      <c r="M224" s="4"/>
      <c r="N224" s="4"/>
      <c r="O224" s="4"/>
      <c r="P224" s="4"/>
      <c r="Q224" s="4"/>
      <c r="R224" s="4"/>
    </row>
    <row r="225" spans="1:18" x14ac:dyDescent="0.2">
      <c r="A225" s="4"/>
      <c r="B225" s="4"/>
      <c r="C225" s="4"/>
      <c r="D225" s="4"/>
      <c r="E225" s="4"/>
      <c r="F225" s="4"/>
      <c r="G225" s="4"/>
      <c r="H225" s="4"/>
      <c r="I225" s="4"/>
      <c r="J225" s="4"/>
      <c r="K225" s="4"/>
      <c r="L225" s="4"/>
      <c r="M225" s="4"/>
      <c r="N225" s="4"/>
      <c r="O225" s="4"/>
      <c r="P225" s="4"/>
      <c r="Q225" s="4"/>
      <c r="R225" s="4"/>
    </row>
    <row r="226" spans="1:18" x14ac:dyDescent="0.2">
      <c r="A226" s="4"/>
      <c r="B226" s="4"/>
      <c r="C226" s="4"/>
      <c r="D226" s="4"/>
      <c r="E226" s="4"/>
      <c r="F226" s="4"/>
      <c r="G226" s="4"/>
      <c r="H226" s="4"/>
      <c r="I226" s="4"/>
      <c r="J226" s="4"/>
      <c r="K226" s="4"/>
      <c r="L226" s="4"/>
      <c r="M226" s="4"/>
      <c r="N226" s="4"/>
      <c r="O226" s="4"/>
      <c r="P226" s="4"/>
      <c r="Q226" s="4"/>
      <c r="R226" s="4"/>
    </row>
    <row r="227" spans="1:18" x14ac:dyDescent="0.2">
      <c r="A227" s="4"/>
      <c r="B227" s="4"/>
      <c r="C227" s="4"/>
      <c r="D227" s="4"/>
      <c r="E227" s="4"/>
      <c r="F227" s="4"/>
      <c r="G227" s="4"/>
      <c r="H227" s="4"/>
      <c r="I227" s="4"/>
      <c r="J227" s="4"/>
      <c r="K227" s="4"/>
      <c r="L227" s="4"/>
      <c r="M227" s="4"/>
      <c r="N227" s="4"/>
      <c r="O227" s="4"/>
      <c r="P227" s="4"/>
      <c r="Q227" s="4"/>
      <c r="R227" s="4"/>
    </row>
    <row r="228" spans="1:18" x14ac:dyDescent="0.2">
      <c r="A228" s="4"/>
      <c r="B228" s="4"/>
      <c r="C228" s="4"/>
      <c r="D228" s="4"/>
      <c r="E228" s="4"/>
      <c r="F228" s="4"/>
      <c r="G228" s="4"/>
      <c r="H228" s="4"/>
      <c r="I228" s="4"/>
      <c r="J228" s="4"/>
      <c r="K228" s="4"/>
      <c r="L228" s="4"/>
      <c r="M228" s="4"/>
      <c r="N228" s="4"/>
      <c r="O228" s="4"/>
      <c r="P228" s="4"/>
      <c r="Q228" s="4"/>
      <c r="R228" s="4"/>
    </row>
    <row r="229" spans="1:18" x14ac:dyDescent="0.2">
      <c r="A229" s="4"/>
      <c r="B229" s="4"/>
      <c r="C229" s="4"/>
      <c r="D229" s="4"/>
      <c r="E229" s="4"/>
      <c r="F229" s="4"/>
      <c r="G229" s="4"/>
      <c r="H229" s="4"/>
      <c r="I229" s="4"/>
      <c r="J229" s="4"/>
      <c r="K229" s="4"/>
      <c r="L229" s="4"/>
      <c r="M229" s="4"/>
      <c r="N229" s="4"/>
      <c r="O229" s="4"/>
      <c r="P229" s="4"/>
      <c r="Q229" s="4"/>
      <c r="R229" s="4"/>
    </row>
    <row r="230" spans="1:18" x14ac:dyDescent="0.2">
      <c r="A230" s="4"/>
      <c r="B230" s="4"/>
      <c r="C230" s="4"/>
      <c r="D230" s="4"/>
      <c r="E230" s="4"/>
      <c r="F230" s="4"/>
      <c r="G230" s="4"/>
      <c r="H230" s="4"/>
      <c r="I230" s="4"/>
      <c r="J230" s="4"/>
      <c r="K230" s="4"/>
      <c r="L230" s="4"/>
      <c r="M230" s="4"/>
      <c r="N230" s="4"/>
      <c r="O230" s="4"/>
      <c r="P230" s="4"/>
      <c r="Q230" s="4"/>
      <c r="R230" s="4"/>
    </row>
    <row r="231" spans="1:18" x14ac:dyDescent="0.2">
      <c r="A231" s="4"/>
      <c r="B231" s="4"/>
      <c r="C231" s="4"/>
      <c r="D231" s="4"/>
      <c r="E231" s="4"/>
      <c r="F231" s="4"/>
      <c r="G231" s="4"/>
      <c r="H231" s="4"/>
      <c r="I231" s="4"/>
      <c r="J231" s="4"/>
      <c r="K231" s="4"/>
      <c r="L231" s="4"/>
      <c r="M231" s="4"/>
      <c r="N231" s="4"/>
      <c r="O231" s="4"/>
      <c r="P231" s="4"/>
      <c r="Q231" s="4"/>
      <c r="R231" s="4"/>
    </row>
    <row r="232" spans="1:18" x14ac:dyDescent="0.2">
      <c r="A232" s="4"/>
      <c r="B232" s="4"/>
      <c r="C232" s="4"/>
      <c r="D232" s="4"/>
      <c r="E232" s="4"/>
      <c r="F232" s="4"/>
      <c r="G232" s="4"/>
      <c r="H232" s="4"/>
      <c r="I232" s="4"/>
      <c r="J232" s="4"/>
      <c r="K232" s="4"/>
      <c r="L232" s="4"/>
      <c r="M232" s="4"/>
      <c r="N232" s="4"/>
      <c r="O232" s="4"/>
      <c r="P232" s="4"/>
      <c r="Q232" s="4"/>
      <c r="R232" s="4"/>
    </row>
    <row r="233" spans="1:18" x14ac:dyDescent="0.2">
      <c r="A233" s="4"/>
      <c r="B233" s="4"/>
      <c r="C233" s="4"/>
      <c r="D233" s="4"/>
      <c r="E233" s="4"/>
      <c r="F233" s="4"/>
      <c r="G233" s="4"/>
      <c r="H233" s="4"/>
      <c r="I233" s="4"/>
      <c r="J233" s="4"/>
      <c r="K233" s="4"/>
      <c r="L233" s="4"/>
      <c r="M233" s="4"/>
      <c r="N233" s="4"/>
      <c r="O233" s="4"/>
      <c r="P233" s="4"/>
      <c r="Q233" s="4"/>
      <c r="R233" s="4"/>
    </row>
    <row r="234" spans="1:18" x14ac:dyDescent="0.2">
      <c r="A234" s="4"/>
      <c r="B234" s="4"/>
      <c r="C234" s="4"/>
      <c r="D234" s="4"/>
      <c r="E234" s="4"/>
      <c r="F234" s="4"/>
      <c r="G234" s="4"/>
      <c r="H234" s="4"/>
      <c r="I234" s="4"/>
      <c r="J234" s="4"/>
      <c r="K234" s="4"/>
      <c r="L234" s="4"/>
      <c r="M234" s="4"/>
      <c r="N234" s="4"/>
      <c r="O234" s="4"/>
      <c r="P234" s="4"/>
      <c r="Q234" s="4"/>
      <c r="R234" s="4"/>
    </row>
    <row r="235" spans="1:18" x14ac:dyDescent="0.2">
      <c r="A235" s="4"/>
      <c r="B235" s="4"/>
      <c r="C235" s="4"/>
      <c r="D235" s="4"/>
      <c r="E235" s="4"/>
      <c r="F235" s="4"/>
      <c r="G235" s="4"/>
      <c r="H235" s="4"/>
      <c r="I235" s="4"/>
      <c r="J235" s="4"/>
      <c r="K235" s="4"/>
      <c r="L235" s="4"/>
      <c r="M235" s="4"/>
      <c r="N235" s="4"/>
      <c r="O235" s="4"/>
      <c r="P235" s="4"/>
      <c r="Q235" s="4"/>
      <c r="R235" s="4"/>
    </row>
    <row r="236" spans="1:18" x14ac:dyDescent="0.2">
      <c r="A236" s="4"/>
      <c r="B236" s="4"/>
      <c r="C236" s="4"/>
      <c r="D236" s="4"/>
      <c r="E236" s="4"/>
      <c r="F236" s="4"/>
      <c r="G236" s="4"/>
      <c r="H236" s="4"/>
      <c r="I236" s="4"/>
      <c r="J236" s="4"/>
      <c r="K236" s="4"/>
      <c r="L236" s="4"/>
      <c r="M236" s="4"/>
      <c r="N236" s="4"/>
      <c r="O236" s="4"/>
      <c r="P236" s="4"/>
      <c r="Q236" s="4"/>
      <c r="R236" s="4"/>
    </row>
    <row r="237" spans="1:18" x14ac:dyDescent="0.2">
      <c r="A237" s="4"/>
      <c r="B237" s="4"/>
      <c r="C237" s="4"/>
      <c r="D237" s="4"/>
      <c r="E237" s="4"/>
      <c r="F237" s="4"/>
      <c r="G237" s="4"/>
      <c r="H237" s="4"/>
      <c r="I237" s="4"/>
      <c r="J237" s="4"/>
      <c r="K237" s="4"/>
      <c r="L237" s="4"/>
      <c r="M237" s="4"/>
      <c r="N237" s="4"/>
      <c r="O237" s="4"/>
      <c r="P237" s="4"/>
      <c r="Q237" s="4"/>
      <c r="R237" s="4"/>
    </row>
    <row r="238" spans="1:18" x14ac:dyDescent="0.2">
      <c r="A238" s="4"/>
      <c r="B238" s="4"/>
      <c r="C238" s="4"/>
      <c r="D238" s="4"/>
      <c r="E238" s="4"/>
      <c r="F238" s="4"/>
      <c r="G238" s="4"/>
      <c r="H238" s="4"/>
      <c r="I238" s="4"/>
      <c r="J238" s="4"/>
      <c r="K238" s="4"/>
      <c r="L238" s="4"/>
      <c r="M238" s="4"/>
      <c r="N238" s="4"/>
      <c r="O238" s="4"/>
      <c r="P238" s="4"/>
      <c r="Q238" s="4"/>
      <c r="R238" s="4"/>
    </row>
    <row r="239" spans="1:18" x14ac:dyDescent="0.2">
      <c r="A239" s="4"/>
      <c r="B239" s="4"/>
      <c r="C239" s="4"/>
      <c r="D239" s="4"/>
      <c r="E239" s="4"/>
      <c r="F239" s="4"/>
      <c r="G239" s="4"/>
      <c r="H239" s="4"/>
      <c r="I239" s="4"/>
      <c r="J239" s="4"/>
      <c r="K239" s="4"/>
      <c r="L239" s="4"/>
      <c r="M239" s="4"/>
      <c r="N239" s="4"/>
      <c r="O239" s="4"/>
      <c r="P239" s="4"/>
      <c r="Q239" s="4"/>
      <c r="R239" s="4"/>
    </row>
    <row r="240" spans="1:18" x14ac:dyDescent="0.2">
      <c r="A240" s="4"/>
      <c r="B240" s="4"/>
      <c r="C240" s="4"/>
      <c r="D240" s="4"/>
      <c r="E240" s="4"/>
      <c r="F240" s="4"/>
      <c r="G240" s="4"/>
      <c r="H240" s="4"/>
      <c r="I240" s="4"/>
      <c r="J240" s="4"/>
      <c r="K240" s="4"/>
      <c r="L240" s="4"/>
      <c r="M240" s="4"/>
      <c r="N240" s="4"/>
      <c r="O240" s="4"/>
      <c r="P240" s="4"/>
      <c r="Q240" s="4"/>
      <c r="R240" s="4"/>
    </row>
    <row r="241" spans="1:18" x14ac:dyDescent="0.2">
      <c r="A241" s="4"/>
      <c r="B241" s="4"/>
      <c r="C241" s="4"/>
      <c r="D241" s="4"/>
      <c r="E241" s="4"/>
      <c r="F241" s="4"/>
      <c r="G241" s="4"/>
      <c r="H241" s="4"/>
      <c r="I241" s="4"/>
      <c r="J241" s="4"/>
      <c r="K241" s="4"/>
      <c r="L241" s="4"/>
      <c r="M241" s="4"/>
      <c r="N241" s="4"/>
      <c r="O241" s="4"/>
      <c r="P241" s="4"/>
      <c r="Q241" s="4"/>
      <c r="R241" s="4"/>
    </row>
    <row r="242" spans="1:18" x14ac:dyDescent="0.2">
      <c r="A242" s="4"/>
      <c r="B242" s="4"/>
      <c r="C242" s="4"/>
      <c r="D242" s="4"/>
      <c r="E242" s="4"/>
      <c r="F242" s="4"/>
      <c r="G242" s="4"/>
      <c r="H242" s="4"/>
      <c r="I242" s="4"/>
      <c r="J242" s="4"/>
      <c r="K242" s="4"/>
      <c r="L242" s="4"/>
      <c r="M242" s="4"/>
      <c r="N242" s="4"/>
      <c r="O242" s="4"/>
      <c r="P242" s="4"/>
      <c r="Q242" s="4"/>
      <c r="R242" s="4"/>
    </row>
    <row r="243" spans="1:18" x14ac:dyDescent="0.2">
      <c r="A243" s="4"/>
      <c r="B243" s="4"/>
      <c r="C243" s="4"/>
      <c r="D243" s="4"/>
      <c r="E243" s="4"/>
      <c r="F243" s="4"/>
      <c r="G243" s="4"/>
      <c r="H243" s="4"/>
      <c r="I243" s="4"/>
      <c r="J243" s="4"/>
      <c r="K243" s="4"/>
      <c r="L243" s="4"/>
      <c r="M243" s="4"/>
      <c r="N243" s="4"/>
      <c r="O243" s="4"/>
      <c r="P243" s="4"/>
      <c r="Q243" s="4"/>
      <c r="R243" s="4"/>
    </row>
    <row r="244" spans="1:18" x14ac:dyDescent="0.2">
      <c r="A244" s="4"/>
      <c r="B244" s="4"/>
      <c r="C244" s="4"/>
      <c r="D244" s="4"/>
      <c r="E244" s="4"/>
      <c r="F244" s="4"/>
      <c r="G244" s="4"/>
      <c r="H244" s="4"/>
      <c r="I244" s="4"/>
      <c r="J244" s="4"/>
      <c r="K244" s="4"/>
      <c r="L244" s="4"/>
      <c r="M244" s="4"/>
      <c r="N244" s="4"/>
      <c r="O244" s="4"/>
      <c r="P244" s="4"/>
      <c r="Q244" s="4"/>
      <c r="R244" s="4"/>
    </row>
    <row r="245" spans="1:18" x14ac:dyDescent="0.2">
      <c r="A245" s="4"/>
      <c r="B245" s="4"/>
      <c r="C245" s="4"/>
      <c r="D245" s="4"/>
      <c r="E245" s="4"/>
      <c r="F245" s="4"/>
      <c r="G245" s="4"/>
      <c r="H245" s="4"/>
      <c r="I245" s="4"/>
      <c r="J245" s="4"/>
      <c r="K245" s="4"/>
      <c r="L245" s="4"/>
      <c r="M245" s="4"/>
      <c r="N245" s="4"/>
      <c r="O245" s="4"/>
      <c r="P245" s="4"/>
      <c r="Q245" s="4"/>
      <c r="R245" s="4"/>
    </row>
    <row r="246" spans="1:18" x14ac:dyDescent="0.2">
      <c r="A246" s="4"/>
      <c r="B246" s="4"/>
      <c r="C246" s="4"/>
      <c r="D246" s="4"/>
      <c r="E246" s="4"/>
      <c r="F246" s="4"/>
      <c r="G246" s="4"/>
      <c r="H246" s="4"/>
      <c r="I246" s="4"/>
      <c r="J246" s="4"/>
      <c r="K246" s="4"/>
      <c r="L246" s="4"/>
      <c r="M246" s="4"/>
      <c r="N246" s="4"/>
      <c r="O246" s="4"/>
      <c r="P246" s="4"/>
      <c r="Q246" s="4"/>
      <c r="R246" s="4"/>
    </row>
    <row r="247" spans="1:18" x14ac:dyDescent="0.2">
      <c r="A247" s="4"/>
      <c r="B247" s="4"/>
      <c r="C247" s="4"/>
      <c r="D247" s="4"/>
      <c r="E247" s="4"/>
      <c r="F247" s="4"/>
      <c r="G247" s="4"/>
      <c r="H247" s="4"/>
      <c r="I247" s="4"/>
      <c r="J247" s="4"/>
      <c r="K247" s="4"/>
      <c r="L247" s="4"/>
      <c r="M247" s="4"/>
      <c r="N247" s="4"/>
      <c r="O247" s="4"/>
      <c r="P247" s="4"/>
      <c r="Q247" s="4"/>
      <c r="R247" s="4"/>
    </row>
    <row r="248" spans="1:18" x14ac:dyDescent="0.2">
      <c r="A248" s="4"/>
      <c r="B248" s="4"/>
      <c r="C248" s="4"/>
      <c r="D248" s="4"/>
      <c r="E248" s="4"/>
      <c r="F248" s="4"/>
      <c r="G248" s="4"/>
      <c r="H248" s="4"/>
      <c r="I248" s="4"/>
      <c r="J248" s="4"/>
      <c r="K248" s="4"/>
      <c r="L248" s="4"/>
      <c r="M248" s="4"/>
      <c r="N248" s="4"/>
      <c r="O248" s="4"/>
      <c r="P248" s="4"/>
      <c r="Q248" s="4"/>
      <c r="R248" s="4"/>
    </row>
    <row r="249" spans="1:18" x14ac:dyDescent="0.2">
      <c r="A249" s="4"/>
      <c r="B249" s="4"/>
      <c r="C249" s="4"/>
      <c r="D249" s="4"/>
      <c r="E249" s="4"/>
      <c r="F249" s="4"/>
      <c r="G249" s="4"/>
      <c r="H249" s="4"/>
      <c r="I249" s="4"/>
      <c r="J249" s="4"/>
      <c r="K249" s="4"/>
      <c r="L249" s="4"/>
      <c r="M249" s="4"/>
      <c r="N249" s="4"/>
      <c r="O249" s="4"/>
      <c r="P249" s="4"/>
      <c r="Q249" s="4"/>
      <c r="R249" s="4"/>
    </row>
    <row r="250" spans="1:18" x14ac:dyDescent="0.2">
      <c r="A250" s="4"/>
      <c r="B250" s="4"/>
      <c r="C250" s="4"/>
      <c r="D250" s="4"/>
      <c r="E250" s="4"/>
      <c r="F250" s="4"/>
      <c r="G250" s="4"/>
      <c r="H250" s="4"/>
      <c r="I250" s="4"/>
      <c r="J250" s="4"/>
      <c r="K250" s="4"/>
      <c r="L250" s="4"/>
      <c r="M250" s="4"/>
      <c r="N250" s="4"/>
      <c r="O250" s="4"/>
      <c r="P250" s="4"/>
      <c r="Q250" s="4"/>
      <c r="R250" s="4"/>
    </row>
    <row r="251" spans="1:18" x14ac:dyDescent="0.2">
      <c r="A251" s="4"/>
      <c r="B251" s="4"/>
      <c r="C251" s="4"/>
      <c r="D251" s="4"/>
      <c r="E251" s="4"/>
      <c r="F251" s="4"/>
      <c r="G251" s="4"/>
      <c r="H251" s="4"/>
      <c r="I251" s="4"/>
      <c r="J251" s="4"/>
      <c r="K251" s="4"/>
      <c r="L251" s="4"/>
      <c r="M251" s="4"/>
      <c r="N251" s="4"/>
      <c r="O251" s="4"/>
      <c r="P251" s="4"/>
      <c r="Q251" s="4"/>
      <c r="R251" s="4"/>
    </row>
    <row r="252" spans="1:18" x14ac:dyDescent="0.2">
      <c r="A252" s="4"/>
      <c r="B252" s="4"/>
      <c r="C252" s="4"/>
      <c r="D252" s="4"/>
      <c r="E252" s="4"/>
      <c r="F252" s="4"/>
      <c r="G252" s="4"/>
      <c r="H252" s="4"/>
      <c r="I252" s="4"/>
      <c r="J252" s="4"/>
      <c r="K252" s="4"/>
      <c r="L252" s="4"/>
      <c r="M252" s="4"/>
      <c r="N252" s="4"/>
      <c r="O252" s="4"/>
      <c r="P252" s="4"/>
      <c r="Q252" s="4"/>
      <c r="R252" s="4"/>
    </row>
    <row r="253" spans="1:18" x14ac:dyDescent="0.2">
      <c r="A253" s="4"/>
      <c r="B253" s="4"/>
      <c r="C253" s="4"/>
      <c r="D253" s="4"/>
      <c r="E253" s="4"/>
      <c r="F253" s="4"/>
      <c r="G253" s="4"/>
      <c r="H253" s="4"/>
      <c r="I253" s="4"/>
      <c r="J253" s="4"/>
      <c r="K253" s="4"/>
      <c r="L253" s="4"/>
      <c r="M253" s="4"/>
      <c r="N253" s="4"/>
      <c r="O253" s="4"/>
      <c r="P253" s="4"/>
      <c r="Q253" s="4"/>
      <c r="R253" s="4"/>
    </row>
    <row r="254" spans="1:18" x14ac:dyDescent="0.2">
      <c r="A254" s="4"/>
      <c r="B254" s="4"/>
      <c r="C254" s="4"/>
      <c r="D254" s="4"/>
      <c r="E254" s="4"/>
      <c r="F254" s="4"/>
      <c r="G254" s="4"/>
      <c r="H254" s="4"/>
      <c r="I254" s="4"/>
      <c r="J254" s="4"/>
      <c r="K254" s="4"/>
      <c r="L254" s="4"/>
      <c r="M254" s="4"/>
      <c r="N254" s="4"/>
      <c r="O254" s="4"/>
      <c r="P254" s="4"/>
      <c r="Q254" s="4"/>
      <c r="R254" s="4"/>
    </row>
    <row r="255" spans="1:18" x14ac:dyDescent="0.2">
      <c r="A255" s="4"/>
      <c r="B255" s="4"/>
      <c r="C255" s="4"/>
      <c r="D255" s="4"/>
      <c r="E255" s="4"/>
      <c r="F255" s="4"/>
      <c r="G255" s="4"/>
      <c r="H255" s="4"/>
      <c r="I255" s="4"/>
      <c r="J255" s="4"/>
      <c r="K255" s="4"/>
      <c r="L255" s="4"/>
      <c r="M255" s="4"/>
      <c r="N255" s="4"/>
      <c r="O255" s="4"/>
      <c r="P255" s="4"/>
      <c r="Q255" s="4"/>
      <c r="R255" s="4"/>
    </row>
    <row r="256" spans="1:18" x14ac:dyDescent="0.2">
      <c r="A256" s="4"/>
      <c r="B256" s="4"/>
      <c r="C256" s="4"/>
      <c r="D256" s="4"/>
      <c r="E256" s="4"/>
      <c r="F256" s="4"/>
      <c r="G256" s="4"/>
      <c r="H256" s="4"/>
      <c r="I256" s="4"/>
      <c r="J256" s="4"/>
      <c r="K256" s="4"/>
      <c r="L256" s="4"/>
      <c r="M256" s="4"/>
      <c r="N256" s="4"/>
      <c r="O256" s="4"/>
      <c r="P256" s="4"/>
      <c r="Q256" s="4"/>
      <c r="R256" s="4"/>
    </row>
    <row r="257" spans="1:18" x14ac:dyDescent="0.2">
      <c r="A257" s="4"/>
      <c r="B257" s="4"/>
      <c r="C257" s="4"/>
      <c r="D257" s="4"/>
      <c r="E257" s="4"/>
      <c r="F257" s="4"/>
      <c r="G257" s="4"/>
      <c r="H257" s="4"/>
      <c r="I257" s="4"/>
      <c r="J257" s="4"/>
      <c r="K257" s="4"/>
      <c r="L257" s="4"/>
      <c r="M257" s="4"/>
      <c r="N257" s="4"/>
      <c r="O257" s="4"/>
      <c r="P257" s="4"/>
      <c r="Q257" s="4"/>
      <c r="R257" s="4"/>
    </row>
    <row r="258" spans="1:18" x14ac:dyDescent="0.2">
      <c r="A258" s="4"/>
      <c r="B258" s="4"/>
      <c r="C258" s="4"/>
      <c r="D258" s="4"/>
      <c r="E258" s="4"/>
      <c r="F258" s="4"/>
      <c r="G258" s="4"/>
      <c r="H258" s="4"/>
      <c r="I258" s="4"/>
      <c r="J258" s="4"/>
      <c r="K258" s="4"/>
      <c r="L258" s="4"/>
      <c r="M258" s="4"/>
      <c r="N258" s="4"/>
      <c r="O258" s="4"/>
      <c r="P258" s="4"/>
      <c r="Q258" s="4"/>
      <c r="R258" s="4"/>
    </row>
    <row r="259" spans="1:18" x14ac:dyDescent="0.2">
      <c r="A259" s="4"/>
      <c r="B259" s="4"/>
      <c r="C259" s="4"/>
      <c r="D259" s="4"/>
      <c r="E259" s="4"/>
      <c r="F259" s="4"/>
      <c r="G259" s="4"/>
      <c r="H259" s="4"/>
      <c r="I259" s="4"/>
      <c r="J259" s="4"/>
      <c r="K259" s="4"/>
      <c r="L259" s="4"/>
      <c r="M259" s="4"/>
      <c r="N259" s="4"/>
      <c r="O259" s="4"/>
      <c r="P259" s="4"/>
      <c r="Q259" s="4"/>
      <c r="R259" s="4"/>
    </row>
    <row r="260" spans="1:18" x14ac:dyDescent="0.2">
      <c r="A260" s="4"/>
      <c r="B260" s="4"/>
      <c r="C260" s="4"/>
      <c r="D260" s="4"/>
      <c r="E260" s="4"/>
      <c r="F260" s="4"/>
      <c r="G260" s="4"/>
      <c r="H260" s="4"/>
      <c r="I260" s="4"/>
      <c r="J260" s="4"/>
      <c r="K260" s="4"/>
      <c r="L260" s="4"/>
      <c r="M260" s="4"/>
      <c r="N260" s="4"/>
      <c r="O260" s="4"/>
      <c r="P260" s="4"/>
      <c r="Q260" s="4"/>
      <c r="R260" s="4"/>
    </row>
    <row r="261" spans="1:18" x14ac:dyDescent="0.2">
      <c r="A261" s="4"/>
      <c r="B261" s="4"/>
      <c r="C261" s="4"/>
      <c r="D261" s="4"/>
      <c r="E261" s="4"/>
      <c r="F261" s="4"/>
      <c r="G261" s="4"/>
      <c r="H261" s="4"/>
      <c r="I261" s="4"/>
      <c r="J261" s="4"/>
      <c r="K261" s="4"/>
      <c r="L261" s="4"/>
      <c r="M261" s="4"/>
      <c r="N261" s="4"/>
      <c r="O261" s="4"/>
      <c r="P261" s="4"/>
      <c r="Q261" s="4"/>
      <c r="R261" s="4"/>
    </row>
    <row r="262" spans="1:18" x14ac:dyDescent="0.2">
      <c r="A262" s="4"/>
      <c r="B262" s="4"/>
      <c r="C262" s="4"/>
      <c r="D262" s="4"/>
      <c r="E262" s="4"/>
      <c r="F262" s="4"/>
      <c r="G262" s="4"/>
      <c r="H262" s="4"/>
      <c r="I262" s="4"/>
      <c r="J262" s="4"/>
      <c r="K262" s="4"/>
      <c r="L262" s="4"/>
      <c r="M262" s="4"/>
      <c r="N262" s="4"/>
      <c r="O262" s="4"/>
      <c r="P262" s="4"/>
      <c r="Q262" s="4"/>
      <c r="R262" s="4"/>
    </row>
    <row r="263" spans="1:18" x14ac:dyDescent="0.2">
      <c r="A263" s="4"/>
      <c r="B263" s="4"/>
      <c r="C263" s="4"/>
      <c r="D263" s="4"/>
      <c r="E263" s="4"/>
      <c r="F263" s="4"/>
      <c r="G263" s="4"/>
      <c r="H263" s="4"/>
      <c r="I263" s="4"/>
      <c r="J263" s="4"/>
      <c r="K263" s="4"/>
      <c r="L263" s="4"/>
      <c r="M263" s="4"/>
      <c r="N263" s="4"/>
      <c r="O263" s="4"/>
      <c r="P263" s="4"/>
      <c r="Q263" s="4"/>
      <c r="R263" s="4"/>
    </row>
    <row r="264" spans="1:18" x14ac:dyDescent="0.2">
      <c r="A264" s="4"/>
      <c r="B264" s="4"/>
      <c r="C264" s="4"/>
      <c r="D264" s="4"/>
      <c r="E264" s="4"/>
      <c r="F264" s="4"/>
      <c r="G264" s="4"/>
      <c r="H264" s="4"/>
      <c r="I264" s="4"/>
      <c r="J264" s="4"/>
      <c r="K264" s="4"/>
      <c r="L264" s="4"/>
      <c r="M264" s="4"/>
      <c r="N264" s="4"/>
      <c r="O264" s="4"/>
      <c r="P264" s="4"/>
      <c r="Q264" s="4"/>
      <c r="R264" s="4"/>
    </row>
    <row r="265" spans="1:18" x14ac:dyDescent="0.2">
      <c r="A265" s="4"/>
      <c r="B265" s="4"/>
      <c r="C265" s="4"/>
      <c r="D265" s="4"/>
      <c r="E265" s="4"/>
      <c r="F265" s="4"/>
      <c r="G265" s="4"/>
      <c r="H265" s="4"/>
      <c r="I265" s="4"/>
      <c r="J265" s="4"/>
      <c r="K265" s="4"/>
      <c r="L265" s="4"/>
      <c r="M265" s="4"/>
      <c r="N265" s="4"/>
      <c r="O265" s="4"/>
      <c r="P265" s="4"/>
      <c r="Q265" s="4"/>
      <c r="R265" s="4"/>
    </row>
    <row r="266" spans="1:18" x14ac:dyDescent="0.2">
      <c r="A266" s="4"/>
      <c r="B266" s="4"/>
      <c r="C266" s="4"/>
      <c r="D266" s="4"/>
      <c r="E266" s="4"/>
      <c r="F266" s="4"/>
      <c r="G266" s="4"/>
      <c r="H266" s="4"/>
      <c r="I266" s="4"/>
      <c r="J266" s="4"/>
      <c r="K266" s="4"/>
      <c r="L266" s="4"/>
      <c r="M266" s="4"/>
      <c r="N266" s="4"/>
      <c r="O266" s="4"/>
      <c r="P266" s="4"/>
      <c r="Q266" s="4"/>
      <c r="R266" s="4"/>
    </row>
    <row r="267" spans="1:18" x14ac:dyDescent="0.2">
      <c r="A267" s="4"/>
      <c r="B267" s="4"/>
      <c r="C267" s="4"/>
      <c r="D267" s="4"/>
      <c r="E267" s="4"/>
      <c r="F267" s="4"/>
      <c r="G267" s="4"/>
      <c r="H267" s="4"/>
      <c r="I267" s="4"/>
      <c r="J267" s="4"/>
      <c r="K267" s="4"/>
      <c r="L267" s="4"/>
      <c r="M267" s="4"/>
      <c r="N267" s="4"/>
      <c r="O267" s="4"/>
      <c r="P267" s="4"/>
      <c r="Q267" s="4"/>
      <c r="R267" s="4"/>
    </row>
    <row r="268" spans="1:18" x14ac:dyDescent="0.2">
      <c r="A268" s="4"/>
      <c r="B268" s="4"/>
      <c r="C268" s="4"/>
      <c r="D268" s="4"/>
      <c r="E268" s="4"/>
      <c r="F268" s="4"/>
      <c r="G268" s="4"/>
      <c r="H268" s="4"/>
      <c r="I268" s="4"/>
      <c r="J268" s="4"/>
      <c r="K268" s="4"/>
      <c r="L268" s="4"/>
      <c r="M268" s="4"/>
      <c r="N268" s="4"/>
      <c r="O268" s="4"/>
      <c r="P268" s="4"/>
      <c r="Q268" s="4"/>
      <c r="R268" s="4"/>
    </row>
    <row r="269" spans="1:18" x14ac:dyDescent="0.2">
      <c r="A269" s="4"/>
      <c r="B269" s="4"/>
      <c r="C269" s="4"/>
      <c r="D269" s="4"/>
      <c r="E269" s="4"/>
      <c r="F269" s="4"/>
      <c r="G269" s="4"/>
      <c r="H269" s="4"/>
      <c r="I269" s="4"/>
      <c r="J269" s="4"/>
      <c r="K269" s="4"/>
      <c r="L269" s="4"/>
      <c r="M269" s="4"/>
      <c r="N269" s="4"/>
      <c r="O269" s="4"/>
      <c r="P269" s="4"/>
      <c r="Q269" s="4"/>
      <c r="R269" s="4"/>
    </row>
    <row r="270" spans="1:18" x14ac:dyDescent="0.2">
      <c r="A270" s="4"/>
      <c r="B270" s="4"/>
      <c r="C270" s="4"/>
      <c r="D270" s="4"/>
      <c r="E270" s="4"/>
      <c r="F270" s="4"/>
      <c r="G270" s="4"/>
      <c r="H270" s="4"/>
      <c r="I270" s="4"/>
      <c r="J270" s="4"/>
      <c r="K270" s="4"/>
      <c r="L270" s="4"/>
      <c r="M270" s="4"/>
      <c r="N270" s="4"/>
      <c r="O270" s="4"/>
      <c r="P270" s="4"/>
      <c r="Q270" s="4"/>
      <c r="R270" s="4"/>
    </row>
    <row r="271" spans="1:18" x14ac:dyDescent="0.2">
      <c r="A271" s="4"/>
      <c r="B271" s="4"/>
      <c r="C271" s="4"/>
      <c r="D271" s="4"/>
      <c r="E271" s="4"/>
      <c r="F271" s="4"/>
      <c r="G271" s="4"/>
      <c r="H271" s="4"/>
      <c r="I271" s="4"/>
      <c r="J271" s="4"/>
      <c r="K271" s="4"/>
      <c r="L271" s="4"/>
      <c r="M271" s="4"/>
      <c r="N271" s="4"/>
      <c r="O271" s="4"/>
      <c r="P271" s="4"/>
      <c r="Q271" s="4"/>
      <c r="R271" s="4"/>
    </row>
    <row r="272" spans="1:18" x14ac:dyDescent="0.2">
      <c r="A272" s="4"/>
      <c r="B272" s="4"/>
      <c r="C272" s="4"/>
      <c r="D272" s="4"/>
      <c r="E272" s="4"/>
      <c r="F272" s="4"/>
      <c r="G272" s="4"/>
      <c r="H272" s="4"/>
      <c r="I272" s="4"/>
      <c r="J272" s="4"/>
      <c r="K272" s="4"/>
      <c r="L272" s="4"/>
      <c r="M272" s="4"/>
      <c r="N272" s="4"/>
      <c r="O272" s="4"/>
      <c r="P272" s="4"/>
      <c r="Q272" s="4"/>
      <c r="R272" s="4"/>
    </row>
    <row r="273" spans="1:18" x14ac:dyDescent="0.2">
      <c r="A273" s="4"/>
      <c r="B273" s="4"/>
      <c r="C273" s="4"/>
      <c r="D273" s="4"/>
      <c r="E273" s="4"/>
      <c r="F273" s="4"/>
      <c r="G273" s="4"/>
      <c r="H273" s="4"/>
      <c r="I273" s="4"/>
      <c r="J273" s="4"/>
      <c r="K273" s="4"/>
      <c r="L273" s="4"/>
      <c r="M273" s="4"/>
      <c r="N273" s="4"/>
      <c r="O273" s="4"/>
      <c r="P273" s="4"/>
      <c r="Q273" s="4"/>
      <c r="R273" s="4"/>
    </row>
    <row r="274" spans="1:18" x14ac:dyDescent="0.2">
      <c r="A274" s="4"/>
      <c r="B274" s="4"/>
      <c r="C274" s="4"/>
      <c r="D274" s="4"/>
      <c r="E274" s="4"/>
      <c r="F274" s="4"/>
      <c r="G274" s="4"/>
      <c r="H274" s="4"/>
      <c r="I274" s="4"/>
      <c r="J274" s="4"/>
      <c r="K274" s="4"/>
      <c r="L274" s="4"/>
      <c r="M274" s="4"/>
      <c r="N274" s="4"/>
      <c r="O274" s="4"/>
      <c r="P274" s="4"/>
      <c r="Q274" s="4"/>
      <c r="R274" s="4"/>
    </row>
    <row r="275" spans="1:18" x14ac:dyDescent="0.2">
      <c r="A275" s="4"/>
      <c r="B275" s="4"/>
      <c r="C275" s="4"/>
      <c r="D275" s="4"/>
      <c r="E275" s="4"/>
      <c r="F275" s="4"/>
      <c r="G275" s="4"/>
      <c r="H275" s="4"/>
      <c r="I275" s="4"/>
      <c r="J275" s="4"/>
      <c r="K275" s="4"/>
      <c r="L275" s="4"/>
      <c r="M275" s="4"/>
      <c r="N275" s="4"/>
      <c r="O275" s="4"/>
      <c r="P275" s="4"/>
      <c r="Q275" s="4"/>
      <c r="R275" s="4"/>
    </row>
    <row r="276" spans="1:18" x14ac:dyDescent="0.2">
      <c r="A276" s="4"/>
      <c r="B276" s="4"/>
      <c r="C276" s="4"/>
      <c r="D276" s="4"/>
      <c r="E276" s="4"/>
      <c r="F276" s="4"/>
      <c r="G276" s="4"/>
      <c r="H276" s="4"/>
      <c r="I276" s="4"/>
      <c r="J276" s="4"/>
      <c r="K276" s="4"/>
      <c r="L276" s="4"/>
      <c r="M276" s="4"/>
      <c r="N276" s="4"/>
      <c r="O276" s="4"/>
      <c r="P276" s="4"/>
      <c r="Q276" s="4"/>
      <c r="R276" s="4"/>
    </row>
    <row r="277" spans="1:18" x14ac:dyDescent="0.2">
      <c r="A277" s="4"/>
      <c r="B277" s="4"/>
      <c r="C277" s="4"/>
      <c r="D277" s="4"/>
      <c r="E277" s="4"/>
      <c r="F277" s="4"/>
      <c r="G277" s="4"/>
      <c r="H277" s="4"/>
      <c r="I277" s="4"/>
      <c r="J277" s="4"/>
      <c r="K277" s="4"/>
      <c r="L277" s="4"/>
      <c r="M277" s="4"/>
      <c r="N277" s="4"/>
      <c r="O277" s="4"/>
      <c r="P277" s="4"/>
      <c r="Q277" s="4"/>
      <c r="R277" s="4"/>
    </row>
    <row r="278" spans="1:18" x14ac:dyDescent="0.2">
      <c r="A278" s="4"/>
      <c r="B278" s="4"/>
      <c r="C278" s="4"/>
      <c r="D278" s="4"/>
      <c r="E278" s="4"/>
      <c r="F278" s="4"/>
      <c r="G278" s="4"/>
      <c r="H278" s="4"/>
      <c r="I278" s="4"/>
      <c r="J278" s="4"/>
      <c r="K278" s="4"/>
      <c r="L278" s="4"/>
      <c r="M278" s="4"/>
      <c r="N278" s="4"/>
      <c r="O278" s="4"/>
      <c r="P278" s="4"/>
      <c r="Q278" s="4"/>
      <c r="R278" s="4"/>
    </row>
    <row r="279" spans="1:18" x14ac:dyDescent="0.2">
      <c r="A279" s="4"/>
      <c r="B279" s="4"/>
      <c r="C279" s="4"/>
      <c r="D279" s="4"/>
      <c r="E279" s="4"/>
      <c r="F279" s="4"/>
      <c r="G279" s="4"/>
      <c r="H279" s="4"/>
      <c r="I279" s="4"/>
      <c r="J279" s="4"/>
      <c r="K279" s="4"/>
      <c r="L279" s="4"/>
      <c r="M279" s="4"/>
      <c r="N279" s="4"/>
      <c r="O279" s="4"/>
      <c r="P279" s="4"/>
      <c r="Q279" s="4"/>
      <c r="R279" s="4"/>
    </row>
    <row r="280" spans="1:18" x14ac:dyDescent="0.2">
      <c r="A280" s="4"/>
      <c r="B280" s="4"/>
      <c r="C280" s="4"/>
      <c r="D280" s="4"/>
      <c r="E280" s="4"/>
      <c r="F280" s="4"/>
      <c r="G280" s="4"/>
      <c r="H280" s="4"/>
      <c r="I280" s="4"/>
      <c r="J280" s="4"/>
      <c r="K280" s="4"/>
      <c r="L280" s="4"/>
      <c r="M280" s="4"/>
      <c r="N280" s="4"/>
      <c r="O280" s="4"/>
      <c r="P280" s="4"/>
      <c r="Q280" s="4"/>
      <c r="R280" s="4"/>
    </row>
    <row r="281" spans="1:18" x14ac:dyDescent="0.2">
      <c r="A281" s="4"/>
      <c r="B281" s="4"/>
      <c r="C281" s="4"/>
      <c r="D281" s="4"/>
      <c r="E281" s="4"/>
      <c r="F281" s="4"/>
      <c r="G281" s="4"/>
      <c r="H281" s="4"/>
      <c r="I281" s="4"/>
      <c r="J281" s="4"/>
      <c r="K281" s="4"/>
      <c r="L281" s="4"/>
      <c r="M281" s="4"/>
      <c r="N281" s="4"/>
      <c r="O281" s="4"/>
      <c r="P281" s="4"/>
      <c r="Q281" s="4"/>
      <c r="R281" s="4"/>
    </row>
    <row r="282" spans="1:18" x14ac:dyDescent="0.2">
      <c r="A282" s="4"/>
      <c r="B282" s="4"/>
      <c r="C282" s="4"/>
      <c r="D282" s="4"/>
      <c r="E282" s="4"/>
      <c r="F282" s="4"/>
      <c r="G282" s="4"/>
      <c r="H282" s="4"/>
      <c r="I282" s="4"/>
      <c r="J282" s="4"/>
      <c r="K282" s="4"/>
      <c r="L282" s="4"/>
      <c r="M282" s="4"/>
      <c r="N282" s="4"/>
      <c r="O282" s="4"/>
      <c r="P282" s="4"/>
      <c r="Q282" s="4"/>
      <c r="R282" s="4"/>
    </row>
    <row r="283" spans="1:18" x14ac:dyDescent="0.2">
      <c r="A283" s="4"/>
      <c r="B283" s="4"/>
      <c r="C283" s="4"/>
      <c r="D283" s="4"/>
      <c r="E283" s="4"/>
      <c r="F283" s="4"/>
      <c r="G283" s="4"/>
      <c r="H283" s="4"/>
      <c r="I283" s="4"/>
      <c r="J283" s="4"/>
      <c r="K283" s="4"/>
      <c r="L283" s="4"/>
      <c r="M283" s="4"/>
      <c r="N283" s="4"/>
      <c r="O283" s="4"/>
      <c r="P283" s="4"/>
      <c r="Q283" s="4"/>
      <c r="R283" s="4"/>
    </row>
    <row r="284" spans="1:18" x14ac:dyDescent="0.2">
      <c r="A284" s="4"/>
      <c r="B284" s="4"/>
      <c r="C284" s="4"/>
      <c r="D284" s="4"/>
      <c r="E284" s="4"/>
      <c r="F284" s="4"/>
      <c r="G284" s="4"/>
      <c r="H284" s="4"/>
      <c r="I284" s="4"/>
      <c r="J284" s="4"/>
      <c r="K284" s="4"/>
      <c r="L284" s="4"/>
      <c r="M284" s="4"/>
      <c r="N284" s="4"/>
      <c r="O284" s="4"/>
      <c r="P284" s="4"/>
      <c r="Q284" s="4"/>
      <c r="R284" s="4"/>
    </row>
    <row r="285" spans="1:18" x14ac:dyDescent="0.2">
      <c r="A285" s="4"/>
      <c r="B285" s="4"/>
      <c r="C285" s="4"/>
      <c r="D285" s="4"/>
      <c r="E285" s="4"/>
      <c r="F285" s="4"/>
      <c r="G285" s="4"/>
      <c r="H285" s="4"/>
      <c r="I285" s="4"/>
      <c r="J285" s="4"/>
      <c r="K285" s="4"/>
      <c r="L285" s="4"/>
      <c r="M285" s="4"/>
      <c r="N285" s="4"/>
      <c r="O285" s="4"/>
      <c r="P285" s="4"/>
      <c r="Q285" s="4"/>
      <c r="R285" s="4"/>
    </row>
    <row r="286" spans="1:18" x14ac:dyDescent="0.2">
      <c r="A286" s="4"/>
      <c r="B286" s="4"/>
      <c r="C286" s="4"/>
      <c r="D286" s="4"/>
      <c r="E286" s="4"/>
      <c r="F286" s="4"/>
      <c r="G286" s="4"/>
      <c r="H286" s="4"/>
      <c r="I286" s="4"/>
      <c r="J286" s="4"/>
      <c r="K286" s="4"/>
      <c r="L286" s="4"/>
      <c r="M286" s="4"/>
      <c r="N286" s="4"/>
      <c r="O286" s="4"/>
      <c r="P286" s="4"/>
      <c r="Q286" s="4"/>
      <c r="R286" s="4"/>
    </row>
    <row r="287" spans="1:18" x14ac:dyDescent="0.2">
      <c r="A287" s="4"/>
      <c r="B287" s="4"/>
      <c r="C287" s="4"/>
      <c r="D287" s="4"/>
      <c r="E287" s="4"/>
      <c r="F287" s="4"/>
      <c r="G287" s="4"/>
      <c r="H287" s="4"/>
      <c r="I287" s="4"/>
      <c r="J287" s="4"/>
      <c r="K287" s="4"/>
      <c r="L287" s="4"/>
      <c r="M287" s="4"/>
      <c r="N287" s="4"/>
      <c r="O287" s="4"/>
      <c r="P287" s="4"/>
      <c r="Q287" s="4"/>
      <c r="R287" s="4"/>
    </row>
    <row r="288" spans="1:18" x14ac:dyDescent="0.2">
      <c r="A288" s="4"/>
      <c r="B288" s="4"/>
      <c r="C288" s="4"/>
      <c r="D288" s="4"/>
      <c r="E288" s="4"/>
      <c r="F288" s="4"/>
      <c r="G288" s="4"/>
      <c r="H288" s="4"/>
      <c r="I288" s="4"/>
      <c r="J288" s="4"/>
      <c r="K288" s="4"/>
      <c r="L288" s="4"/>
      <c r="M288" s="4"/>
      <c r="N288" s="4"/>
      <c r="O288" s="4"/>
      <c r="P288" s="4"/>
      <c r="Q288" s="4"/>
      <c r="R288" s="4"/>
    </row>
    <row r="289" spans="1:18" x14ac:dyDescent="0.2">
      <c r="A289" s="4"/>
      <c r="B289" s="4"/>
      <c r="C289" s="4"/>
      <c r="D289" s="4"/>
      <c r="E289" s="4"/>
      <c r="F289" s="4"/>
      <c r="G289" s="4"/>
      <c r="H289" s="4"/>
      <c r="I289" s="4"/>
      <c r="J289" s="4"/>
      <c r="K289" s="4"/>
      <c r="L289" s="4"/>
      <c r="M289" s="4"/>
      <c r="N289" s="4"/>
      <c r="O289" s="4"/>
      <c r="P289" s="4"/>
      <c r="Q289" s="4"/>
      <c r="R289" s="4"/>
    </row>
    <row r="290" spans="1:18" x14ac:dyDescent="0.2">
      <c r="A290" s="4"/>
      <c r="B290" s="4"/>
      <c r="C290" s="4"/>
      <c r="D290" s="4"/>
      <c r="E290" s="4"/>
      <c r="F290" s="4"/>
      <c r="G290" s="4"/>
      <c r="H290" s="4"/>
      <c r="I290" s="4"/>
      <c r="J290" s="4"/>
      <c r="K290" s="4"/>
      <c r="L290" s="4"/>
      <c r="M290" s="4"/>
      <c r="N290" s="4"/>
      <c r="O290" s="4"/>
      <c r="P290" s="4"/>
      <c r="Q290" s="4"/>
      <c r="R290" s="4"/>
    </row>
    <row r="291" spans="1:18" x14ac:dyDescent="0.2">
      <c r="A291" s="4"/>
      <c r="B291" s="4"/>
      <c r="C291" s="4"/>
      <c r="D291" s="4"/>
      <c r="E291" s="4"/>
      <c r="F291" s="4"/>
      <c r="G291" s="4"/>
      <c r="H291" s="4"/>
      <c r="I291" s="4"/>
      <c r="J291" s="4"/>
      <c r="K291" s="4"/>
      <c r="L291" s="4"/>
      <c r="M291" s="4"/>
      <c r="N291" s="4"/>
      <c r="O291" s="4"/>
      <c r="P291" s="4"/>
      <c r="Q291" s="4"/>
      <c r="R291" s="4"/>
    </row>
    <row r="292" spans="1:18" x14ac:dyDescent="0.2">
      <c r="A292" s="4"/>
      <c r="B292" s="4"/>
      <c r="C292" s="4"/>
      <c r="D292" s="4"/>
      <c r="E292" s="4"/>
      <c r="F292" s="4"/>
      <c r="G292" s="4"/>
      <c r="H292" s="4"/>
      <c r="I292" s="4"/>
      <c r="J292" s="4"/>
      <c r="K292" s="4"/>
      <c r="L292" s="4"/>
      <c r="M292" s="4"/>
      <c r="N292" s="4"/>
      <c r="O292" s="4"/>
      <c r="P292" s="4"/>
      <c r="Q292" s="4"/>
      <c r="R292" s="4"/>
    </row>
    <row r="293" spans="1:18" x14ac:dyDescent="0.2">
      <c r="A293" s="4"/>
      <c r="B293" s="4"/>
      <c r="C293" s="4"/>
      <c r="D293" s="4"/>
      <c r="E293" s="4"/>
      <c r="F293" s="4"/>
      <c r="G293" s="4"/>
      <c r="H293" s="4"/>
      <c r="I293" s="4"/>
      <c r="J293" s="4"/>
      <c r="K293" s="4"/>
      <c r="L293" s="4"/>
      <c r="M293" s="4"/>
      <c r="N293" s="4"/>
      <c r="O293" s="4"/>
      <c r="P293" s="4"/>
      <c r="Q293" s="4"/>
      <c r="R293" s="4"/>
    </row>
    <row r="294" spans="1:18" x14ac:dyDescent="0.2">
      <c r="A294" s="4"/>
      <c r="B294" s="4"/>
      <c r="C294" s="4"/>
      <c r="D294" s="4"/>
      <c r="E294" s="4"/>
      <c r="F294" s="4"/>
      <c r="G294" s="4"/>
      <c r="H294" s="4"/>
      <c r="I294" s="4"/>
      <c r="J294" s="4"/>
      <c r="K294" s="4"/>
      <c r="L294" s="4"/>
      <c r="M294" s="4"/>
      <c r="N294" s="4"/>
      <c r="O294" s="4"/>
      <c r="P294" s="4"/>
      <c r="Q294" s="4"/>
      <c r="R294" s="4"/>
    </row>
  </sheetData>
  <mergeCells count="6">
    <mergeCell ref="A9:H9"/>
    <mergeCell ref="E10:G10"/>
    <mergeCell ref="C11:D11"/>
    <mergeCell ref="G11:H11"/>
    <mergeCell ref="A2:H2"/>
    <mergeCell ref="C7:D7"/>
  </mergeCells>
  <pageMargins left="0.7" right="0.7" top="0.75" bottom="0.75" header="0.3" footer="0.35"/>
  <pageSetup orientation="portrait" r:id="rId1"/>
  <headerFooter>
    <oddHeader xml:space="preserve">&amp;C&amp;"Tahoma,Negrita"&amp;10Institución Educativa Las Mercedes Capilla                                          
GUAMO – TOLIMA  NIT. 809006164-1 </oddHeader>
    <oddFooter xml:space="preserve">&amp;C&amp;10Vereda Las Mercedes-Guamo Tolima – Cel: 3144830166 - 3115781464
Correo mercedes.repizo@sedtolima.gov.co – bettycita26@hotmail.com
Correo Inelmec@hotmail.com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datos</vt:lpstr>
      <vt:lpstr>sector</vt:lpstr>
      <vt:lpstr>cotiz</vt:lpstr>
      <vt:lpstr>previos</vt:lpstr>
      <vt:lpstr>aviso</vt:lpstr>
      <vt:lpstr>sol.cdp</vt:lpstr>
      <vt:lpstr>cdp</vt:lpstr>
      <vt:lpstr>invit</vt:lpstr>
      <vt:lpstr>recep.oferta</vt:lpstr>
      <vt:lpstr>propu</vt:lpstr>
      <vt:lpstr>adjud</vt:lpstr>
      <vt:lpstr>acta poliza</vt:lpstr>
      <vt:lpstr>inicio</vt:lpstr>
      <vt:lpstr>sol.rp</vt:lpstr>
      <vt:lpstr>rp</vt:lpstr>
      <vt:lpstr>contrato</vt:lpstr>
      <vt:lpstr>informe supervisor</vt:lpstr>
      <vt:lpstr>evalua</vt:lpstr>
      <vt:lpstr>recibido supervisor</vt:lpstr>
      <vt:lpstr>liqui</vt:lpstr>
      <vt:lpstr>entrada</vt:lpstr>
      <vt:lpstr>salida</vt:lpstr>
      <vt:lpstr>pago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2022-11-10T12:08:28Z</cp:lastPrinted>
  <dcterms:created xsi:type="dcterms:W3CDTF">2019-03-06T23:15:10Z</dcterms:created>
  <dcterms:modified xsi:type="dcterms:W3CDTF">2023-11-09T19:52:21Z</dcterms:modified>
</cp:coreProperties>
</file>