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STITUCIONES\DOLORES - SAN JOSE\2025\CONTABILIDAD\ZZZ_VARIOS\"/>
    </mc:Choice>
  </mc:AlternateContent>
  <xr:revisionPtr revIDLastSave="0" documentId="8_{F7051F65-AC27-4DC9-8B5B-BC18061B4CC0}" xr6:coauthVersionLast="47" xr6:coauthVersionMax="47" xr10:uidLastSave="{00000000-0000-0000-0000-000000000000}"/>
  <bookViews>
    <workbookView xWindow="-120" yWindow="-120" windowWidth="29040" windowHeight="15840" xr2:uid="{A0DD6B26-A20F-4AD8-B325-450B9E6C138E}"/>
  </bookViews>
  <sheets>
    <sheet name="Hoja1" sheetId="1" r:id="rId1"/>
  </sheets>
  <definedNames>
    <definedName name="_xlnm._FilterDatabase" localSheetId="0" hidden="1">Hoja1!$A$6:$W$70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8" i="1" l="1"/>
  <c r="Q77" i="1"/>
  <c r="Q76" i="1"/>
  <c r="P78" i="1"/>
  <c r="O78" i="1"/>
  <c r="P77" i="1"/>
  <c r="P76" i="1"/>
  <c r="O77" i="1"/>
  <c r="O76" i="1"/>
  <c r="R4" i="1"/>
</calcChain>
</file>

<file path=xl/sharedStrings.xml><?xml version="1.0" encoding="utf-8"?>
<sst xmlns="http://schemas.openxmlformats.org/spreadsheetml/2006/main" count="538" uniqueCount="153">
  <si>
    <t>REPUBLICA DE COLOMBIA</t>
  </si>
  <si>
    <t xml:space="preserve">INSTITUCIÓN EDUCATIVA TÉCNICA SAN JOSÉ                                                                                  </t>
  </si>
  <si>
    <t>NIT: 900018738-0</t>
  </si>
  <si>
    <t>EJECUCION PRESUPUESTAL DE GASTOS</t>
  </si>
  <si>
    <t>De Ene-01-2025 a Dic-31-2025</t>
  </si>
  <si>
    <t>N</t>
  </si>
  <si>
    <t>Codigo</t>
  </si>
  <si>
    <t>Descripcion</t>
  </si>
  <si>
    <t>CCP</t>
  </si>
  <si>
    <t>CCP nombre</t>
  </si>
  <si>
    <t>BPIN</t>
  </si>
  <si>
    <t>BPIN nombre</t>
  </si>
  <si>
    <t>FUENTE</t>
  </si>
  <si>
    <t>FUENTE nombre</t>
  </si>
  <si>
    <t>Aprop.Inicial</t>
  </si>
  <si>
    <t>Adiciones</t>
  </si>
  <si>
    <t>Reducciones</t>
  </si>
  <si>
    <t>Creditos</t>
  </si>
  <si>
    <t>Contracreditos</t>
  </si>
  <si>
    <t>PPTO definitivo</t>
  </si>
  <si>
    <t>CDP total</t>
  </si>
  <si>
    <t>CDP saldo</t>
  </si>
  <si>
    <t>RP total</t>
  </si>
  <si>
    <t>RP saldo</t>
  </si>
  <si>
    <t>OB total</t>
  </si>
  <si>
    <t>OB saldo</t>
  </si>
  <si>
    <t>GG total</t>
  </si>
  <si>
    <t>GG saldo</t>
  </si>
  <si>
    <t>2</t>
  </si>
  <si>
    <t>Gastos</t>
  </si>
  <si>
    <t/>
  </si>
  <si>
    <t>2.1</t>
  </si>
  <si>
    <t>Funcionamiento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</si>
  <si>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</si>
  <si>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</si>
  <si>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</si>
  <si>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</si>
  <si>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</si>
  <si>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</si>
  <si>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</si>
  <si>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</si>
  <si>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</si>
  <si>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informática</t>
  </si>
  <si>
    <t>2.1.2.01.01.003.03.02</t>
  </si>
  <si>
    <t>Maquinaria de informática y sus partes, piezas y accesorios</t>
  </si>
  <si>
    <t>01</t>
  </si>
  <si>
    <t>COMPRA DE EQUIPO</t>
  </si>
  <si>
    <t>19</t>
  </si>
  <si>
    <t>1.2.4.1.04 CALIDAD  POR GRATUIDAD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</si>
  <si>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</si>
  <si>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</si>
  <si>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</si>
  <si>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</si>
  <si>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2.1.2.01.01.004.01.02</t>
  </si>
  <si>
    <t>Instrumentos musicales</t>
  </si>
  <si>
    <t>02</t>
  </si>
  <si>
    <t>DOTACION INSTITUCIONAL DE INFRAESTRUCTURA EDUCATIVA</t>
  </si>
  <si>
    <t>30</t>
  </si>
  <si>
    <t>1.3.3.2.00 RECURSOS DEL BALANCE - RECURSOS PROPIOS</t>
  </si>
  <si>
    <t>2.1.2.01.01.004.01.03</t>
  </si>
  <si>
    <t>Artículos de deporte</t>
  </si>
  <si>
    <t>2.1.2.02</t>
  </si>
  <si>
    <t>Adquisiciones diferentes de activos</t>
  </si>
  <si>
    <t>2.1.2.02.01</t>
  </si>
  <si>
    <t>Materiales y suministros</t>
  </si>
  <si>
    <t>2.1.2.02.01.000</t>
  </si>
  <si>
    <t>Agricultura, silvicultura y productos de la pesca</t>
  </si>
  <si>
    <t>03</t>
  </si>
  <si>
    <t>SOSTENIMIENTO DE SEMOVIENTES</t>
  </si>
  <si>
    <t>11</t>
  </si>
  <si>
    <t>1.2.2.0.00.01 AGRICULTURA, SILVICULTURA Y PRODUCTOS DE LA PESCA</t>
  </si>
  <si>
    <t>35</t>
  </si>
  <si>
    <t>1.3.3.6.04 RECURSOS DEL BALANCE - SGP GRATUIDAD</t>
  </si>
  <si>
    <t>2.1.2.02.01.003</t>
  </si>
  <si>
    <t>Otros bienes transportables (excepto productos metálicos, maquinaria y equipo)</t>
  </si>
  <si>
    <t>06</t>
  </si>
  <si>
    <t>MATERIALES Y SUMINISTROS</t>
  </si>
  <si>
    <t>2.1.2.02.02</t>
  </si>
  <si>
    <t>Adquisición de servicios</t>
  </si>
  <si>
    <t>2.1.2.02.02.005</t>
  </si>
  <si>
    <t>Construcción y Servicios de la construcción</t>
  </si>
  <si>
    <t>MANTENIMIENTO DE INFRAESTRUCTURA EDUCATIVA</t>
  </si>
  <si>
    <t>2.1.2.02.02.007</t>
  </si>
  <si>
    <t>Servicios financieros y servicios conexos; servicios inmobiliarios; y servicios de arrendamiento y leasing</t>
  </si>
  <si>
    <t>GASTOS Y COMISIONES BANCARIAS</t>
  </si>
  <si>
    <t>13</t>
  </si>
  <si>
    <t>1.2.2.0.00.03 SERVICIOS PARA LA COMUNIDAD, SOCIALES Y PERSONALES</t>
  </si>
  <si>
    <t>17</t>
  </si>
  <si>
    <t>SEGUROS</t>
  </si>
  <si>
    <t>18</t>
  </si>
  <si>
    <t>ARRENDAMIENTO DE BIENES MUEBLES, INMUEBLES E INTANGIBLES (SOFTWARE)</t>
  </si>
  <si>
    <t>2.1.2.02.02.008</t>
  </si>
  <si>
    <t>Servicios prestados a las empresas y servicios de producción</t>
  </si>
  <si>
    <t>21</t>
  </si>
  <si>
    <t>IMPRESOS Y PUBLICACIONES</t>
  </si>
  <si>
    <t>24</t>
  </si>
  <si>
    <t>MANTENIMIENTO DE MOBILIARIO Y EQUIPO</t>
  </si>
  <si>
    <t>20</t>
  </si>
  <si>
    <t>CONTRATACION DE SERVICIOS TECNICOS PROFESIONALES</t>
  </si>
  <si>
    <t>2.3</t>
  </si>
  <si>
    <t>Invesión</t>
  </si>
  <si>
    <t>2.3.2</t>
  </si>
  <si>
    <t>2.3.2.01</t>
  </si>
  <si>
    <t>2.3.2.01.01</t>
  </si>
  <si>
    <t>2.3.2.01.01.003</t>
  </si>
  <si>
    <t>Maquinaria y Equipo</t>
  </si>
  <si>
    <t>2.3.2.01.01.003.01</t>
  </si>
  <si>
    <t>Maquinaria para uso general</t>
  </si>
  <si>
    <t>2.3.2.01.01.003.01.06</t>
  </si>
  <si>
    <t>Otras máquinas para usos generales y sus partes y piezas</t>
  </si>
  <si>
    <t>37</t>
  </si>
  <si>
    <t>DOTACIÓN INSTITUCIONAL DE INFRAESTRUCTURA EDUCATIVA - FI</t>
  </si>
  <si>
    <t>2024004730077</t>
  </si>
  <si>
    <t>IMPLEMENTACIÓN DE HERRAMIENTAS INNOVADORAS ENFOCADAS A LA TRANSFORMACIÓN Y EL MEJORAMIENTO DE LA CALIDAD DE LA EDUCACIÓN EN LOS MUNICIPIOS NO CERTIFICADOS DEL DEPARTAMENTO DEL TOLIMA</t>
  </si>
  <si>
    <t>2.3.2.01.01.004</t>
  </si>
  <si>
    <t>2.3.2.01.01.004.01</t>
  </si>
  <si>
    <t>2.3.2.01.01.004.01.01</t>
  </si>
  <si>
    <t>Muebles</t>
  </si>
  <si>
    <t>2.3.2.01.01.004.01.01.05</t>
  </si>
  <si>
    <t>Somieres, colchones con muebles, rellenos o guarnecidos interiormente con cualquier material, de caucho o plásticos celulares, recubiertos o no</t>
  </si>
  <si>
    <t>31</t>
  </si>
  <si>
    <t>ARTÍCULOS DE CAMA COMO SOMIERES, COLCHONES, COLCHONETAS, ALMOHADAS, EDREDONES, COJINES, PUFS - PRIMERA INFANCIA</t>
  </si>
  <si>
    <t>2024004730081</t>
  </si>
  <si>
    <t>AMPLIACIÓN DE LA EDUCACIÓN INICIAL CON CALIDAD EN EL MARO DE LA ATENCIÓN INTEGRAL, UN FUTURO PARA EL TOLIMA, EN EL DEPARTAMENTO DEL TOLIMA</t>
  </si>
  <si>
    <t>19.1</t>
  </si>
  <si>
    <t>1.2.4.4.03 CALIDAD POR GRATUIDAD - PRIMERA INFANCIA</t>
  </si>
  <si>
    <t>2.3.2.01.01.004.01.02</t>
  </si>
  <si>
    <t>Instrumentos Musicales</t>
  </si>
  <si>
    <t>40</t>
  </si>
  <si>
    <t>INSTRUMENTOS MUSICALES - FI</t>
  </si>
  <si>
    <t>2.3.2.02</t>
  </si>
  <si>
    <t>2.3.2.02.01</t>
  </si>
  <si>
    <t>2.3.2.02.01.003</t>
  </si>
  <si>
    <t>44</t>
  </si>
  <si>
    <t>OTROS BIENES TRANSPORTABLES (ELEMENTOS DEPORTIVOS, CULTURALES Y ARTÍSTICOS) - FI</t>
  </si>
  <si>
    <t>46</t>
  </si>
  <si>
    <t>MATERIALES Y SUMINISTROS (EXCEPTO ELEMENTOS DE FERRETERÍA METÁLICOS) - FI</t>
  </si>
  <si>
    <t>32</t>
  </si>
  <si>
    <t>DOTACIÓN INSTITUCIONAL DE MATERIAL Y MEDIOS PEDAGÓGICOS - PRIMERA INFANCIA</t>
  </si>
  <si>
    <t>33</t>
  </si>
  <si>
    <t>DOTACIÓN INSTITUCIONAL DE MATERAL Y MEDIOS PEDAGÓGICOS - FI</t>
  </si>
  <si>
    <t>2024004730082</t>
  </si>
  <si>
    <t>FORTALECIMIENTO DEL ACCESO Y LA PERMANENCIA EN EL SISTEMA EDUCATIVO DE LA POBLACIÓN DEL DEPARTAMENTO DEL TOLIMA</t>
  </si>
  <si>
    <t>2.3.2.02.01.004</t>
  </si>
  <si>
    <t>Productos metálicos y paquetes de software</t>
  </si>
  <si>
    <t>48</t>
  </si>
  <si>
    <t>MATERIALES Y SUMINISTROS (ELEMENTOS DE FERRETERÍA METÁLICOS) - FI</t>
  </si>
  <si>
    <t>FORMACION INTEGRAL</t>
  </si>
  <si>
    <t>PRIMERA INFANCIA</t>
  </si>
  <si>
    <t>PRESUPUESTO</t>
  </si>
  <si>
    <t>EJECUCION</t>
  </si>
  <si>
    <t>%</t>
  </si>
  <si>
    <t>COMPONENTE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</si>
</sst>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" fontId="0" fillId="0" borderId="0" xfId="0" applyNumberFormat="1"/>
    <xf numFmtId="49" fontId="0" fillId="0" borderId="0" xfId="0" applyNumberFormat="1"/>
    <xf numFmtId="4" fontId="2" fillId="0" borderId="0" xfId="0" applyNumberFormat="1" applyFont="1"/>
    <xf numFmtId="49" fontId="0" fillId="3" borderId="0" xfId="0" applyNumberFormat="1" applyFill="1"/>
    <xf numFmtId="4" fontId="0" fillId="3" borderId="0" xfId="0" applyNumberFormat="1" applyFill="1"/>
    <xf numFmtId="9" fontId="0" fillId="0" borderId="0" xfId="2" applyFont="1"/>
    <xf numFmtId="4" fontId="0" fillId="0" borderId="1" xfId="0" applyNumberFormat="1" applyBorder="1"/>
    <xf numFmtId="43" fontId="0" fillId="0" borderId="0" xfId="1" applyFont="1"/>
    <xf numFmtId="10" fontId="0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1</xdr:row>
      <xdr:rowOff>9525</xdr:rowOff>
    </xdr:from>
    <xdr:to>
      <xdr:col>17</xdr:col>
      <xdr:colOff>628650</xdr:colOff>
      <xdr:row>4</xdr:row>
      <xdr:rowOff>123825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EC3DE89D-D6FA-41F9-BC9B-4A82F7CFA1D0}"/>
            </a:ext>
          </a:extLst>
        </xdr:cNvPr>
        <xdr:cNvSpPr/>
      </xdr:nvSpPr>
      <xdr:spPr>
        <a:xfrm>
          <a:off x="16125825" y="142875"/>
          <a:ext cx="485775" cy="514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7F33-78BB-4FCB-A20F-4F698F82FD76}">
  <sheetPr filterMode="1"/>
  <dimension ref="A1:W78"/>
  <sheetViews>
    <sheetView tabSelected="1" topLeftCell="B1" workbookViewId="0">
      <selection activeCell="P82" sqref="P82"/>
    </sheetView>
  </sheetViews>
  <sheetFormatPr baseColWidth="10" defaultRowHeight="10.5" x14ac:dyDescent="0.15"/>
  <cols>
    <col min="1" max="1" width="5.5" hidden="1" customWidth="1"/>
    <col min="2" max="2" width="25.83203125" customWidth="1"/>
    <col min="3" max="3" width="55.83203125" customWidth="1"/>
    <col min="4" max="4" width="10.33203125" customWidth="1"/>
    <col min="5" max="5" width="20.83203125" customWidth="1"/>
    <col min="6" max="6" width="14.83203125" customWidth="1"/>
    <col min="7" max="7" width="20.83203125" customWidth="1"/>
    <col min="8" max="8" width="14.83203125" customWidth="1"/>
    <col min="9" max="11" width="20.83203125" customWidth="1"/>
    <col min="12" max="14" width="20.83203125" hidden="1" customWidth="1"/>
    <col min="15" max="15" width="22.83203125" customWidth="1"/>
    <col min="16" max="18" width="15.5" bestFit="1" customWidth="1"/>
    <col min="19" max="19" width="13.5" bestFit="1" customWidth="1"/>
    <col min="20" max="20" width="14.33203125" bestFit="1" customWidth="1"/>
    <col min="21" max="21" width="15.5" bestFit="1" customWidth="1"/>
    <col min="22" max="22" width="14.33203125" bestFit="1" customWidth="1"/>
    <col min="23" max="23" width="13.6640625" bestFit="1" customWidth="1"/>
  </cols>
  <sheetData>
    <row r="1" spans="1:23" x14ac:dyDescent="0.1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x14ac:dyDescent="0.1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23" x14ac:dyDescent="0.15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23" x14ac:dyDescent="0.15">
      <c r="B4" s="2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R4" s="11">
        <f>+R7/O7</f>
        <v>0.61305421736402987</v>
      </c>
    </row>
    <row r="5" spans="1:23" x14ac:dyDescent="0.15">
      <c r="B5" s="2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23" x14ac:dyDescent="0.1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5" t="s">
        <v>18</v>
      </c>
      <c r="O6" s="5" t="s">
        <v>19</v>
      </c>
      <c r="P6" s="5" t="s">
        <v>20</v>
      </c>
      <c r="Q6" s="5" t="s">
        <v>21</v>
      </c>
      <c r="R6" s="5" t="s">
        <v>22</v>
      </c>
      <c r="S6" s="5" t="s">
        <v>23</v>
      </c>
      <c r="T6" s="5" t="s">
        <v>24</v>
      </c>
      <c r="U6" s="5" t="s">
        <v>25</v>
      </c>
      <c r="V6" s="5" t="s">
        <v>26</v>
      </c>
      <c r="W6" s="5" t="s">
        <v>27</v>
      </c>
    </row>
    <row r="7" spans="1:23" x14ac:dyDescent="0.15">
      <c r="A7" s="6">
        <v>1</v>
      </c>
      <c r="B7" s="7" t="s">
        <v>28</v>
      </c>
      <c r="C7" s="7" t="s">
        <v>29</v>
      </c>
      <c r="D7" s="7" t="s">
        <v>30</v>
      </c>
      <c r="E7" s="7" t="s">
        <v>30</v>
      </c>
      <c r="F7" s="7" t="s">
        <v>30</v>
      </c>
      <c r="G7" s="7" t="s">
        <v>30</v>
      </c>
      <c r="H7" s="7" t="s">
        <v>30</v>
      </c>
      <c r="I7" s="7" t="s">
        <v>13</v>
      </c>
      <c r="J7" s="6">
        <v>94000000</v>
      </c>
      <c r="K7" s="6">
        <v>48328980.909999996</v>
      </c>
      <c r="L7" s="6">
        <v>0</v>
      </c>
      <c r="M7" s="6">
        <v>0</v>
      </c>
      <c r="N7" s="6">
        <v>0</v>
      </c>
      <c r="O7" s="6">
        <v>142328980.91</v>
      </c>
      <c r="P7" s="6">
        <v>87255382</v>
      </c>
      <c r="Q7" s="6">
        <v>55073598.909999996</v>
      </c>
      <c r="R7" s="6">
        <v>87255382</v>
      </c>
      <c r="S7" s="6">
        <v>0</v>
      </c>
      <c r="T7" s="6">
        <v>7633926</v>
      </c>
      <c r="U7" s="6">
        <v>79621456</v>
      </c>
      <c r="V7" s="6">
        <v>7633926</v>
      </c>
      <c r="W7" s="6">
        <v>0</v>
      </c>
    </row>
    <row r="8" spans="1:23" hidden="1" x14ac:dyDescent="0.15">
      <c r="A8" s="6">
        <v>2</v>
      </c>
      <c r="B8" s="7" t="s">
        <v>31</v>
      </c>
      <c r="C8" s="7" t="s">
        <v>32</v>
      </c>
      <c r="D8" s="7" t="s">
        <v>30</v>
      </c>
      <c r="E8" s="7" t="s">
        <v>30</v>
      </c>
      <c r="F8" s="7" t="s">
        <v>30</v>
      </c>
      <c r="G8" s="7" t="s">
        <v>30</v>
      </c>
      <c r="H8" s="7" t="s">
        <v>30</v>
      </c>
      <c r="I8" s="7" t="s">
        <v>30</v>
      </c>
      <c r="J8" s="6">
        <v>94000000</v>
      </c>
      <c r="K8" s="6">
        <v>1542169.91</v>
      </c>
      <c r="L8" s="6">
        <v>0</v>
      </c>
      <c r="M8" s="6">
        <v>0</v>
      </c>
      <c r="N8" s="6">
        <v>0</v>
      </c>
      <c r="O8" s="6">
        <v>95542169.909999996</v>
      </c>
      <c r="P8" s="6">
        <v>40737210</v>
      </c>
      <c r="Q8" s="6">
        <v>54804959.909999996</v>
      </c>
      <c r="R8" s="6">
        <v>40737210</v>
      </c>
      <c r="S8" s="6">
        <v>0</v>
      </c>
      <c r="T8" s="6">
        <v>7633926</v>
      </c>
      <c r="U8" s="6">
        <v>33103284</v>
      </c>
      <c r="V8" s="6">
        <v>7633926</v>
      </c>
      <c r="W8" s="6">
        <v>0</v>
      </c>
    </row>
    <row r="9" spans="1:23" hidden="1" x14ac:dyDescent="0.15">
      <c r="A9" s="6">
        <v>3</v>
      </c>
      <c r="B9" s="7" t="s">
        <v>33</v>
      </c>
      <c r="C9" s="7" t="s">
        <v>34</v>
      </c>
      <c r="D9" s="7" t="s">
        <v>30</v>
      </c>
      <c r="E9" s="7" t="s">
        <v>30</v>
      </c>
      <c r="F9" s="7" t="s">
        <v>30</v>
      </c>
      <c r="G9" s="7" t="s">
        <v>30</v>
      </c>
      <c r="H9" s="7" t="s">
        <v>30</v>
      </c>
      <c r="I9" s="7" t="s">
        <v>30</v>
      </c>
      <c r="J9" s="6">
        <v>94000000</v>
      </c>
      <c r="K9" s="6">
        <v>1542169.91</v>
      </c>
      <c r="L9" s="6">
        <v>0</v>
      </c>
      <c r="M9" s="6">
        <v>0</v>
      </c>
      <c r="N9" s="6">
        <v>0</v>
      </c>
      <c r="O9" s="6">
        <v>95542169.909999996</v>
      </c>
      <c r="P9" s="6">
        <v>40737210</v>
      </c>
      <c r="Q9" s="6">
        <v>54804959.909999996</v>
      </c>
      <c r="R9" s="6">
        <v>40737210</v>
      </c>
      <c r="S9" s="6">
        <v>0</v>
      </c>
      <c r="T9" s="6">
        <v>7633926</v>
      </c>
      <c r="U9" s="6">
        <v>33103284</v>
      </c>
      <c r="V9" s="6">
        <v>7633926</v>
      </c>
      <c r="W9" s="6">
        <v>0</v>
      </c>
    </row>
    <row r="10" spans="1:23" hidden="1" x14ac:dyDescent="0.15">
      <c r="A10" s="6">
        <v>4</v>
      </c>
      <c r="B10" s="7" t="s">
        <v>35</v>
      </c>
      <c r="C10" s="7" t="s">
        <v>36</v>
      </c>
      <c r="D10" s="7" t="s">
        <v>30</v>
      </c>
      <c r="E10" s="7" t="s">
        <v>30</v>
      </c>
      <c r="F10" s="7" t="s">
        <v>30</v>
      </c>
      <c r="G10" s="7" t="s">
        <v>30</v>
      </c>
      <c r="H10" s="7" t="s">
        <v>30</v>
      </c>
      <c r="I10" s="7" t="s">
        <v>30</v>
      </c>
      <c r="J10" s="6">
        <v>12000000</v>
      </c>
      <c r="K10" s="6">
        <v>0</v>
      </c>
      <c r="L10" s="6">
        <v>0</v>
      </c>
      <c r="M10" s="6">
        <v>0</v>
      </c>
      <c r="N10" s="6">
        <v>0</v>
      </c>
      <c r="O10" s="6">
        <v>12000000</v>
      </c>
      <c r="P10" s="6">
        <v>487873</v>
      </c>
      <c r="Q10" s="6">
        <v>11512127</v>
      </c>
      <c r="R10" s="6">
        <v>487873</v>
      </c>
      <c r="S10" s="6">
        <v>0</v>
      </c>
      <c r="T10" s="6">
        <v>0</v>
      </c>
      <c r="U10" s="6">
        <v>487873</v>
      </c>
      <c r="V10" s="6">
        <v>0</v>
      </c>
      <c r="W10" s="6">
        <v>0</v>
      </c>
    </row>
    <row r="11" spans="1:23" hidden="1" x14ac:dyDescent="0.15">
      <c r="A11" s="6">
        <v>5</v>
      </c>
      <c r="B11" s="7" t="s">
        <v>37</v>
      </c>
      <c r="C11" s="7" t="s">
        <v>38</v>
      </c>
      <c r="D11" s="7" t="s">
        <v>30</v>
      </c>
      <c r="E11" s="7" t="s">
        <v>30</v>
      </c>
      <c r="F11" s="7" t="s">
        <v>30</v>
      </c>
      <c r="G11" s="7" t="s">
        <v>30</v>
      </c>
      <c r="H11" s="7" t="s">
        <v>30</v>
      </c>
      <c r="I11" s="7" t="s">
        <v>30</v>
      </c>
      <c r="J11" s="6">
        <v>12000000</v>
      </c>
      <c r="K11" s="6">
        <v>0</v>
      </c>
      <c r="L11" s="6">
        <v>0</v>
      </c>
      <c r="M11" s="6">
        <v>0</v>
      </c>
      <c r="N11" s="6">
        <v>0</v>
      </c>
      <c r="O11" s="6">
        <v>12000000</v>
      </c>
      <c r="P11" s="6">
        <v>487873</v>
      </c>
      <c r="Q11" s="6">
        <v>11512127</v>
      </c>
      <c r="R11" s="6">
        <v>487873</v>
      </c>
      <c r="S11" s="6">
        <v>0</v>
      </c>
      <c r="T11" s="6">
        <v>0</v>
      </c>
      <c r="U11" s="6">
        <v>487873</v>
      </c>
      <c r="V11" s="6">
        <v>0</v>
      </c>
      <c r="W11" s="6">
        <v>0</v>
      </c>
    </row>
    <row r="12" spans="1:23" hidden="1" x14ac:dyDescent="0.15">
      <c r="A12" s="6">
        <v>6</v>
      </c>
      <c r="B12" s="7" t="s">
        <v>39</v>
      </c>
      <c r="C12" s="7" t="s">
        <v>40</v>
      </c>
      <c r="D12" s="7" t="s">
        <v>30</v>
      </c>
      <c r="E12" s="7" t="s">
        <v>30</v>
      </c>
      <c r="F12" s="7" t="s">
        <v>30</v>
      </c>
      <c r="G12" s="7" t="s">
        <v>30</v>
      </c>
      <c r="H12" s="7" t="s">
        <v>30</v>
      </c>
      <c r="I12" s="7" t="s">
        <v>30</v>
      </c>
      <c r="J12" s="6">
        <v>4000000</v>
      </c>
      <c r="K12" s="6">
        <v>0</v>
      </c>
      <c r="L12" s="6">
        <v>0</v>
      </c>
      <c r="M12" s="6">
        <v>0</v>
      </c>
      <c r="N12" s="6">
        <v>0</v>
      </c>
      <c r="O12" s="6">
        <v>4000000</v>
      </c>
      <c r="P12" s="6">
        <v>0</v>
      </c>
      <c r="Q12" s="6">
        <v>4000000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</row>
    <row r="13" spans="1:23" hidden="1" x14ac:dyDescent="0.15">
      <c r="A13" s="6">
        <v>7</v>
      </c>
      <c r="B13" s="7" t="s">
        <v>41</v>
      </c>
      <c r="C13" s="7" t="s">
        <v>42</v>
      </c>
      <c r="D13" s="7" t="s">
        <v>30</v>
      </c>
      <c r="E13" s="7" t="s">
        <v>30</v>
      </c>
      <c r="F13" s="7" t="s">
        <v>30</v>
      </c>
      <c r="G13" s="7" t="s">
        <v>30</v>
      </c>
      <c r="H13" s="7" t="s">
        <v>30</v>
      </c>
      <c r="I13" s="7" t="s">
        <v>30</v>
      </c>
      <c r="J13" s="6">
        <v>4000000</v>
      </c>
      <c r="K13" s="6">
        <v>0</v>
      </c>
      <c r="L13" s="6">
        <v>0</v>
      </c>
      <c r="M13" s="6">
        <v>0</v>
      </c>
      <c r="N13" s="6">
        <v>0</v>
      </c>
      <c r="O13" s="6">
        <v>4000000</v>
      </c>
      <c r="P13" s="6">
        <v>0</v>
      </c>
      <c r="Q13" s="6">
        <v>4000000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</row>
    <row r="14" spans="1:23" hidden="1" x14ac:dyDescent="0.15">
      <c r="A14" s="6">
        <v>0</v>
      </c>
      <c r="B14" s="7" t="s">
        <v>43</v>
      </c>
      <c r="C14" s="7" t="s">
        <v>44</v>
      </c>
      <c r="D14" s="7" t="s">
        <v>30</v>
      </c>
      <c r="E14" s="7" t="s">
        <v>30</v>
      </c>
      <c r="F14" s="7" t="s">
        <v>30</v>
      </c>
      <c r="G14" s="7" t="s">
        <v>30</v>
      </c>
      <c r="H14" s="7" t="s">
        <v>30</v>
      </c>
      <c r="I14" s="7" t="s">
        <v>30</v>
      </c>
      <c r="J14" s="6">
        <v>4000000</v>
      </c>
      <c r="K14" s="6">
        <v>0</v>
      </c>
      <c r="L14" s="6">
        <v>0</v>
      </c>
      <c r="M14" s="6">
        <v>0</v>
      </c>
      <c r="N14" s="6">
        <v>0</v>
      </c>
      <c r="O14" s="6">
        <v>4000000</v>
      </c>
      <c r="P14" s="6">
        <v>0</v>
      </c>
      <c r="Q14" s="6">
        <v>4000000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</row>
    <row r="15" spans="1:23" x14ac:dyDescent="0.15">
      <c r="A15" s="6">
        <v>0</v>
      </c>
      <c r="B15" s="7" t="s">
        <v>43</v>
      </c>
      <c r="C15" s="7" t="s">
        <v>44</v>
      </c>
      <c r="D15" s="7" t="s">
        <v>45</v>
      </c>
      <c r="E15" s="7" t="s">
        <v>46</v>
      </c>
      <c r="F15" s="7" t="s">
        <v>30</v>
      </c>
      <c r="G15" s="7" t="s">
        <v>30</v>
      </c>
      <c r="H15" s="7" t="s">
        <v>47</v>
      </c>
      <c r="I15" s="7" t="s">
        <v>48</v>
      </c>
      <c r="J15" s="6">
        <v>4000000</v>
      </c>
      <c r="K15" s="6">
        <v>0</v>
      </c>
      <c r="L15" s="6">
        <v>0</v>
      </c>
      <c r="M15" s="6">
        <v>0</v>
      </c>
      <c r="N15" s="6">
        <v>0</v>
      </c>
      <c r="O15" s="6">
        <v>4000000</v>
      </c>
      <c r="P15" s="6">
        <v>0</v>
      </c>
      <c r="Q15" s="6">
        <v>4000000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</row>
    <row r="16" spans="1:23" hidden="1" x14ac:dyDescent="0.15">
      <c r="A16" s="6">
        <v>6</v>
      </c>
      <c r="B16" s="7" t="s">
        <v>49</v>
      </c>
      <c r="C16" s="7" t="s">
        <v>50</v>
      </c>
      <c r="D16" s="7" t="s">
        <v>30</v>
      </c>
      <c r="E16" s="7" t="s">
        <v>30</v>
      </c>
      <c r="F16" s="7" t="s">
        <v>30</v>
      </c>
      <c r="G16" s="7" t="s">
        <v>30</v>
      </c>
      <c r="H16" s="7" t="s">
        <v>30</v>
      </c>
      <c r="I16" s="7" t="s">
        <v>30</v>
      </c>
      <c r="J16" s="6">
        <v>8000000</v>
      </c>
      <c r="K16" s="6">
        <v>0</v>
      </c>
      <c r="L16" s="6">
        <v>0</v>
      </c>
      <c r="M16" s="6">
        <v>0</v>
      </c>
      <c r="N16" s="6">
        <v>0</v>
      </c>
      <c r="O16" s="6">
        <v>8000000</v>
      </c>
      <c r="P16" s="6">
        <v>487873</v>
      </c>
      <c r="Q16" s="6">
        <v>7512127</v>
      </c>
      <c r="R16" s="6">
        <v>487873</v>
      </c>
      <c r="S16" s="6">
        <v>0</v>
      </c>
      <c r="T16" s="6">
        <v>0</v>
      </c>
      <c r="U16" s="6">
        <v>487873</v>
      </c>
      <c r="V16" s="6">
        <v>0</v>
      </c>
      <c r="W16" s="6">
        <v>0</v>
      </c>
    </row>
    <row r="17" spans="1:23" hidden="1" x14ac:dyDescent="0.15">
      <c r="A17" s="6">
        <v>7</v>
      </c>
      <c r="B17" s="7" t="s">
        <v>51</v>
      </c>
      <c r="C17" s="7" t="s">
        <v>52</v>
      </c>
      <c r="D17" s="7" t="s">
        <v>30</v>
      </c>
      <c r="E17" s="7" t="s">
        <v>30</v>
      </c>
      <c r="F17" s="7" t="s">
        <v>30</v>
      </c>
      <c r="G17" s="7" t="s">
        <v>30</v>
      </c>
      <c r="H17" s="7" t="s">
        <v>30</v>
      </c>
      <c r="I17" s="7" t="s">
        <v>30</v>
      </c>
      <c r="J17" s="6">
        <v>8000000</v>
      </c>
      <c r="K17" s="6">
        <v>0</v>
      </c>
      <c r="L17" s="6">
        <v>0</v>
      </c>
      <c r="M17" s="6">
        <v>0</v>
      </c>
      <c r="N17" s="6">
        <v>0</v>
      </c>
      <c r="O17" s="6">
        <v>8000000</v>
      </c>
      <c r="P17" s="6">
        <v>487873</v>
      </c>
      <c r="Q17" s="6">
        <v>7512127</v>
      </c>
      <c r="R17" s="6">
        <v>487873</v>
      </c>
      <c r="S17" s="6">
        <v>0</v>
      </c>
      <c r="T17" s="6">
        <v>0</v>
      </c>
      <c r="U17" s="6">
        <v>487873</v>
      </c>
      <c r="V17" s="6">
        <v>0</v>
      </c>
      <c r="W17" s="6">
        <v>0</v>
      </c>
    </row>
    <row r="18" spans="1:23" hidden="1" x14ac:dyDescent="0.15">
      <c r="A18" s="6">
        <v>0</v>
      </c>
      <c r="B18" s="7" t="s">
        <v>53</v>
      </c>
      <c r="C18" s="7" t="s">
        <v>54</v>
      </c>
      <c r="D18" s="7" t="s">
        <v>30</v>
      </c>
      <c r="E18" s="7" t="s">
        <v>30</v>
      </c>
      <c r="F18" s="7" t="s">
        <v>30</v>
      </c>
      <c r="G18" s="7" t="s">
        <v>30</v>
      </c>
      <c r="H18" s="7" t="s">
        <v>30</v>
      </c>
      <c r="I18" s="7" t="s">
        <v>30</v>
      </c>
      <c r="J18" s="6">
        <v>4000000</v>
      </c>
      <c r="K18" s="6">
        <v>0</v>
      </c>
      <c r="L18" s="6">
        <v>0</v>
      </c>
      <c r="M18" s="6">
        <v>0</v>
      </c>
      <c r="N18" s="6">
        <v>0</v>
      </c>
      <c r="O18" s="6">
        <v>4000000</v>
      </c>
      <c r="P18" s="6">
        <v>487873</v>
      </c>
      <c r="Q18" s="6">
        <v>3512127</v>
      </c>
      <c r="R18" s="6">
        <v>487873</v>
      </c>
      <c r="S18" s="6">
        <v>0</v>
      </c>
      <c r="T18" s="6">
        <v>0</v>
      </c>
      <c r="U18" s="6">
        <v>487873</v>
      </c>
      <c r="V18" s="6">
        <v>0</v>
      </c>
      <c r="W18" s="6">
        <v>0</v>
      </c>
    </row>
    <row r="19" spans="1:23" x14ac:dyDescent="0.15">
      <c r="A19" s="6">
        <v>0</v>
      </c>
      <c r="B19" s="7" t="s">
        <v>53</v>
      </c>
      <c r="C19" s="7" t="s">
        <v>54</v>
      </c>
      <c r="D19" s="7" t="s">
        <v>55</v>
      </c>
      <c r="E19" s="7" t="s">
        <v>56</v>
      </c>
      <c r="F19" s="7" t="s">
        <v>30</v>
      </c>
      <c r="G19" s="7" t="s">
        <v>30</v>
      </c>
      <c r="H19" s="7" t="s">
        <v>47</v>
      </c>
      <c r="I19" s="7" t="s">
        <v>48</v>
      </c>
      <c r="J19" s="6">
        <v>2150000</v>
      </c>
      <c r="K19" s="6">
        <v>0</v>
      </c>
      <c r="L19" s="6">
        <v>0</v>
      </c>
      <c r="M19" s="6">
        <v>0</v>
      </c>
      <c r="N19" s="6">
        <v>0</v>
      </c>
      <c r="O19" s="6">
        <v>2150000</v>
      </c>
      <c r="P19" s="6">
        <v>487873</v>
      </c>
      <c r="Q19" s="6">
        <v>1662127</v>
      </c>
      <c r="R19" s="6">
        <v>487873</v>
      </c>
      <c r="S19" s="6">
        <v>0</v>
      </c>
      <c r="T19" s="6">
        <v>0</v>
      </c>
      <c r="U19" s="6">
        <v>487873</v>
      </c>
      <c r="V19" s="6">
        <v>0</v>
      </c>
      <c r="W19" s="6">
        <v>0</v>
      </c>
    </row>
    <row r="20" spans="1:23" x14ac:dyDescent="0.15">
      <c r="A20" s="6">
        <v>0</v>
      </c>
      <c r="B20" s="7" t="s">
        <v>53</v>
      </c>
      <c r="C20" s="7" t="s">
        <v>54</v>
      </c>
      <c r="D20" s="7" t="s">
        <v>55</v>
      </c>
      <c r="E20" s="7" t="s">
        <v>56</v>
      </c>
      <c r="F20" s="7" t="s">
        <v>30</v>
      </c>
      <c r="G20" s="7" t="s">
        <v>30</v>
      </c>
      <c r="H20" s="7" t="s">
        <v>57</v>
      </c>
      <c r="I20" s="7" t="s">
        <v>58</v>
      </c>
      <c r="J20" s="6">
        <v>1850000</v>
      </c>
      <c r="K20" s="6">
        <v>0</v>
      </c>
      <c r="L20" s="6">
        <v>0</v>
      </c>
      <c r="M20" s="6">
        <v>0</v>
      </c>
      <c r="N20" s="6">
        <v>0</v>
      </c>
      <c r="O20" s="6">
        <v>1850000</v>
      </c>
      <c r="P20" s="6">
        <v>0</v>
      </c>
      <c r="Q20" s="6">
        <v>1850000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</row>
    <row r="21" spans="1:23" hidden="1" x14ac:dyDescent="0.15">
      <c r="A21" s="6">
        <v>0</v>
      </c>
      <c r="B21" s="7" t="s">
        <v>59</v>
      </c>
      <c r="C21" s="7" t="s">
        <v>60</v>
      </c>
      <c r="D21" s="7" t="s">
        <v>30</v>
      </c>
      <c r="E21" s="7" t="s">
        <v>30</v>
      </c>
      <c r="F21" s="7" t="s">
        <v>30</v>
      </c>
      <c r="G21" s="7" t="s">
        <v>30</v>
      </c>
      <c r="H21" s="7" t="s">
        <v>30</v>
      </c>
      <c r="I21" s="7" t="s">
        <v>30</v>
      </c>
      <c r="J21" s="6">
        <v>4000000</v>
      </c>
      <c r="K21" s="6">
        <v>0</v>
      </c>
      <c r="L21" s="6">
        <v>0</v>
      </c>
      <c r="M21" s="6">
        <v>0</v>
      </c>
      <c r="N21" s="6">
        <v>0</v>
      </c>
      <c r="O21" s="6">
        <v>4000000</v>
      </c>
      <c r="P21" s="6">
        <v>0</v>
      </c>
      <c r="Q21" s="6">
        <v>4000000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</row>
    <row r="22" spans="1:23" x14ac:dyDescent="0.15">
      <c r="A22" s="6">
        <v>0</v>
      </c>
      <c r="B22" s="7" t="s">
        <v>59</v>
      </c>
      <c r="C22" s="7" t="s">
        <v>60</v>
      </c>
      <c r="D22" s="7" t="s">
        <v>55</v>
      </c>
      <c r="E22" s="7" t="s">
        <v>56</v>
      </c>
      <c r="F22" s="7" t="s">
        <v>30</v>
      </c>
      <c r="G22" s="7" t="s">
        <v>30</v>
      </c>
      <c r="H22" s="7" t="s">
        <v>47</v>
      </c>
      <c r="I22" s="7" t="s">
        <v>48</v>
      </c>
      <c r="J22" s="6">
        <v>4000000</v>
      </c>
      <c r="K22" s="6">
        <v>0</v>
      </c>
      <c r="L22" s="6">
        <v>0</v>
      </c>
      <c r="M22" s="6">
        <v>0</v>
      </c>
      <c r="N22" s="6">
        <v>0</v>
      </c>
      <c r="O22" s="6">
        <v>4000000</v>
      </c>
      <c r="P22" s="6">
        <v>0</v>
      </c>
      <c r="Q22" s="6">
        <v>4000000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</row>
    <row r="23" spans="1:23" hidden="1" x14ac:dyDescent="0.15">
      <c r="A23" s="6">
        <v>4</v>
      </c>
      <c r="B23" s="7" t="s">
        <v>61</v>
      </c>
      <c r="C23" s="7" t="s">
        <v>62</v>
      </c>
      <c r="D23" s="7" t="s">
        <v>30</v>
      </c>
      <c r="E23" s="7" t="s">
        <v>30</v>
      </c>
      <c r="F23" s="7" t="s">
        <v>30</v>
      </c>
      <c r="G23" s="7" t="s">
        <v>30</v>
      </c>
      <c r="H23" s="7" t="s">
        <v>30</v>
      </c>
      <c r="I23" s="7" t="s">
        <v>30</v>
      </c>
      <c r="J23" s="6">
        <v>82000000</v>
      </c>
      <c r="K23" s="6">
        <v>1542169.91</v>
      </c>
      <c r="L23" s="6">
        <v>0</v>
      </c>
      <c r="M23" s="6">
        <v>0</v>
      </c>
      <c r="N23" s="6">
        <v>0</v>
      </c>
      <c r="O23" s="6">
        <v>83542169.909999996</v>
      </c>
      <c r="P23" s="6">
        <v>40249337</v>
      </c>
      <c r="Q23" s="6">
        <v>43292832.909999996</v>
      </c>
      <c r="R23" s="6">
        <v>40249337</v>
      </c>
      <c r="S23" s="6">
        <v>0</v>
      </c>
      <c r="T23" s="6">
        <v>7633926</v>
      </c>
      <c r="U23" s="6">
        <v>32615411</v>
      </c>
      <c r="V23" s="6">
        <v>7633926</v>
      </c>
      <c r="W23" s="6">
        <v>0</v>
      </c>
    </row>
    <row r="24" spans="1:23" hidden="1" x14ac:dyDescent="0.15">
      <c r="A24" s="6">
        <v>5</v>
      </c>
      <c r="B24" s="7" t="s">
        <v>63</v>
      </c>
      <c r="C24" s="7" t="s">
        <v>64</v>
      </c>
      <c r="D24" s="7" t="s">
        <v>30</v>
      </c>
      <c r="E24" s="7" t="s">
        <v>30</v>
      </c>
      <c r="F24" s="7" t="s">
        <v>30</v>
      </c>
      <c r="G24" s="7" t="s">
        <v>30</v>
      </c>
      <c r="H24" s="7" t="s">
        <v>30</v>
      </c>
      <c r="I24" s="7" t="s">
        <v>30</v>
      </c>
      <c r="J24" s="6">
        <v>51900000</v>
      </c>
      <c r="K24" s="6">
        <v>1542169.91</v>
      </c>
      <c r="L24" s="6">
        <v>0</v>
      </c>
      <c r="M24" s="6">
        <v>0</v>
      </c>
      <c r="N24" s="6">
        <v>0</v>
      </c>
      <c r="O24" s="6">
        <v>53442169.909999996</v>
      </c>
      <c r="P24" s="6">
        <v>19410020</v>
      </c>
      <c r="Q24" s="6">
        <v>34032149.909999996</v>
      </c>
      <c r="R24" s="6">
        <v>19410020</v>
      </c>
      <c r="S24" s="6">
        <v>0</v>
      </c>
      <c r="T24" s="6">
        <v>0</v>
      </c>
      <c r="U24" s="6">
        <v>19410020</v>
      </c>
      <c r="V24" s="6">
        <v>0</v>
      </c>
      <c r="W24" s="6">
        <v>0</v>
      </c>
    </row>
    <row r="25" spans="1:23" hidden="1" x14ac:dyDescent="0.15">
      <c r="A25" s="6">
        <v>0</v>
      </c>
      <c r="B25" s="7" t="s">
        <v>65</v>
      </c>
      <c r="C25" s="7" t="s">
        <v>66</v>
      </c>
      <c r="D25" s="7" t="s">
        <v>30</v>
      </c>
      <c r="E25" s="7" t="s">
        <v>30</v>
      </c>
      <c r="F25" s="7" t="s">
        <v>30</v>
      </c>
      <c r="G25" s="7" t="s">
        <v>30</v>
      </c>
      <c r="H25" s="7" t="s">
        <v>30</v>
      </c>
      <c r="I25" s="7" t="s">
        <v>30</v>
      </c>
      <c r="J25" s="6">
        <v>37400000</v>
      </c>
      <c r="K25" s="6">
        <v>0</v>
      </c>
      <c r="L25" s="6">
        <v>0</v>
      </c>
      <c r="M25" s="6">
        <v>0</v>
      </c>
      <c r="N25" s="6">
        <v>0</v>
      </c>
      <c r="O25" s="6">
        <v>37400000</v>
      </c>
      <c r="P25" s="6">
        <v>19410020</v>
      </c>
      <c r="Q25" s="6">
        <v>17989980</v>
      </c>
      <c r="R25" s="6">
        <v>19410020</v>
      </c>
      <c r="S25" s="6">
        <v>0</v>
      </c>
      <c r="T25" s="6">
        <v>0</v>
      </c>
      <c r="U25" s="6">
        <v>19410020</v>
      </c>
      <c r="V25" s="6">
        <v>0</v>
      </c>
      <c r="W25" s="6">
        <v>0</v>
      </c>
    </row>
    <row r="26" spans="1:23" x14ac:dyDescent="0.15">
      <c r="A26" s="6">
        <v>0</v>
      </c>
      <c r="B26" s="7" t="s">
        <v>65</v>
      </c>
      <c r="C26" s="7" t="s">
        <v>66</v>
      </c>
      <c r="D26" s="7" t="s">
        <v>67</v>
      </c>
      <c r="E26" s="7" t="s">
        <v>68</v>
      </c>
      <c r="F26" s="7" t="s">
        <v>30</v>
      </c>
      <c r="G26" s="7" t="s">
        <v>30</v>
      </c>
      <c r="H26" s="7" t="s">
        <v>69</v>
      </c>
      <c r="I26" s="7" t="s">
        <v>70</v>
      </c>
      <c r="J26" s="6">
        <v>26500000</v>
      </c>
      <c r="K26" s="6">
        <v>0</v>
      </c>
      <c r="L26" s="6">
        <v>0</v>
      </c>
      <c r="M26" s="6">
        <v>0</v>
      </c>
      <c r="N26" s="6">
        <v>0</v>
      </c>
      <c r="O26" s="6">
        <v>26500000</v>
      </c>
      <c r="P26" s="6">
        <v>8510020</v>
      </c>
      <c r="Q26" s="6">
        <v>17989980</v>
      </c>
      <c r="R26" s="6">
        <v>8510020</v>
      </c>
      <c r="S26" s="6">
        <v>0</v>
      </c>
      <c r="T26" s="6">
        <v>0</v>
      </c>
      <c r="U26" s="6">
        <v>8510020</v>
      </c>
      <c r="V26" s="6">
        <v>0</v>
      </c>
      <c r="W26" s="6">
        <v>0</v>
      </c>
    </row>
    <row r="27" spans="1:23" x14ac:dyDescent="0.15">
      <c r="A27" s="6">
        <v>0</v>
      </c>
      <c r="B27" s="7" t="s">
        <v>65</v>
      </c>
      <c r="C27" s="7" t="s">
        <v>66</v>
      </c>
      <c r="D27" s="7" t="s">
        <v>67</v>
      </c>
      <c r="E27" s="7" t="s">
        <v>68</v>
      </c>
      <c r="F27" s="7" t="s">
        <v>30</v>
      </c>
      <c r="G27" s="7" t="s">
        <v>30</v>
      </c>
      <c r="H27" s="7" t="s">
        <v>47</v>
      </c>
      <c r="I27" s="7" t="s">
        <v>48</v>
      </c>
      <c r="J27" s="6">
        <v>2625000</v>
      </c>
      <c r="K27" s="6">
        <v>0</v>
      </c>
      <c r="L27" s="6">
        <v>0</v>
      </c>
      <c r="M27" s="6">
        <v>0</v>
      </c>
      <c r="N27" s="6">
        <v>0</v>
      </c>
      <c r="O27" s="6">
        <v>2625000</v>
      </c>
      <c r="P27" s="6">
        <v>2625000</v>
      </c>
      <c r="Q27" s="6">
        <v>0</v>
      </c>
      <c r="R27" s="6">
        <v>2625000</v>
      </c>
      <c r="S27" s="6">
        <v>0</v>
      </c>
      <c r="T27" s="6">
        <v>0</v>
      </c>
      <c r="U27" s="6">
        <v>2625000</v>
      </c>
      <c r="V27" s="6">
        <v>0</v>
      </c>
      <c r="W27" s="6">
        <v>0</v>
      </c>
    </row>
    <row r="28" spans="1:23" x14ac:dyDescent="0.15">
      <c r="A28" s="6">
        <v>0</v>
      </c>
      <c r="B28" s="7" t="s">
        <v>65</v>
      </c>
      <c r="C28" s="7" t="s">
        <v>66</v>
      </c>
      <c r="D28" s="7" t="s">
        <v>67</v>
      </c>
      <c r="E28" s="7" t="s">
        <v>68</v>
      </c>
      <c r="F28" s="7" t="s">
        <v>30</v>
      </c>
      <c r="G28" s="7" t="s">
        <v>30</v>
      </c>
      <c r="H28" s="7" t="s">
        <v>71</v>
      </c>
      <c r="I28" s="7" t="s">
        <v>72</v>
      </c>
      <c r="J28" s="6">
        <v>8275000</v>
      </c>
      <c r="K28" s="6">
        <v>0</v>
      </c>
      <c r="L28" s="6">
        <v>0</v>
      </c>
      <c r="M28" s="6">
        <v>0</v>
      </c>
      <c r="N28" s="6">
        <v>0</v>
      </c>
      <c r="O28" s="6">
        <v>8275000</v>
      </c>
      <c r="P28" s="6">
        <v>8275000</v>
      </c>
      <c r="Q28" s="6">
        <v>0</v>
      </c>
      <c r="R28" s="6">
        <v>8275000</v>
      </c>
      <c r="S28" s="6">
        <v>0</v>
      </c>
      <c r="T28" s="6">
        <v>0</v>
      </c>
      <c r="U28" s="6">
        <v>8275000</v>
      </c>
      <c r="V28" s="6">
        <v>0</v>
      </c>
      <c r="W28" s="6">
        <v>0</v>
      </c>
    </row>
    <row r="29" spans="1:23" hidden="1" x14ac:dyDescent="0.15">
      <c r="A29" s="6">
        <v>0</v>
      </c>
      <c r="B29" s="7" t="s">
        <v>73</v>
      </c>
      <c r="C29" s="7" t="s">
        <v>74</v>
      </c>
      <c r="D29" s="7" t="s">
        <v>30</v>
      </c>
      <c r="E29" s="7" t="s">
        <v>30</v>
      </c>
      <c r="F29" s="7" t="s">
        <v>30</v>
      </c>
      <c r="G29" s="7" t="s">
        <v>30</v>
      </c>
      <c r="H29" s="7" t="s">
        <v>30</v>
      </c>
      <c r="I29" s="7" t="s">
        <v>30</v>
      </c>
      <c r="J29" s="6">
        <v>14500000</v>
      </c>
      <c r="K29" s="6">
        <v>1542169.91</v>
      </c>
      <c r="L29" s="6">
        <v>0</v>
      </c>
      <c r="M29" s="6">
        <v>0</v>
      </c>
      <c r="N29" s="6">
        <v>0</v>
      </c>
      <c r="O29" s="6">
        <v>16042169.91</v>
      </c>
      <c r="P29" s="6">
        <v>0</v>
      </c>
      <c r="Q29" s="6">
        <v>16042169.91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</row>
    <row r="30" spans="1:23" x14ac:dyDescent="0.15">
      <c r="A30" s="6">
        <v>0</v>
      </c>
      <c r="B30" s="7" t="s">
        <v>73</v>
      </c>
      <c r="C30" s="7" t="s">
        <v>74</v>
      </c>
      <c r="D30" s="7" t="s">
        <v>75</v>
      </c>
      <c r="E30" s="7" t="s">
        <v>76</v>
      </c>
      <c r="F30" s="7" t="s">
        <v>30</v>
      </c>
      <c r="G30" s="7" t="s">
        <v>30</v>
      </c>
      <c r="H30" s="7" t="s">
        <v>57</v>
      </c>
      <c r="I30" s="7" t="s">
        <v>58</v>
      </c>
      <c r="J30" s="6">
        <v>7600000</v>
      </c>
      <c r="K30" s="6">
        <v>395900.91</v>
      </c>
      <c r="L30" s="6">
        <v>0</v>
      </c>
      <c r="M30" s="6">
        <v>0</v>
      </c>
      <c r="N30" s="6">
        <v>0</v>
      </c>
      <c r="O30" s="6">
        <v>7995900.9100000001</v>
      </c>
      <c r="P30" s="6">
        <v>0</v>
      </c>
      <c r="Q30" s="6">
        <v>7995900.9100000001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</row>
    <row r="31" spans="1:23" x14ac:dyDescent="0.15">
      <c r="A31" s="6">
        <v>0</v>
      </c>
      <c r="B31" s="7" t="s">
        <v>73</v>
      </c>
      <c r="C31" s="7" t="s">
        <v>74</v>
      </c>
      <c r="D31" s="7" t="s">
        <v>75</v>
      </c>
      <c r="E31" s="7" t="s">
        <v>76</v>
      </c>
      <c r="F31" s="7" t="s">
        <v>30</v>
      </c>
      <c r="G31" s="7" t="s">
        <v>30</v>
      </c>
      <c r="H31" s="7" t="s">
        <v>71</v>
      </c>
      <c r="I31" s="7" t="s">
        <v>72</v>
      </c>
      <c r="J31" s="6">
        <v>6900000</v>
      </c>
      <c r="K31" s="6">
        <v>1146269</v>
      </c>
      <c r="L31" s="6">
        <v>0</v>
      </c>
      <c r="M31" s="6">
        <v>0</v>
      </c>
      <c r="N31" s="6">
        <v>0</v>
      </c>
      <c r="O31" s="6">
        <v>8046269</v>
      </c>
      <c r="P31" s="6">
        <v>0</v>
      </c>
      <c r="Q31" s="6">
        <v>8046269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</row>
    <row r="32" spans="1:23" hidden="1" x14ac:dyDescent="0.15">
      <c r="A32" s="6">
        <v>5</v>
      </c>
      <c r="B32" s="7" t="s">
        <v>77</v>
      </c>
      <c r="C32" s="7" t="s">
        <v>78</v>
      </c>
      <c r="D32" s="7" t="s">
        <v>30</v>
      </c>
      <c r="E32" s="7" t="s">
        <v>30</v>
      </c>
      <c r="F32" s="7" t="s">
        <v>30</v>
      </c>
      <c r="G32" s="7" t="s">
        <v>30</v>
      </c>
      <c r="H32" s="7" t="s">
        <v>30</v>
      </c>
      <c r="I32" s="7" t="s">
        <v>30</v>
      </c>
      <c r="J32" s="6">
        <v>30100000</v>
      </c>
      <c r="K32" s="6">
        <v>0</v>
      </c>
      <c r="L32" s="6">
        <v>0</v>
      </c>
      <c r="M32" s="6">
        <v>0</v>
      </c>
      <c r="N32" s="6">
        <v>0</v>
      </c>
      <c r="O32" s="6">
        <v>30100000</v>
      </c>
      <c r="P32" s="6">
        <v>20839317</v>
      </c>
      <c r="Q32" s="6">
        <v>9260683</v>
      </c>
      <c r="R32" s="6">
        <v>20839317</v>
      </c>
      <c r="S32" s="6">
        <v>0</v>
      </c>
      <c r="T32" s="6">
        <v>7633926</v>
      </c>
      <c r="U32" s="6">
        <v>13205391</v>
      </c>
      <c r="V32" s="6">
        <v>7633926</v>
      </c>
      <c r="W32" s="6">
        <v>0</v>
      </c>
    </row>
    <row r="33" spans="1:23" hidden="1" x14ac:dyDescent="0.15">
      <c r="A33" s="6">
        <v>0</v>
      </c>
      <c r="B33" s="7" t="s">
        <v>79</v>
      </c>
      <c r="C33" s="7" t="s">
        <v>80</v>
      </c>
      <c r="D33" s="7" t="s">
        <v>30</v>
      </c>
      <c r="E33" s="7" t="s">
        <v>30</v>
      </c>
      <c r="F33" s="7" t="s">
        <v>30</v>
      </c>
      <c r="G33" s="7" t="s">
        <v>30</v>
      </c>
      <c r="H33" s="7" t="s">
        <v>30</v>
      </c>
      <c r="I33" s="7" t="s">
        <v>30</v>
      </c>
      <c r="J33" s="6">
        <v>7425000</v>
      </c>
      <c r="K33" s="6">
        <v>0</v>
      </c>
      <c r="L33" s="6">
        <v>0</v>
      </c>
      <c r="M33" s="6">
        <v>0</v>
      </c>
      <c r="N33" s="6">
        <v>0</v>
      </c>
      <c r="O33" s="6">
        <v>7425000</v>
      </c>
      <c r="P33" s="6">
        <v>0</v>
      </c>
      <c r="Q33" s="6">
        <v>7425000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</row>
    <row r="34" spans="1:23" x14ac:dyDescent="0.15">
      <c r="A34" s="6">
        <v>0</v>
      </c>
      <c r="B34" s="7" t="s">
        <v>79</v>
      </c>
      <c r="C34" s="7" t="s">
        <v>80</v>
      </c>
      <c r="D34" s="7" t="s">
        <v>69</v>
      </c>
      <c r="E34" s="7" t="s">
        <v>81</v>
      </c>
      <c r="F34" s="7" t="s">
        <v>30</v>
      </c>
      <c r="G34" s="7" t="s">
        <v>30</v>
      </c>
      <c r="H34" s="7" t="s">
        <v>47</v>
      </c>
      <c r="I34" s="7" t="s">
        <v>48</v>
      </c>
      <c r="J34" s="6">
        <v>7425000</v>
      </c>
      <c r="K34" s="6">
        <v>0</v>
      </c>
      <c r="L34" s="6">
        <v>0</v>
      </c>
      <c r="M34" s="6">
        <v>0</v>
      </c>
      <c r="N34" s="6">
        <v>0</v>
      </c>
      <c r="O34" s="6">
        <v>7425000</v>
      </c>
      <c r="P34" s="6">
        <v>0</v>
      </c>
      <c r="Q34" s="6">
        <v>7425000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</row>
    <row r="35" spans="1:23" hidden="1" x14ac:dyDescent="0.15">
      <c r="A35" s="6">
        <v>0</v>
      </c>
      <c r="B35" s="7" t="s">
        <v>82</v>
      </c>
      <c r="C35" s="7" t="s">
        <v>83</v>
      </c>
      <c r="D35" s="7" t="s">
        <v>30</v>
      </c>
      <c r="E35" s="7" t="s">
        <v>30</v>
      </c>
      <c r="F35" s="7" t="s">
        <v>30</v>
      </c>
      <c r="G35" s="7" t="s">
        <v>30</v>
      </c>
      <c r="H35" s="7" t="s">
        <v>30</v>
      </c>
      <c r="I35" s="7" t="s">
        <v>30</v>
      </c>
      <c r="J35" s="6">
        <v>5520000</v>
      </c>
      <c r="K35" s="6">
        <v>0</v>
      </c>
      <c r="L35" s="6">
        <v>0</v>
      </c>
      <c r="M35" s="6">
        <v>0</v>
      </c>
      <c r="N35" s="6">
        <v>0</v>
      </c>
      <c r="O35" s="6">
        <v>5520000</v>
      </c>
      <c r="P35" s="6">
        <v>3923311</v>
      </c>
      <c r="Q35" s="6">
        <v>1596689</v>
      </c>
      <c r="R35" s="6">
        <v>3923311</v>
      </c>
      <c r="S35" s="6">
        <v>0</v>
      </c>
      <c r="T35" s="6">
        <v>1727676</v>
      </c>
      <c r="U35" s="6">
        <v>2195635</v>
      </c>
      <c r="V35" s="6">
        <v>1727676</v>
      </c>
      <c r="W35" s="6">
        <v>0</v>
      </c>
    </row>
    <row r="36" spans="1:23" x14ac:dyDescent="0.15">
      <c r="A36" s="6">
        <v>0</v>
      </c>
      <c r="B36" s="7" t="s">
        <v>82</v>
      </c>
      <c r="C36" s="7" t="s">
        <v>83</v>
      </c>
      <c r="D36" s="7" t="s">
        <v>47</v>
      </c>
      <c r="E36" s="7" t="s">
        <v>84</v>
      </c>
      <c r="F36" s="7" t="s">
        <v>30</v>
      </c>
      <c r="G36" s="7" t="s">
        <v>30</v>
      </c>
      <c r="H36" s="7" t="s">
        <v>85</v>
      </c>
      <c r="I36" s="7" t="s">
        <v>86</v>
      </c>
      <c r="J36" s="6">
        <v>400000</v>
      </c>
      <c r="K36" s="6">
        <v>0</v>
      </c>
      <c r="L36" s="6">
        <v>0</v>
      </c>
      <c r="M36" s="6">
        <v>0</v>
      </c>
      <c r="N36" s="6">
        <v>0</v>
      </c>
      <c r="O36" s="6">
        <v>400000</v>
      </c>
      <c r="P36" s="6">
        <v>3046</v>
      </c>
      <c r="Q36" s="6">
        <v>396954</v>
      </c>
      <c r="R36" s="6">
        <v>3046</v>
      </c>
      <c r="S36" s="6">
        <v>0</v>
      </c>
      <c r="T36" s="6">
        <v>3046</v>
      </c>
      <c r="U36" s="6">
        <v>0</v>
      </c>
      <c r="V36" s="6">
        <v>3046</v>
      </c>
      <c r="W36" s="6">
        <v>0</v>
      </c>
    </row>
    <row r="37" spans="1:23" x14ac:dyDescent="0.15">
      <c r="A37" s="6">
        <v>0</v>
      </c>
      <c r="B37" s="7" t="s">
        <v>82</v>
      </c>
      <c r="C37" s="7" t="s">
        <v>83</v>
      </c>
      <c r="D37" s="7" t="s">
        <v>87</v>
      </c>
      <c r="E37" s="7" t="s">
        <v>88</v>
      </c>
      <c r="F37" s="7" t="s">
        <v>30</v>
      </c>
      <c r="G37" s="7" t="s">
        <v>30</v>
      </c>
      <c r="H37" s="7" t="s">
        <v>47</v>
      </c>
      <c r="I37" s="7" t="s">
        <v>48</v>
      </c>
      <c r="J37" s="6">
        <v>1800000</v>
      </c>
      <c r="K37" s="6">
        <v>0</v>
      </c>
      <c r="L37" s="6">
        <v>0</v>
      </c>
      <c r="M37" s="6">
        <v>0</v>
      </c>
      <c r="N37" s="6">
        <v>0</v>
      </c>
      <c r="O37" s="6">
        <v>1800000</v>
      </c>
      <c r="P37" s="6">
        <v>1525780</v>
      </c>
      <c r="Q37" s="6">
        <v>274220</v>
      </c>
      <c r="R37" s="6">
        <v>1525780</v>
      </c>
      <c r="S37" s="6">
        <v>0</v>
      </c>
      <c r="T37" s="6">
        <v>0</v>
      </c>
      <c r="U37" s="6">
        <v>1525780</v>
      </c>
      <c r="V37" s="6">
        <v>0</v>
      </c>
      <c r="W37" s="6">
        <v>0</v>
      </c>
    </row>
    <row r="38" spans="1:23" x14ac:dyDescent="0.15">
      <c r="A38" s="6">
        <v>0</v>
      </c>
      <c r="B38" s="7" t="s">
        <v>82</v>
      </c>
      <c r="C38" s="7" t="s">
        <v>83</v>
      </c>
      <c r="D38" s="7" t="s">
        <v>47</v>
      </c>
      <c r="E38" s="7" t="s">
        <v>84</v>
      </c>
      <c r="F38" s="7" t="s">
        <v>30</v>
      </c>
      <c r="G38" s="7" t="s">
        <v>30</v>
      </c>
      <c r="H38" s="7" t="s">
        <v>57</v>
      </c>
      <c r="I38" s="7" t="s">
        <v>58</v>
      </c>
      <c r="J38" s="6">
        <v>50000</v>
      </c>
      <c r="K38" s="6">
        <v>0</v>
      </c>
      <c r="L38" s="6">
        <v>0</v>
      </c>
      <c r="M38" s="6">
        <v>0</v>
      </c>
      <c r="N38" s="6">
        <v>0</v>
      </c>
      <c r="O38" s="6">
        <v>50000</v>
      </c>
      <c r="P38" s="6">
        <v>50000</v>
      </c>
      <c r="Q38" s="6">
        <v>0</v>
      </c>
      <c r="R38" s="6">
        <v>50000</v>
      </c>
      <c r="S38" s="6">
        <v>0</v>
      </c>
      <c r="T38" s="6">
        <v>50000</v>
      </c>
      <c r="U38" s="6">
        <v>0</v>
      </c>
      <c r="V38" s="6">
        <v>50000</v>
      </c>
      <c r="W38" s="6">
        <v>0</v>
      </c>
    </row>
    <row r="39" spans="1:23" x14ac:dyDescent="0.15">
      <c r="A39" s="6">
        <v>0</v>
      </c>
      <c r="B39" s="7" t="s">
        <v>82</v>
      </c>
      <c r="C39" s="7" t="s">
        <v>83</v>
      </c>
      <c r="D39" s="7" t="s">
        <v>89</v>
      </c>
      <c r="E39" s="7" t="s">
        <v>90</v>
      </c>
      <c r="F39" s="7" t="s">
        <v>30</v>
      </c>
      <c r="G39" s="7" t="s">
        <v>30</v>
      </c>
      <c r="H39" s="7" t="s">
        <v>71</v>
      </c>
      <c r="I39" s="7" t="s">
        <v>72</v>
      </c>
      <c r="J39" s="6">
        <v>3220000</v>
      </c>
      <c r="K39" s="6">
        <v>0</v>
      </c>
      <c r="L39" s="6">
        <v>0</v>
      </c>
      <c r="M39" s="6">
        <v>0</v>
      </c>
      <c r="N39" s="6">
        <v>0</v>
      </c>
      <c r="O39" s="6">
        <v>3220000</v>
      </c>
      <c r="P39" s="6">
        <v>2344485</v>
      </c>
      <c r="Q39" s="6">
        <v>875515</v>
      </c>
      <c r="R39" s="6">
        <v>2344485</v>
      </c>
      <c r="S39" s="6">
        <v>0</v>
      </c>
      <c r="T39" s="6">
        <v>1674630</v>
      </c>
      <c r="U39" s="6">
        <v>669855</v>
      </c>
      <c r="V39" s="6">
        <v>1674630</v>
      </c>
      <c r="W39" s="6">
        <v>0</v>
      </c>
    </row>
    <row r="40" spans="1:23" x14ac:dyDescent="0.15">
      <c r="A40" s="6">
        <v>0</v>
      </c>
      <c r="B40" s="7" t="s">
        <v>82</v>
      </c>
      <c r="C40" s="7" t="s">
        <v>83</v>
      </c>
      <c r="D40" s="7" t="s">
        <v>47</v>
      </c>
      <c r="E40" s="7" t="s">
        <v>84</v>
      </c>
      <c r="F40" s="7" t="s">
        <v>30</v>
      </c>
      <c r="G40" s="7" t="s">
        <v>30</v>
      </c>
      <c r="H40" s="7" t="s">
        <v>71</v>
      </c>
      <c r="I40" s="7" t="s">
        <v>72</v>
      </c>
      <c r="J40" s="6">
        <v>50000</v>
      </c>
      <c r="K40" s="6">
        <v>0</v>
      </c>
      <c r="L40" s="6">
        <v>0</v>
      </c>
      <c r="M40" s="6">
        <v>0</v>
      </c>
      <c r="N40" s="6">
        <v>0</v>
      </c>
      <c r="O40" s="6">
        <v>50000</v>
      </c>
      <c r="P40" s="6">
        <v>0</v>
      </c>
      <c r="Q40" s="6">
        <v>50000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</row>
    <row r="41" spans="1:23" hidden="1" x14ac:dyDescent="0.15">
      <c r="A41" s="6">
        <v>0</v>
      </c>
      <c r="B41" s="7" t="s">
        <v>91</v>
      </c>
      <c r="C41" s="7" t="s">
        <v>92</v>
      </c>
      <c r="D41" s="7" t="s">
        <v>30</v>
      </c>
      <c r="E41" s="7" t="s">
        <v>30</v>
      </c>
      <c r="F41" s="7" t="s">
        <v>30</v>
      </c>
      <c r="G41" s="7" t="s">
        <v>30</v>
      </c>
      <c r="H41" s="7" t="s">
        <v>30</v>
      </c>
      <c r="I41" s="7" t="s">
        <v>30</v>
      </c>
      <c r="J41" s="6">
        <v>17155000</v>
      </c>
      <c r="K41" s="6">
        <v>0</v>
      </c>
      <c r="L41" s="6">
        <v>0</v>
      </c>
      <c r="M41" s="6">
        <v>0</v>
      </c>
      <c r="N41" s="6">
        <v>0</v>
      </c>
      <c r="O41" s="6">
        <v>17155000</v>
      </c>
      <c r="P41" s="6">
        <v>16916006</v>
      </c>
      <c r="Q41" s="6">
        <v>238994</v>
      </c>
      <c r="R41" s="6">
        <v>16916006</v>
      </c>
      <c r="S41" s="6">
        <v>0</v>
      </c>
      <c r="T41" s="6">
        <v>5906250</v>
      </c>
      <c r="U41" s="6">
        <v>11009756</v>
      </c>
      <c r="V41" s="6">
        <v>5906250</v>
      </c>
      <c r="W41" s="6">
        <v>0</v>
      </c>
    </row>
    <row r="42" spans="1:23" x14ac:dyDescent="0.15">
      <c r="A42" s="6">
        <v>0</v>
      </c>
      <c r="B42" s="7" t="s">
        <v>91</v>
      </c>
      <c r="C42" s="7" t="s">
        <v>92</v>
      </c>
      <c r="D42" s="7" t="s">
        <v>93</v>
      </c>
      <c r="E42" s="7" t="s">
        <v>94</v>
      </c>
      <c r="F42" s="7" t="s">
        <v>30</v>
      </c>
      <c r="G42" s="7" t="s">
        <v>30</v>
      </c>
      <c r="H42" s="7" t="s">
        <v>47</v>
      </c>
      <c r="I42" s="7" t="s">
        <v>48</v>
      </c>
      <c r="J42" s="6">
        <v>2000000</v>
      </c>
      <c r="K42" s="6">
        <v>0</v>
      </c>
      <c r="L42" s="6">
        <v>0</v>
      </c>
      <c r="M42" s="6">
        <v>0</v>
      </c>
      <c r="N42" s="6">
        <v>0</v>
      </c>
      <c r="O42" s="6">
        <v>2000000</v>
      </c>
      <c r="P42" s="6">
        <v>1784006</v>
      </c>
      <c r="Q42" s="6">
        <v>215994</v>
      </c>
      <c r="R42" s="6">
        <v>1784006</v>
      </c>
      <c r="S42" s="6">
        <v>0</v>
      </c>
      <c r="T42" s="6">
        <v>0</v>
      </c>
      <c r="U42" s="6">
        <v>1784006</v>
      </c>
      <c r="V42" s="6">
        <v>0</v>
      </c>
      <c r="W42" s="6">
        <v>0</v>
      </c>
    </row>
    <row r="43" spans="1:23" x14ac:dyDescent="0.15">
      <c r="A43" s="6">
        <v>0</v>
      </c>
      <c r="B43" s="7" t="s">
        <v>91</v>
      </c>
      <c r="C43" s="7" t="s">
        <v>92</v>
      </c>
      <c r="D43" s="7" t="s">
        <v>95</v>
      </c>
      <c r="E43" s="7" t="s">
        <v>96</v>
      </c>
      <c r="F43" s="7" t="s">
        <v>30</v>
      </c>
      <c r="G43" s="7" t="s">
        <v>30</v>
      </c>
      <c r="H43" s="7" t="s">
        <v>47</v>
      </c>
      <c r="I43" s="7" t="s">
        <v>48</v>
      </c>
      <c r="J43" s="6">
        <v>7000000</v>
      </c>
      <c r="K43" s="6">
        <v>0</v>
      </c>
      <c r="L43" s="6">
        <v>0</v>
      </c>
      <c r="M43" s="6">
        <v>0</v>
      </c>
      <c r="N43" s="6">
        <v>0</v>
      </c>
      <c r="O43" s="6">
        <v>7000000</v>
      </c>
      <c r="P43" s="6">
        <v>6977000</v>
      </c>
      <c r="Q43" s="6">
        <v>23000</v>
      </c>
      <c r="R43" s="6">
        <v>6977000</v>
      </c>
      <c r="S43" s="6">
        <v>0</v>
      </c>
      <c r="T43" s="6">
        <v>0</v>
      </c>
      <c r="U43" s="6">
        <v>6977000</v>
      </c>
      <c r="V43" s="6">
        <v>0</v>
      </c>
      <c r="W43" s="6">
        <v>0</v>
      </c>
    </row>
    <row r="44" spans="1:23" x14ac:dyDescent="0.15">
      <c r="A44" s="6">
        <v>0</v>
      </c>
      <c r="B44" s="7" t="s">
        <v>91</v>
      </c>
      <c r="C44" s="7" t="s">
        <v>92</v>
      </c>
      <c r="D44" s="7" t="s">
        <v>97</v>
      </c>
      <c r="E44" s="7" t="s">
        <v>98</v>
      </c>
      <c r="F44" s="7" t="s">
        <v>30</v>
      </c>
      <c r="G44" s="7" t="s">
        <v>30</v>
      </c>
      <c r="H44" s="7" t="s">
        <v>71</v>
      </c>
      <c r="I44" s="7" t="s">
        <v>72</v>
      </c>
      <c r="J44" s="6">
        <v>7875000</v>
      </c>
      <c r="K44" s="6">
        <v>0</v>
      </c>
      <c r="L44" s="6">
        <v>0</v>
      </c>
      <c r="M44" s="6">
        <v>0</v>
      </c>
      <c r="N44" s="6">
        <v>0</v>
      </c>
      <c r="O44" s="6">
        <v>7875000</v>
      </c>
      <c r="P44" s="6">
        <v>7875000</v>
      </c>
      <c r="Q44" s="6">
        <v>0</v>
      </c>
      <c r="R44" s="6">
        <v>7875000</v>
      </c>
      <c r="S44" s="6">
        <v>0</v>
      </c>
      <c r="T44" s="6">
        <v>5906250</v>
      </c>
      <c r="U44" s="6">
        <v>1968750</v>
      </c>
      <c r="V44" s="6">
        <v>5906250</v>
      </c>
      <c r="W44" s="6">
        <v>0</v>
      </c>
    </row>
    <row r="45" spans="1:23" x14ac:dyDescent="0.15">
      <c r="A45" s="6">
        <v>0</v>
      </c>
      <c r="B45" s="7" t="s">
        <v>91</v>
      </c>
      <c r="C45" s="7" t="s">
        <v>92</v>
      </c>
      <c r="D45" s="7" t="s">
        <v>93</v>
      </c>
      <c r="E45" s="7" t="s">
        <v>94</v>
      </c>
      <c r="F45" s="7" t="s">
        <v>30</v>
      </c>
      <c r="G45" s="7" t="s">
        <v>30</v>
      </c>
      <c r="H45" s="7" t="s">
        <v>71</v>
      </c>
      <c r="I45" s="7" t="s">
        <v>72</v>
      </c>
      <c r="J45" s="6">
        <v>280000</v>
      </c>
      <c r="K45" s="6">
        <v>0</v>
      </c>
      <c r="L45" s="6">
        <v>0</v>
      </c>
      <c r="M45" s="6">
        <v>0</v>
      </c>
      <c r="N45" s="6">
        <v>0</v>
      </c>
      <c r="O45" s="6">
        <v>280000</v>
      </c>
      <c r="P45" s="6">
        <v>280000</v>
      </c>
      <c r="Q45" s="6">
        <v>0</v>
      </c>
      <c r="R45" s="6">
        <v>280000</v>
      </c>
      <c r="S45" s="6">
        <v>0</v>
      </c>
      <c r="T45" s="6">
        <v>0</v>
      </c>
      <c r="U45" s="6">
        <v>280000</v>
      </c>
      <c r="V45" s="6">
        <v>0</v>
      </c>
      <c r="W45" s="6">
        <v>0</v>
      </c>
    </row>
    <row r="46" spans="1:23" hidden="1" x14ac:dyDescent="0.15">
      <c r="A46" s="6">
        <v>2</v>
      </c>
      <c r="B46" s="7" t="s">
        <v>99</v>
      </c>
      <c r="C46" s="7" t="s">
        <v>100</v>
      </c>
      <c r="D46" s="7" t="s">
        <v>30</v>
      </c>
      <c r="E46" s="7" t="s">
        <v>30</v>
      </c>
      <c r="F46" s="7" t="s">
        <v>30</v>
      </c>
      <c r="G46" s="7" t="s">
        <v>30</v>
      </c>
      <c r="H46" s="7" t="s">
        <v>30</v>
      </c>
      <c r="I46" s="7" t="s">
        <v>30</v>
      </c>
      <c r="J46" s="6">
        <v>0</v>
      </c>
      <c r="K46" s="6">
        <v>46786811</v>
      </c>
      <c r="L46" s="6">
        <v>0</v>
      </c>
      <c r="M46" s="6">
        <v>0</v>
      </c>
      <c r="N46" s="6">
        <v>0</v>
      </c>
      <c r="O46" s="6">
        <v>46786811</v>
      </c>
      <c r="P46" s="6">
        <v>46518172</v>
      </c>
      <c r="Q46" s="6">
        <v>268639</v>
      </c>
      <c r="R46" s="6">
        <v>46518172</v>
      </c>
      <c r="S46" s="6">
        <v>0</v>
      </c>
      <c r="T46" s="6">
        <v>0</v>
      </c>
      <c r="U46" s="6">
        <v>46518172</v>
      </c>
      <c r="V46" s="6">
        <v>0</v>
      </c>
      <c r="W46" s="6">
        <v>0</v>
      </c>
    </row>
    <row r="47" spans="1:23" hidden="1" x14ac:dyDescent="0.15">
      <c r="A47" s="6">
        <v>3</v>
      </c>
      <c r="B47" s="7" t="s">
        <v>101</v>
      </c>
      <c r="C47" s="7" t="s">
        <v>34</v>
      </c>
      <c r="D47" s="7" t="s">
        <v>30</v>
      </c>
      <c r="E47" s="7" t="s">
        <v>30</v>
      </c>
      <c r="F47" s="7" t="s">
        <v>30</v>
      </c>
      <c r="G47" s="7" t="s">
        <v>30</v>
      </c>
      <c r="H47" s="7" t="s">
        <v>30</v>
      </c>
      <c r="I47" s="7" t="s">
        <v>30</v>
      </c>
      <c r="J47" s="6">
        <v>0</v>
      </c>
      <c r="K47" s="6">
        <v>46786811</v>
      </c>
      <c r="L47" s="6">
        <v>0</v>
      </c>
      <c r="M47" s="6">
        <v>0</v>
      </c>
      <c r="N47" s="6">
        <v>0</v>
      </c>
      <c r="O47" s="6">
        <v>46786811</v>
      </c>
      <c r="P47" s="6">
        <v>46518172</v>
      </c>
      <c r="Q47" s="6">
        <v>268639</v>
      </c>
      <c r="R47" s="6">
        <v>46518172</v>
      </c>
      <c r="S47" s="6">
        <v>0</v>
      </c>
      <c r="T47" s="6">
        <v>0</v>
      </c>
      <c r="U47" s="6">
        <v>46518172</v>
      </c>
      <c r="V47" s="6">
        <v>0</v>
      </c>
      <c r="W47" s="6">
        <v>0</v>
      </c>
    </row>
    <row r="48" spans="1:23" hidden="1" x14ac:dyDescent="0.15">
      <c r="A48" s="6">
        <v>4</v>
      </c>
      <c r="B48" s="7" t="s">
        <v>102</v>
      </c>
      <c r="C48" s="7" t="s">
        <v>36</v>
      </c>
      <c r="D48" s="7" t="s">
        <v>30</v>
      </c>
      <c r="E48" s="7" t="s">
        <v>30</v>
      </c>
      <c r="F48" s="7" t="s">
        <v>30</v>
      </c>
      <c r="G48" s="7" t="s">
        <v>30</v>
      </c>
      <c r="H48" s="7" t="s">
        <v>30</v>
      </c>
      <c r="I48" s="7" t="s">
        <v>30</v>
      </c>
      <c r="J48" s="6">
        <v>0</v>
      </c>
      <c r="K48" s="6">
        <v>6926391</v>
      </c>
      <c r="L48" s="6">
        <v>0</v>
      </c>
      <c r="M48" s="6">
        <v>0</v>
      </c>
      <c r="N48" s="6">
        <v>0</v>
      </c>
      <c r="O48" s="6">
        <v>6926391</v>
      </c>
      <c r="P48" s="6">
        <v>6788391</v>
      </c>
      <c r="Q48" s="6">
        <v>138000</v>
      </c>
      <c r="R48" s="6">
        <v>6788391</v>
      </c>
      <c r="S48" s="6">
        <v>0</v>
      </c>
      <c r="T48" s="6">
        <v>0</v>
      </c>
      <c r="U48" s="6">
        <v>6788391</v>
      </c>
      <c r="V48" s="6">
        <v>0</v>
      </c>
      <c r="W48" s="6">
        <v>0</v>
      </c>
    </row>
    <row r="49" spans="1:23" hidden="1" x14ac:dyDescent="0.15">
      <c r="A49" s="6">
        <v>5</v>
      </c>
      <c r="B49" s="7" t="s">
        <v>103</v>
      </c>
      <c r="C49" s="7" t="s">
        <v>38</v>
      </c>
      <c r="D49" s="7" t="s">
        <v>30</v>
      </c>
      <c r="E49" s="7" t="s">
        <v>30</v>
      </c>
      <c r="F49" s="7" t="s">
        <v>30</v>
      </c>
      <c r="G49" s="7" t="s">
        <v>30</v>
      </c>
      <c r="H49" s="7" t="s">
        <v>30</v>
      </c>
      <c r="I49" s="7" t="s">
        <v>30</v>
      </c>
      <c r="J49" s="6">
        <v>0</v>
      </c>
      <c r="K49" s="6">
        <v>6926391</v>
      </c>
      <c r="L49" s="6">
        <v>0</v>
      </c>
      <c r="M49" s="6">
        <v>0</v>
      </c>
      <c r="N49" s="6">
        <v>0</v>
      </c>
      <c r="O49" s="6">
        <v>6926391</v>
      </c>
      <c r="P49" s="6">
        <v>6788391</v>
      </c>
      <c r="Q49" s="6">
        <v>138000</v>
      </c>
      <c r="R49" s="6">
        <v>6788391</v>
      </c>
      <c r="S49" s="6">
        <v>0</v>
      </c>
      <c r="T49" s="6">
        <v>0</v>
      </c>
      <c r="U49" s="6">
        <v>6788391</v>
      </c>
      <c r="V49" s="6">
        <v>0</v>
      </c>
      <c r="W49" s="6">
        <v>0</v>
      </c>
    </row>
    <row r="50" spans="1:23" hidden="1" x14ac:dyDescent="0.15">
      <c r="A50" s="6">
        <v>6</v>
      </c>
      <c r="B50" s="7" t="s">
        <v>104</v>
      </c>
      <c r="C50" s="7" t="s">
        <v>105</v>
      </c>
      <c r="D50" s="7" t="s">
        <v>30</v>
      </c>
      <c r="E50" s="7" t="s">
        <v>30</v>
      </c>
      <c r="F50" s="7" t="s">
        <v>30</v>
      </c>
      <c r="G50" s="7" t="s">
        <v>30</v>
      </c>
      <c r="H50" s="7" t="s">
        <v>30</v>
      </c>
      <c r="I50" s="7" t="s">
        <v>30</v>
      </c>
      <c r="J50" s="6">
        <v>0</v>
      </c>
      <c r="K50" s="6">
        <v>1925276</v>
      </c>
      <c r="L50" s="6">
        <v>0</v>
      </c>
      <c r="M50" s="6">
        <v>0</v>
      </c>
      <c r="N50" s="6">
        <v>0</v>
      </c>
      <c r="O50" s="6">
        <v>1925276</v>
      </c>
      <c r="P50" s="6">
        <v>1925276</v>
      </c>
      <c r="Q50" s="6">
        <v>0</v>
      </c>
      <c r="R50" s="6">
        <v>1925276</v>
      </c>
      <c r="S50" s="6">
        <v>0</v>
      </c>
      <c r="T50" s="6">
        <v>0</v>
      </c>
      <c r="U50" s="6">
        <v>1925276</v>
      </c>
      <c r="V50" s="6">
        <v>0</v>
      </c>
      <c r="W50" s="6">
        <v>0</v>
      </c>
    </row>
    <row r="51" spans="1:23" hidden="1" x14ac:dyDescent="0.15">
      <c r="A51" s="6">
        <v>7</v>
      </c>
      <c r="B51" s="7" t="s">
        <v>106</v>
      </c>
      <c r="C51" s="7" t="s">
        <v>107</v>
      </c>
      <c r="D51" s="7" t="s">
        <v>30</v>
      </c>
      <c r="E51" s="7" t="s">
        <v>30</v>
      </c>
      <c r="F51" s="7" t="s">
        <v>30</v>
      </c>
      <c r="G51" s="7" t="s">
        <v>30</v>
      </c>
      <c r="H51" s="7" t="s">
        <v>30</v>
      </c>
      <c r="I51" s="7" t="s">
        <v>30</v>
      </c>
      <c r="J51" s="6">
        <v>0</v>
      </c>
      <c r="K51" s="6">
        <v>1925276</v>
      </c>
      <c r="L51" s="6">
        <v>0</v>
      </c>
      <c r="M51" s="6">
        <v>0</v>
      </c>
      <c r="N51" s="6">
        <v>0</v>
      </c>
      <c r="O51" s="6">
        <v>1925276</v>
      </c>
      <c r="P51" s="6">
        <v>1925276</v>
      </c>
      <c r="Q51" s="6">
        <v>0</v>
      </c>
      <c r="R51" s="6">
        <v>1925276</v>
      </c>
      <c r="S51" s="6">
        <v>0</v>
      </c>
      <c r="T51" s="6">
        <v>0</v>
      </c>
      <c r="U51" s="6">
        <v>1925276</v>
      </c>
      <c r="V51" s="6">
        <v>0</v>
      </c>
      <c r="W51" s="6">
        <v>0</v>
      </c>
    </row>
    <row r="52" spans="1:23" hidden="1" x14ac:dyDescent="0.15">
      <c r="A52" s="6">
        <v>0</v>
      </c>
      <c r="B52" s="7" t="s">
        <v>108</v>
      </c>
      <c r="C52" s="7" t="s">
        <v>109</v>
      </c>
      <c r="D52" s="7" t="s">
        <v>30</v>
      </c>
      <c r="E52" s="7" t="s">
        <v>30</v>
      </c>
      <c r="F52" s="7" t="s">
        <v>30</v>
      </c>
      <c r="G52" s="7" t="s">
        <v>30</v>
      </c>
      <c r="H52" s="7" t="s">
        <v>30</v>
      </c>
      <c r="I52" s="7" t="s">
        <v>30</v>
      </c>
      <c r="J52" s="6">
        <v>0</v>
      </c>
      <c r="K52" s="6">
        <v>1925276</v>
      </c>
      <c r="L52" s="6">
        <v>0</v>
      </c>
      <c r="M52" s="6">
        <v>0</v>
      </c>
      <c r="N52" s="6">
        <v>0</v>
      </c>
      <c r="O52" s="6">
        <v>1925276</v>
      </c>
      <c r="P52" s="6">
        <v>1925276</v>
      </c>
      <c r="Q52" s="6">
        <v>0</v>
      </c>
      <c r="R52" s="6">
        <v>1925276</v>
      </c>
      <c r="S52" s="6">
        <v>0</v>
      </c>
      <c r="T52" s="6">
        <v>0</v>
      </c>
      <c r="U52" s="6">
        <v>1925276</v>
      </c>
      <c r="V52" s="6">
        <v>0</v>
      </c>
      <c r="W52" s="6">
        <v>0</v>
      </c>
    </row>
    <row r="53" spans="1:23" x14ac:dyDescent="0.15">
      <c r="A53" s="6">
        <v>0</v>
      </c>
      <c r="B53" s="9" t="s">
        <v>108</v>
      </c>
      <c r="C53" s="9" t="s">
        <v>109</v>
      </c>
      <c r="D53" s="9" t="s">
        <v>110</v>
      </c>
      <c r="E53" s="9" t="s">
        <v>111</v>
      </c>
      <c r="F53" s="9" t="s">
        <v>112</v>
      </c>
      <c r="G53" s="9" t="s">
        <v>113</v>
      </c>
      <c r="H53" s="9" t="s">
        <v>47</v>
      </c>
      <c r="I53" s="9" t="s">
        <v>48</v>
      </c>
      <c r="J53" s="10">
        <v>0</v>
      </c>
      <c r="K53" s="10">
        <v>1925276</v>
      </c>
      <c r="L53" s="6">
        <v>0</v>
      </c>
      <c r="M53" s="6">
        <v>0</v>
      </c>
      <c r="N53" s="6">
        <v>0</v>
      </c>
      <c r="O53" s="10">
        <v>1925276</v>
      </c>
      <c r="P53" s="10">
        <v>1925276</v>
      </c>
      <c r="Q53" s="10">
        <v>0</v>
      </c>
      <c r="R53" s="10">
        <v>1925276</v>
      </c>
      <c r="S53" s="10">
        <v>0</v>
      </c>
      <c r="T53" s="10">
        <v>0</v>
      </c>
      <c r="U53" s="10">
        <v>1925276</v>
      </c>
      <c r="V53" s="10">
        <v>0</v>
      </c>
      <c r="W53" s="10">
        <v>0</v>
      </c>
    </row>
    <row r="54" spans="1:23" hidden="1" x14ac:dyDescent="0.15">
      <c r="A54" s="6">
        <v>6</v>
      </c>
      <c r="B54" s="7" t="s">
        <v>114</v>
      </c>
      <c r="C54" s="7" t="s">
        <v>50</v>
      </c>
      <c r="D54" s="7" t="s">
        <v>30</v>
      </c>
      <c r="E54" s="7" t="s">
        <v>30</v>
      </c>
      <c r="F54" s="7" t="s">
        <v>30</v>
      </c>
      <c r="G54" s="7" t="s">
        <v>30</v>
      </c>
      <c r="H54" s="7" t="s">
        <v>30</v>
      </c>
      <c r="I54" s="7" t="s">
        <v>30</v>
      </c>
      <c r="J54" s="6">
        <v>0</v>
      </c>
      <c r="K54" s="6">
        <v>5001115</v>
      </c>
      <c r="L54" s="6">
        <v>0</v>
      </c>
      <c r="M54" s="6">
        <v>0</v>
      </c>
      <c r="N54" s="6">
        <v>0</v>
      </c>
      <c r="O54" s="6">
        <v>5001115</v>
      </c>
      <c r="P54" s="6">
        <v>4863115</v>
      </c>
      <c r="Q54" s="6">
        <v>138000</v>
      </c>
      <c r="R54" s="6">
        <v>4863115</v>
      </c>
      <c r="S54" s="6">
        <v>0</v>
      </c>
      <c r="T54" s="6">
        <v>0</v>
      </c>
      <c r="U54" s="6">
        <v>4863115</v>
      </c>
      <c r="V54" s="6">
        <v>0</v>
      </c>
      <c r="W54" s="6">
        <v>0</v>
      </c>
    </row>
    <row r="55" spans="1:23" hidden="1" x14ac:dyDescent="0.15">
      <c r="A55" s="6">
        <v>7</v>
      </c>
      <c r="B55" s="7" t="s">
        <v>115</v>
      </c>
      <c r="C55" s="7" t="s">
        <v>52</v>
      </c>
      <c r="D55" s="7" t="s">
        <v>30</v>
      </c>
      <c r="E55" s="7" t="s">
        <v>30</v>
      </c>
      <c r="F55" s="7" t="s">
        <v>30</v>
      </c>
      <c r="G55" s="7" t="s">
        <v>30</v>
      </c>
      <c r="H55" s="7" t="s">
        <v>30</v>
      </c>
      <c r="I55" s="7" t="s">
        <v>30</v>
      </c>
      <c r="J55" s="6">
        <v>0</v>
      </c>
      <c r="K55" s="6">
        <v>5001115</v>
      </c>
      <c r="L55" s="6">
        <v>0</v>
      </c>
      <c r="M55" s="6">
        <v>0</v>
      </c>
      <c r="N55" s="6">
        <v>0</v>
      </c>
      <c r="O55" s="6">
        <v>5001115</v>
      </c>
      <c r="P55" s="6">
        <v>4863115</v>
      </c>
      <c r="Q55" s="6">
        <v>138000</v>
      </c>
      <c r="R55" s="6">
        <v>4863115</v>
      </c>
      <c r="S55" s="6">
        <v>0</v>
      </c>
      <c r="T55" s="6">
        <v>0</v>
      </c>
      <c r="U55" s="6">
        <v>4863115</v>
      </c>
      <c r="V55" s="6">
        <v>0</v>
      </c>
      <c r="W55" s="6">
        <v>0</v>
      </c>
    </row>
    <row r="56" spans="1:23" hidden="1" x14ac:dyDescent="0.15">
      <c r="A56" s="6">
        <v>8</v>
      </c>
      <c r="B56" s="7" t="s">
        <v>116</v>
      </c>
      <c r="C56" s="7" t="s">
        <v>117</v>
      </c>
      <c r="D56" s="7" t="s">
        <v>30</v>
      </c>
      <c r="E56" s="7" t="s">
        <v>30</v>
      </c>
      <c r="F56" s="7" t="s">
        <v>30</v>
      </c>
      <c r="G56" s="7" t="s">
        <v>30</v>
      </c>
      <c r="H56" s="7" t="s">
        <v>30</v>
      </c>
      <c r="I56" s="7" t="s">
        <v>30</v>
      </c>
      <c r="J56" s="6">
        <v>0</v>
      </c>
      <c r="K56" s="6">
        <v>3054000</v>
      </c>
      <c r="L56" s="6">
        <v>0</v>
      </c>
      <c r="M56" s="6">
        <v>0</v>
      </c>
      <c r="N56" s="6">
        <v>0</v>
      </c>
      <c r="O56" s="6">
        <v>3054000</v>
      </c>
      <c r="P56" s="6">
        <v>2916000</v>
      </c>
      <c r="Q56" s="6">
        <v>138000</v>
      </c>
      <c r="R56" s="6">
        <v>2916000</v>
      </c>
      <c r="S56" s="6">
        <v>0</v>
      </c>
      <c r="T56" s="6">
        <v>0</v>
      </c>
      <c r="U56" s="6">
        <v>2916000</v>
      </c>
      <c r="V56" s="6">
        <v>0</v>
      </c>
      <c r="W56" s="6">
        <v>0</v>
      </c>
    </row>
    <row r="57" spans="1:23" hidden="1" x14ac:dyDescent="0.15">
      <c r="A57" s="6">
        <v>0</v>
      </c>
      <c r="B57" s="7" t="s">
        <v>118</v>
      </c>
      <c r="C57" s="7" t="s">
        <v>119</v>
      </c>
      <c r="D57" s="7" t="s">
        <v>30</v>
      </c>
      <c r="E57" s="7" t="s">
        <v>30</v>
      </c>
      <c r="F57" s="7" t="s">
        <v>30</v>
      </c>
      <c r="G57" s="7" t="s">
        <v>30</v>
      </c>
      <c r="H57" s="7" t="s">
        <v>30</v>
      </c>
      <c r="I57" s="7" t="s">
        <v>30</v>
      </c>
      <c r="J57" s="6">
        <v>0</v>
      </c>
      <c r="K57" s="6">
        <v>3054000</v>
      </c>
      <c r="L57" s="6">
        <v>0</v>
      </c>
      <c r="M57" s="6">
        <v>0</v>
      </c>
      <c r="N57" s="6">
        <v>0</v>
      </c>
      <c r="O57" s="6">
        <v>3054000</v>
      </c>
      <c r="P57" s="6">
        <v>2916000</v>
      </c>
      <c r="Q57" s="6">
        <v>138000</v>
      </c>
      <c r="R57" s="6">
        <v>2916000</v>
      </c>
      <c r="S57" s="6">
        <v>0</v>
      </c>
      <c r="T57" s="6">
        <v>0</v>
      </c>
      <c r="U57" s="6">
        <v>2916000</v>
      </c>
      <c r="V57" s="6">
        <v>0</v>
      </c>
      <c r="W57" s="6">
        <v>0</v>
      </c>
    </row>
    <row r="58" spans="1:23" x14ac:dyDescent="0.15">
      <c r="A58" s="6">
        <v>0</v>
      </c>
      <c r="B58" s="9" t="s">
        <v>118</v>
      </c>
      <c r="C58" s="9" t="s">
        <v>119</v>
      </c>
      <c r="D58" s="9" t="s">
        <v>120</v>
      </c>
      <c r="E58" s="9" t="s">
        <v>121</v>
      </c>
      <c r="F58" s="9" t="s">
        <v>122</v>
      </c>
      <c r="G58" s="9" t="s">
        <v>123</v>
      </c>
      <c r="H58" s="9" t="s">
        <v>124</v>
      </c>
      <c r="I58" s="9" t="s">
        <v>125</v>
      </c>
      <c r="J58" s="10">
        <v>0</v>
      </c>
      <c r="K58" s="10">
        <v>3054000</v>
      </c>
      <c r="L58" s="6">
        <v>0</v>
      </c>
      <c r="M58" s="6">
        <v>0</v>
      </c>
      <c r="N58" s="6">
        <v>0</v>
      </c>
      <c r="O58" s="10">
        <v>3054000</v>
      </c>
      <c r="P58" s="10">
        <v>2916000</v>
      </c>
      <c r="Q58" s="10">
        <v>138000</v>
      </c>
      <c r="R58" s="10">
        <v>2916000</v>
      </c>
      <c r="S58" s="10">
        <v>0</v>
      </c>
      <c r="T58" s="10">
        <v>0</v>
      </c>
      <c r="U58" s="10">
        <v>2916000</v>
      </c>
      <c r="V58" s="10">
        <v>0</v>
      </c>
      <c r="W58" s="10">
        <v>0</v>
      </c>
    </row>
    <row r="59" spans="1:23" hidden="1" x14ac:dyDescent="0.15">
      <c r="A59" s="6">
        <v>0</v>
      </c>
      <c r="B59" s="7" t="s">
        <v>126</v>
      </c>
      <c r="C59" s="7" t="s">
        <v>127</v>
      </c>
      <c r="D59" s="7" t="s">
        <v>30</v>
      </c>
      <c r="E59" s="7" t="s">
        <v>30</v>
      </c>
      <c r="F59" s="7" t="s">
        <v>30</v>
      </c>
      <c r="G59" s="7" t="s">
        <v>30</v>
      </c>
      <c r="H59" s="7" t="s">
        <v>30</v>
      </c>
      <c r="I59" s="7" t="s">
        <v>30</v>
      </c>
      <c r="J59" s="6">
        <v>0</v>
      </c>
      <c r="K59" s="6">
        <v>1947115</v>
      </c>
      <c r="L59" s="6">
        <v>0</v>
      </c>
      <c r="M59" s="6">
        <v>0</v>
      </c>
      <c r="N59" s="6">
        <v>0</v>
      </c>
      <c r="O59" s="6">
        <v>1947115</v>
      </c>
      <c r="P59" s="6">
        <v>1947115</v>
      </c>
      <c r="Q59" s="6">
        <v>0</v>
      </c>
      <c r="R59" s="6">
        <v>1947115</v>
      </c>
      <c r="S59" s="6">
        <v>0</v>
      </c>
      <c r="T59" s="6">
        <v>0</v>
      </c>
      <c r="U59" s="6">
        <v>1947115</v>
      </c>
      <c r="V59" s="6">
        <v>0</v>
      </c>
      <c r="W59" s="6">
        <v>0</v>
      </c>
    </row>
    <row r="60" spans="1:23" x14ac:dyDescent="0.15">
      <c r="A60" s="6">
        <v>0</v>
      </c>
      <c r="B60" s="9" t="s">
        <v>126</v>
      </c>
      <c r="C60" s="9" t="s">
        <v>127</v>
      </c>
      <c r="D60" s="9" t="s">
        <v>128</v>
      </c>
      <c r="E60" s="9" t="s">
        <v>129</v>
      </c>
      <c r="F60" s="9" t="s">
        <v>112</v>
      </c>
      <c r="G60" s="9" t="s">
        <v>113</v>
      </c>
      <c r="H60" s="9" t="s">
        <v>47</v>
      </c>
      <c r="I60" s="9" t="s">
        <v>48</v>
      </c>
      <c r="J60" s="10">
        <v>0</v>
      </c>
      <c r="K60" s="10">
        <v>1947115</v>
      </c>
      <c r="L60" s="6">
        <v>0</v>
      </c>
      <c r="M60" s="6">
        <v>0</v>
      </c>
      <c r="N60" s="6">
        <v>0</v>
      </c>
      <c r="O60" s="10">
        <v>1947115</v>
      </c>
      <c r="P60" s="10">
        <v>1947115</v>
      </c>
      <c r="Q60" s="10">
        <v>0</v>
      </c>
      <c r="R60" s="10">
        <v>1947115</v>
      </c>
      <c r="S60" s="10">
        <v>0</v>
      </c>
      <c r="T60" s="10">
        <v>0</v>
      </c>
      <c r="U60" s="10">
        <v>1947115</v>
      </c>
      <c r="V60" s="10">
        <v>0</v>
      </c>
      <c r="W60" s="10">
        <v>0</v>
      </c>
    </row>
    <row r="61" spans="1:23" hidden="1" x14ac:dyDescent="0.15">
      <c r="A61" s="6">
        <v>4</v>
      </c>
      <c r="B61" s="7" t="s">
        <v>130</v>
      </c>
      <c r="C61" s="7" t="s">
        <v>62</v>
      </c>
      <c r="D61" s="7" t="s">
        <v>30</v>
      </c>
      <c r="E61" s="7" t="s">
        <v>30</v>
      </c>
      <c r="F61" s="7" t="s">
        <v>30</v>
      </c>
      <c r="G61" s="7" t="s">
        <v>30</v>
      </c>
      <c r="H61" s="7" t="s">
        <v>30</v>
      </c>
      <c r="I61" s="7" t="s">
        <v>30</v>
      </c>
      <c r="J61" s="6">
        <v>0</v>
      </c>
      <c r="K61" s="6">
        <v>39860420</v>
      </c>
      <c r="L61" s="6">
        <v>0</v>
      </c>
      <c r="M61" s="6">
        <v>0</v>
      </c>
      <c r="N61" s="6">
        <v>0</v>
      </c>
      <c r="O61" s="6">
        <v>39860420</v>
      </c>
      <c r="P61" s="6">
        <v>39729781</v>
      </c>
      <c r="Q61" s="6">
        <v>130639</v>
      </c>
      <c r="R61" s="6">
        <v>39729781</v>
      </c>
      <c r="S61" s="6">
        <v>0</v>
      </c>
      <c r="T61" s="6">
        <v>0</v>
      </c>
      <c r="U61" s="6">
        <v>39729781</v>
      </c>
      <c r="V61" s="6">
        <v>0</v>
      </c>
      <c r="W61" s="6">
        <v>0</v>
      </c>
    </row>
    <row r="62" spans="1:23" hidden="1" x14ac:dyDescent="0.15">
      <c r="A62" s="6">
        <v>5</v>
      </c>
      <c r="B62" s="7" t="s">
        <v>131</v>
      </c>
      <c r="C62" s="7" t="s">
        <v>64</v>
      </c>
      <c r="D62" s="7" t="s">
        <v>30</v>
      </c>
      <c r="E62" s="7" t="s">
        <v>30</v>
      </c>
      <c r="F62" s="7" t="s">
        <v>30</v>
      </c>
      <c r="G62" s="7" t="s">
        <v>30</v>
      </c>
      <c r="H62" s="7" t="s">
        <v>30</v>
      </c>
      <c r="I62" s="7" t="s">
        <v>30</v>
      </c>
      <c r="J62" s="6">
        <v>0</v>
      </c>
      <c r="K62" s="6">
        <v>39860420</v>
      </c>
      <c r="L62" s="6">
        <v>0</v>
      </c>
      <c r="M62" s="6">
        <v>0</v>
      </c>
      <c r="N62" s="6">
        <v>0</v>
      </c>
      <c r="O62" s="6">
        <v>39860420</v>
      </c>
      <c r="P62" s="6">
        <v>39729781</v>
      </c>
      <c r="Q62" s="6">
        <v>130639</v>
      </c>
      <c r="R62" s="6">
        <v>39729781</v>
      </c>
      <c r="S62" s="6">
        <v>0</v>
      </c>
      <c r="T62" s="6">
        <v>0</v>
      </c>
      <c r="U62" s="6">
        <v>39729781</v>
      </c>
      <c r="V62" s="6">
        <v>0</v>
      </c>
      <c r="W62" s="6">
        <v>0</v>
      </c>
    </row>
    <row r="63" spans="1:23" hidden="1" x14ac:dyDescent="0.15">
      <c r="A63" s="6">
        <v>0</v>
      </c>
      <c r="B63" s="7" t="s">
        <v>132</v>
      </c>
      <c r="C63" s="7" t="s">
        <v>74</v>
      </c>
      <c r="D63" s="7" t="s">
        <v>30</v>
      </c>
      <c r="E63" s="7" t="s">
        <v>30</v>
      </c>
      <c r="F63" s="7" t="s">
        <v>30</v>
      </c>
      <c r="G63" s="7" t="s">
        <v>30</v>
      </c>
      <c r="H63" s="7" t="s">
        <v>30</v>
      </c>
      <c r="I63" s="7" t="s">
        <v>30</v>
      </c>
      <c r="J63" s="6">
        <v>0</v>
      </c>
      <c r="K63" s="6">
        <v>24203625</v>
      </c>
      <c r="L63" s="6">
        <v>0</v>
      </c>
      <c r="M63" s="6">
        <v>0</v>
      </c>
      <c r="N63" s="6">
        <v>0</v>
      </c>
      <c r="O63" s="6">
        <v>24203625</v>
      </c>
      <c r="P63" s="6">
        <v>24085986</v>
      </c>
      <c r="Q63" s="6">
        <v>117639</v>
      </c>
      <c r="R63" s="6">
        <v>24085986</v>
      </c>
      <c r="S63" s="6">
        <v>0</v>
      </c>
      <c r="T63" s="6">
        <v>0</v>
      </c>
      <c r="U63" s="6">
        <v>24085986</v>
      </c>
      <c r="V63" s="6">
        <v>0</v>
      </c>
      <c r="W63" s="6">
        <v>0</v>
      </c>
    </row>
    <row r="64" spans="1:23" x14ac:dyDescent="0.15">
      <c r="A64" s="6">
        <v>0</v>
      </c>
      <c r="B64" s="9" t="s">
        <v>132</v>
      </c>
      <c r="C64" s="9" t="s">
        <v>74</v>
      </c>
      <c r="D64" s="9" t="s">
        <v>133</v>
      </c>
      <c r="E64" s="9" t="s">
        <v>134</v>
      </c>
      <c r="F64" s="9" t="s">
        <v>112</v>
      </c>
      <c r="G64" s="9" t="s">
        <v>113</v>
      </c>
      <c r="H64" s="9" t="s">
        <v>47</v>
      </c>
      <c r="I64" s="9" t="s">
        <v>48</v>
      </c>
      <c r="J64" s="10">
        <v>0</v>
      </c>
      <c r="K64" s="10">
        <v>1005580</v>
      </c>
      <c r="L64" s="6">
        <v>0</v>
      </c>
      <c r="M64" s="6">
        <v>0</v>
      </c>
      <c r="N64" s="6">
        <v>0</v>
      </c>
      <c r="O64" s="10">
        <v>1005580</v>
      </c>
      <c r="P64" s="10">
        <v>1005580</v>
      </c>
      <c r="Q64" s="10">
        <v>0</v>
      </c>
      <c r="R64" s="10">
        <v>1005580</v>
      </c>
      <c r="S64" s="10">
        <v>0</v>
      </c>
      <c r="T64" s="10">
        <v>0</v>
      </c>
      <c r="U64" s="10">
        <v>1005580</v>
      </c>
      <c r="V64" s="10">
        <v>0</v>
      </c>
      <c r="W64" s="10">
        <v>0</v>
      </c>
    </row>
    <row r="65" spans="1:23" x14ac:dyDescent="0.15">
      <c r="A65" s="6">
        <v>0</v>
      </c>
      <c r="B65" s="9" t="s">
        <v>132</v>
      </c>
      <c r="C65" s="9" t="s">
        <v>74</v>
      </c>
      <c r="D65" s="9" t="s">
        <v>135</v>
      </c>
      <c r="E65" s="9" t="s">
        <v>136</v>
      </c>
      <c r="F65" s="9" t="s">
        <v>112</v>
      </c>
      <c r="G65" s="9" t="s">
        <v>113</v>
      </c>
      <c r="H65" s="9" t="s">
        <v>47</v>
      </c>
      <c r="I65" s="9" t="s">
        <v>48</v>
      </c>
      <c r="J65" s="10">
        <v>0</v>
      </c>
      <c r="K65" s="10">
        <v>7609605</v>
      </c>
      <c r="L65" s="6">
        <v>0</v>
      </c>
      <c r="M65" s="6">
        <v>0</v>
      </c>
      <c r="N65" s="6">
        <v>0</v>
      </c>
      <c r="O65" s="10">
        <v>7609605</v>
      </c>
      <c r="P65" s="10">
        <v>7600105</v>
      </c>
      <c r="Q65" s="10">
        <v>9500</v>
      </c>
      <c r="R65" s="10">
        <v>7600105</v>
      </c>
      <c r="S65" s="10">
        <v>0</v>
      </c>
      <c r="T65" s="10">
        <v>0</v>
      </c>
      <c r="U65" s="10">
        <v>7600105</v>
      </c>
      <c r="V65" s="10">
        <v>0</v>
      </c>
      <c r="W65" s="10">
        <v>0</v>
      </c>
    </row>
    <row r="66" spans="1:23" x14ac:dyDescent="0.15">
      <c r="A66" s="6">
        <v>0</v>
      </c>
      <c r="B66" s="9" t="s">
        <v>132</v>
      </c>
      <c r="C66" s="9" t="s">
        <v>74</v>
      </c>
      <c r="D66" s="9" t="s">
        <v>137</v>
      </c>
      <c r="E66" s="9" t="s">
        <v>138</v>
      </c>
      <c r="F66" s="9" t="s">
        <v>122</v>
      </c>
      <c r="G66" s="9" t="s">
        <v>123</v>
      </c>
      <c r="H66" s="9" t="s">
        <v>124</v>
      </c>
      <c r="I66" s="9" t="s">
        <v>125</v>
      </c>
      <c r="J66" s="10">
        <v>0</v>
      </c>
      <c r="K66" s="10">
        <v>3283239</v>
      </c>
      <c r="L66" s="6">
        <v>0</v>
      </c>
      <c r="M66" s="6">
        <v>0</v>
      </c>
      <c r="N66" s="6">
        <v>0</v>
      </c>
      <c r="O66" s="10">
        <v>3283239</v>
      </c>
      <c r="P66" s="10">
        <v>3175100</v>
      </c>
      <c r="Q66" s="10">
        <v>108139</v>
      </c>
      <c r="R66" s="10">
        <v>3175100</v>
      </c>
      <c r="S66" s="10">
        <v>0</v>
      </c>
      <c r="T66" s="10">
        <v>0</v>
      </c>
      <c r="U66" s="10">
        <v>3175100</v>
      </c>
      <c r="V66" s="10">
        <v>0</v>
      </c>
      <c r="W66" s="10">
        <v>0</v>
      </c>
    </row>
    <row r="67" spans="1:23" x14ac:dyDescent="0.15">
      <c r="A67" s="6">
        <v>0</v>
      </c>
      <c r="B67" s="9" t="s">
        <v>132</v>
      </c>
      <c r="C67" s="9" t="s">
        <v>74</v>
      </c>
      <c r="D67" s="9" t="s">
        <v>139</v>
      </c>
      <c r="E67" s="9" t="s">
        <v>140</v>
      </c>
      <c r="F67" s="9" t="s">
        <v>141</v>
      </c>
      <c r="G67" s="9" t="s">
        <v>142</v>
      </c>
      <c r="H67" s="9" t="s">
        <v>47</v>
      </c>
      <c r="I67" s="9" t="s">
        <v>48</v>
      </c>
      <c r="J67" s="10">
        <v>0</v>
      </c>
      <c r="K67" s="10">
        <v>12305201</v>
      </c>
      <c r="L67" s="6">
        <v>0</v>
      </c>
      <c r="M67" s="6">
        <v>0</v>
      </c>
      <c r="N67" s="6">
        <v>0</v>
      </c>
      <c r="O67" s="10">
        <v>12305201</v>
      </c>
      <c r="P67" s="10">
        <v>12305201</v>
      </c>
      <c r="Q67" s="10">
        <v>0</v>
      </c>
      <c r="R67" s="10">
        <v>12305201</v>
      </c>
      <c r="S67" s="10">
        <v>0</v>
      </c>
      <c r="T67" s="10">
        <v>0</v>
      </c>
      <c r="U67" s="10">
        <v>12305201</v>
      </c>
      <c r="V67" s="10">
        <v>0</v>
      </c>
      <c r="W67" s="10">
        <v>0</v>
      </c>
    </row>
    <row r="68" spans="1:23" hidden="1" x14ac:dyDescent="0.15">
      <c r="A68" s="6">
        <v>0</v>
      </c>
      <c r="B68" s="7" t="s">
        <v>143</v>
      </c>
      <c r="C68" s="7" t="s">
        <v>144</v>
      </c>
      <c r="D68" s="7" t="s">
        <v>30</v>
      </c>
      <c r="E68" s="7" t="s">
        <v>30</v>
      </c>
      <c r="F68" s="7" t="s">
        <v>30</v>
      </c>
      <c r="G68" s="7" t="s">
        <v>30</v>
      </c>
      <c r="H68" s="7" t="s">
        <v>30</v>
      </c>
      <c r="I68" s="7" t="s">
        <v>30</v>
      </c>
      <c r="J68" s="6">
        <v>0</v>
      </c>
      <c r="K68" s="6">
        <v>15656795</v>
      </c>
      <c r="L68" s="6">
        <v>0</v>
      </c>
      <c r="M68" s="6">
        <v>0</v>
      </c>
      <c r="N68" s="6">
        <v>0</v>
      </c>
      <c r="O68" s="6">
        <v>15656795</v>
      </c>
      <c r="P68" s="6">
        <v>15643795</v>
      </c>
      <c r="Q68" s="6">
        <v>13000</v>
      </c>
      <c r="R68" s="6">
        <v>15643795</v>
      </c>
      <c r="S68" s="6">
        <v>0</v>
      </c>
      <c r="T68" s="6">
        <v>0</v>
      </c>
      <c r="U68" s="6">
        <v>15643795</v>
      </c>
      <c r="V68" s="6">
        <v>0</v>
      </c>
      <c r="W68" s="6">
        <v>0</v>
      </c>
    </row>
    <row r="69" spans="1:23" x14ac:dyDescent="0.15">
      <c r="A69" s="6">
        <v>0</v>
      </c>
      <c r="B69" s="9" t="s">
        <v>143</v>
      </c>
      <c r="C69" s="9" t="s">
        <v>144</v>
      </c>
      <c r="D69" s="9" t="s">
        <v>145</v>
      </c>
      <c r="E69" s="9" t="s">
        <v>146</v>
      </c>
      <c r="F69" s="9" t="s">
        <v>112</v>
      </c>
      <c r="G69" s="9" t="s">
        <v>113</v>
      </c>
      <c r="H69" s="9" t="s">
        <v>47</v>
      </c>
      <c r="I69" s="9" t="s">
        <v>48</v>
      </c>
      <c r="J69" s="10">
        <v>0</v>
      </c>
      <c r="K69" s="10">
        <v>15656795</v>
      </c>
      <c r="L69" s="6">
        <v>0</v>
      </c>
      <c r="M69" s="6">
        <v>0</v>
      </c>
      <c r="N69" s="6">
        <v>0</v>
      </c>
      <c r="O69" s="10">
        <v>15656795</v>
      </c>
      <c r="P69" s="10">
        <v>15643795</v>
      </c>
      <c r="Q69" s="10">
        <v>13000</v>
      </c>
      <c r="R69" s="10">
        <v>15643795</v>
      </c>
      <c r="S69" s="10">
        <v>0</v>
      </c>
      <c r="T69" s="10">
        <v>0</v>
      </c>
      <c r="U69" s="10">
        <v>15643795</v>
      </c>
      <c r="V69" s="10">
        <v>0</v>
      </c>
      <c r="W69" s="10">
        <v>0</v>
      </c>
    </row>
    <row r="70" spans="1:23" hidden="1" x14ac:dyDescent="0.15">
      <c r="A70" s="8">
        <v>112</v>
      </c>
      <c r="J70" s="8">
        <v>682000000</v>
      </c>
      <c r="K70" s="8">
        <v>355209648.37</v>
      </c>
      <c r="L70" s="8">
        <v>0</v>
      </c>
      <c r="M70" s="8">
        <v>0</v>
      </c>
      <c r="N70" s="8">
        <v>0</v>
      </c>
      <c r="O70" s="8">
        <v>1037209648.3699999</v>
      </c>
      <c r="P70" s="8">
        <v>628256202</v>
      </c>
      <c r="Q70" s="8">
        <v>408953446.37</v>
      </c>
      <c r="R70" s="8">
        <v>628256202</v>
      </c>
      <c r="S70" s="8">
        <v>0</v>
      </c>
      <c r="T70" s="8">
        <v>53437482</v>
      </c>
      <c r="U70" s="8">
        <v>574818720</v>
      </c>
      <c r="V70" s="8">
        <v>53437482</v>
      </c>
      <c r="W70" s="8">
        <v>0</v>
      </c>
    </row>
    <row r="75" spans="1:23" x14ac:dyDescent="0.15">
      <c r="K75" s="3" t="s">
        <v>152</v>
      </c>
      <c r="O75" s="4" t="s">
        <v>149</v>
      </c>
      <c r="P75" s="4" t="s">
        <v>150</v>
      </c>
      <c r="Q75" s="4" t="s">
        <v>151</v>
      </c>
    </row>
    <row r="76" spans="1:23" x14ac:dyDescent="0.15">
      <c r="K76" t="s">
        <v>147</v>
      </c>
      <c r="O76" s="6">
        <f>+O53+O60+O64+O65+O67+O69</f>
        <v>40449572</v>
      </c>
      <c r="P76" s="6">
        <f>+R53+R60+R64+R65+R67+R69</f>
        <v>40427072</v>
      </c>
      <c r="Q76" s="14">
        <f>+P76/O76</f>
        <v>0.99944375183994527</v>
      </c>
    </row>
    <row r="77" spans="1:23" ht="11.25" thickBot="1" x14ac:dyDescent="0.2">
      <c r="K77" t="s">
        <v>148</v>
      </c>
      <c r="O77" s="12">
        <f>+O58+O66</f>
        <v>6337239</v>
      </c>
      <c r="P77" s="12">
        <f>+R58+R66</f>
        <v>6091100</v>
      </c>
      <c r="Q77" s="14">
        <f>+P77/O77</f>
        <v>0.96115989944516844</v>
      </c>
    </row>
    <row r="78" spans="1:23" ht="11.25" thickTop="1" x14ac:dyDescent="0.15">
      <c r="O78" s="13">
        <f>SUBTOTAL(9,O76:O77)</f>
        <v>46786811</v>
      </c>
      <c r="P78" s="13">
        <f>SUBTOTAL(9,P76:P77)</f>
        <v>46518172</v>
      </c>
      <c r="Q78" s="14">
        <f>+P78/O78</f>
        <v>0.99425823230397126</v>
      </c>
    </row>
  </sheetData>
  <autoFilter ref="A6:W70" xr:uid="{191E7F33-78BB-4FCB-A20F-4F698F82FD76}">
    <filterColumn colId="8">
      <customFilters>
        <customFilter operator="notEqual" val=" "/>
      </customFilters>
    </filterColumn>
  </autoFilter>
  <mergeCells count="5">
    <mergeCell ref="B1:L1"/>
    <mergeCell ref="B2:L2"/>
    <mergeCell ref="B3:L3"/>
    <mergeCell ref="B4:L4"/>
    <mergeCell ref="B5:L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ESTACION7</dc:creator>
  <cp:lastModifiedBy>ESTACION7</cp:lastModifiedBy>
  <dcterms:created xsi:type="dcterms:W3CDTF">2025-12-04T13:47:11Z</dcterms:created>
  <dcterms:modified xsi:type="dcterms:W3CDTF">2025-12-04T13:54:02Z</dcterms:modified>
</cp:coreProperties>
</file>